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ackup Plus/Website/DOE Website/Files/To Do/"/>
    </mc:Choice>
  </mc:AlternateContent>
  <xr:revisionPtr revIDLastSave="0" documentId="13_ncr:1_{8305728E-3A73-184A-B3BF-791F80E5C8A5}" xr6:coauthVersionLast="47" xr6:coauthVersionMax="47" xr10:uidLastSave="{00000000-0000-0000-0000-000000000000}"/>
  <bookViews>
    <workbookView xWindow="0" yWindow="500" windowWidth="35440" windowHeight="21060" xr2:uid="{00000000-000D-0000-FFFF-FFFF00000000}"/>
  </bookViews>
  <sheets>
    <sheet name="WF Development Funds" sheetId="1" r:id="rId1"/>
  </sheets>
  <definedNames>
    <definedName name="_2021_22_Appropriation">Table1[[#Headers],[2021-22 Appropriation]]</definedName>
    <definedName name="Change_from_21_22">Table1[[#Headers],[% Change from 21-22]]</definedName>
    <definedName name="Change_from_21_223">Table1[[#Headers],[% Change from 21-22]]</definedName>
    <definedName name="Difference_from_21_22">Table1[[#Headers],[Difference from 21-22]]</definedName>
    <definedName name="District_Name">Table1[[#Headers],[District]]</definedName>
    <definedName name="District_Number">Table1[[#Headers],[District '#]]</definedName>
    <definedName name="_xlnm.Print_Area" localSheetId="0">'WF Development Funds'!$A$1:$F$75</definedName>
    <definedName name="_xlnm.Print_Titles" localSheetId="0">'WF Development Funds'!$1:$4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E10" i="1"/>
  <c r="F10" i="1" s="1"/>
  <c r="E11" i="1"/>
  <c r="F11" i="1" s="1"/>
  <c r="E12" i="1"/>
  <c r="F12" i="1" s="1"/>
  <c r="E13" i="1"/>
  <c r="F1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5" i="1"/>
  <c r="F5" i="1" s="1"/>
  <c r="F9" i="1"/>
  <c r="D72" i="1" l="1"/>
  <c r="F71" i="1"/>
  <c r="F70" i="1"/>
  <c r="F69" i="1"/>
  <c r="F67" i="1"/>
  <c r="F66" i="1"/>
  <c r="F65" i="1"/>
  <c r="F64" i="1"/>
  <c r="F62" i="1"/>
  <c r="F61" i="1"/>
  <c r="F59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3" i="1"/>
  <c r="F31" i="1"/>
  <c r="F30" i="1"/>
  <c r="F29" i="1"/>
  <c r="F28" i="1"/>
  <c r="F27" i="1"/>
  <c r="F26" i="1"/>
  <c r="F24" i="1"/>
  <c r="F23" i="1"/>
  <c r="F22" i="1"/>
  <c r="F21" i="1"/>
  <c r="F19" i="1"/>
  <c r="F18" i="1"/>
  <c r="F17" i="1"/>
  <c r="F16" i="1"/>
  <c r="F15" i="1"/>
  <c r="F14" i="1"/>
  <c r="E72" i="1" l="1"/>
  <c r="F72" i="1" s="1"/>
</calcChain>
</file>

<file path=xl/sharedStrings.xml><?xml version="1.0" encoding="utf-8"?>
<sst xmlns="http://schemas.openxmlformats.org/spreadsheetml/2006/main" count="78" uniqueCount="78">
  <si>
    <t>2022-23 Workforce Development Funds Allocations by District</t>
  </si>
  <si>
    <t>District #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</si>
  <si>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</si>
  <si>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</si>
  <si>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</si>
  <si>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</si>
  <si>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</si>
  <si>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</si>
  <si>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</si>
  <si>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</si>
  <si>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</si>
  <si>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</si>
  <si>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</si>
  <si>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</si>
  <si>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</si>
  <si>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</si>
  <si>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</si>
  <si>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</si>
  <si>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</si>
  <si>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</si>
  <si>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</si>
  <si>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</si>
  <si>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</si>
  <si>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</si>
  <si>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</si>
  <si>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</si>
  <si>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</si>
  <si>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</si>
  <si>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</si>
  <si>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</si>
  <si>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</si>
  <si>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</si>
  <si>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</si>
  <si>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</si>
  <si>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</si>
  <si>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</si>
  <si>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</si>
  <si>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</si>
  <si>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</si>
  <si>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</si>
  <si>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</si>
  <si>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</si>
  <si>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</si>
  <si>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</si>
  <si>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</si>
  <si>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</si>
  <si>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</si>
  <si>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</si>
  <si>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</si>
  <si>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</si>
  <si>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</si>
  <si>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</si>
  <si>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</si>
  <si>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</si>
  <si>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</si>
  <si>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</si>
  <si>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</si>
  <si>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</si>
  <si>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</si>
  <si>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</si>
  <si>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</si>
  <si>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</si>
  <si>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</si>
  <si>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</si>
  <si>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</si>
  <si>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</si>
  <si>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</si>
  <si>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</si>
  <si>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</si>
  <si>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</si>
  <si>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</si>
  <si>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NOTES:</t>
  </si>
  <si>
    <t>Funds provided in Specific Appropriation 7/118.</t>
  </si>
  <si>
    <t>As provided in 2022 General Appropriations Act, Chapter 2022-156 Laws of Florida</t>
  </si>
  <si>
    <t>2021-22 Appropriation</t>
  </si>
  <si>
    <t>2022-23 Appropriation2</t>
  </si>
  <si>
    <t>Difference from 21-22</t>
  </si>
  <si>
    <t>% Change from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</si>
</sst>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0" xfId="1" applyNumberFormat="1" applyFont="1" applyBorder="1"/>
    <xf numFmtId="165" fontId="5" fillId="0" borderId="0" xfId="2" applyNumberFormat="1" applyFont="1" applyBorder="1"/>
    <xf numFmtId="0" fontId="8" fillId="0" borderId="0" xfId="3" applyFill="1" applyBorder="1"/>
    <xf numFmtId="0" fontId="9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165" fontId="5" fillId="2" borderId="1" xfId="2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6" fillId="2" borderId="1" xfId="1" applyNumberFormat="1" applyFont="1" applyFill="1" applyBorder="1"/>
    <xf numFmtId="0" fontId="4" fillId="2" borderId="1" xfId="0" applyFont="1" applyFill="1" applyBorder="1"/>
    <xf numFmtId="164" fontId="4" fillId="2" borderId="1" xfId="1" applyNumberFormat="1" applyFont="1" applyFill="1" applyBorder="1"/>
    <xf numFmtId="165" fontId="4" fillId="2" borderId="1" xfId="2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203303-FE31-1A4E-96D9-0B1920A8E128}" name="Table1" displayName="Table1" ref="A4:F72" totalsRowShown="0" headerRowDxfId="9" dataDxfId="7" headerRowBorderDxfId="8" tableBorderDxfId="6" dataCellStyle="Comma">
  <autoFilter ref="A4:F72" xr:uid="{3F203303-FE31-1A4E-96D9-0B1920A8E128}"/>
  <tableColumns count="6">
    <tableColumn id="1" xr3:uid="{5C258EBC-E98D-4144-99E1-72304E0EC1F1}" name="District #" dataDxfId="5"/>
    <tableColumn id="2" xr3:uid="{41DFA4CA-EB7B-8E42-AAA2-4E365F313239}" name="District" dataDxfId="4"/>
    <tableColumn id="3" xr3:uid="{F65834A8-42D9-1B46-8B56-22176BBA9989}" name="2021-22 Appropriation" dataDxfId="3" dataCellStyle="Comma"/>
    <tableColumn id="4" xr3:uid="{2E7AFABA-FDFC-744F-9F71-17EC44EA7A54}" name="2022-23 Appropriation2" dataDxfId="2" dataCellStyle="Comma"/>
    <tableColumn id="5" xr3:uid="{884508A8-5B50-1744-B111-A005AEA2A3DA}" name="Difference from 21-22" dataDxfId="1" dataCellStyle="Comma">
      <calculatedColumnFormula>D5-C5</calculatedColumnFormula>
    </tableColumn>
    <tableColumn id="6" xr3:uid="{211D90F9-39A0-DB43-96B5-8109369196D5}" name="% Change from 21-22" dataDxfId="0" dataCellStyle="Percent">
      <calculatedColumnFormula>E5/C5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tabSelected="1" zoomScale="140" zoomScaleNormal="140" workbookViewId="0">
      <pane xSplit="3" ySplit="4" topLeftCell="J5" activePane="bottomRight" state="frozen"/>
      <selection pane="topRight" activeCell="C1" sqref="C1"/>
      <selection pane="bottomLeft" activeCell="A9" sqref="A9"/>
      <selection pane="bottomRight" activeCell="F4" sqref="F4"/>
    </sheetView>
  </sheetViews>
  <sheetFormatPr baseColWidth="10" defaultColWidth="8.83203125" defaultRowHeight="15" x14ac:dyDescent="0.2"/>
  <cols>
    <col min="1" max="1" width="9.33203125" customWidth="1"/>
    <col min="2" max="2" width="13" customWidth="1"/>
    <col min="3" max="4" width="16.1640625" customWidth="1"/>
    <col min="5" max="6" width="14.33203125" customWidth="1"/>
  </cols>
  <sheetData>
    <row r="1" spans="1:18" ht="19" x14ac:dyDescent="0.2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A2" s="12" t="s">
        <v>73</v>
      </c>
      <c r="B2" s="11"/>
    </row>
    <row r="3" spans="1:18" x14ac:dyDescent="0.2">
      <c r="A3" s="4"/>
      <c r="B3" s="4"/>
      <c r="C3" s="4"/>
      <c r="D3" s="4"/>
      <c r="E3" s="4"/>
      <c r="F3" s="4"/>
      <c r="G3" s="5"/>
    </row>
    <row r="4" spans="1:18" s="25" customFormat="1" ht="30" x14ac:dyDescent="0.2">
      <c r="A4" s="23" t="s">
        <v>1</v>
      </c>
      <c r="B4" s="23" t="s">
        <v>2</v>
      </c>
      <c r="C4" s="23" t="s">
        <v>74</v>
      </c>
      <c r="D4" s="23" t="s">
        <v>75</v>
      </c>
      <c r="E4" s="23" t="s">
        <v>76</v>
      </c>
      <c r="F4" s="23" t="s">
        <v>77</v>
      </c>
      <c r="G4" s="24"/>
    </row>
    <row r="5" spans="1:18" x14ac:dyDescent="0.2">
      <c r="A5" s="13">
        <v>1</v>
      </c>
      <c r="B5" s="14" t="s">
        <v>3</v>
      </c>
      <c r="C5" s="15">
        <v>536075</v>
      </c>
      <c r="D5" s="15">
        <v>548646</v>
      </c>
      <c r="E5" s="15">
        <f t="shared" ref="E5:E36" si="0">D5-C5</f>
        <v>12571</v>
      </c>
      <c r="F5" s="16">
        <f t="shared" ref="F5:F19" si="1">E5/C5</f>
        <v>2.3450076948188219E-2</v>
      </c>
      <c r="G5" s="5"/>
    </row>
    <row r="6" spans="1:18" x14ac:dyDescent="0.2">
      <c r="A6" s="13">
        <v>2</v>
      </c>
      <c r="B6" s="14" t="s">
        <v>4</v>
      </c>
      <c r="C6" s="15">
        <v>166406</v>
      </c>
      <c r="D6" s="15">
        <v>185285</v>
      </c>
      <c r="E6" s="15">
        <f t="shared" si="0"/>
        <v>18879</v>
      </c>
      <c r="F6" s="16">
        <f t="shared" si="1"/>
        <v>0.1134514380491088</v>
      </c>
      <c r="G6" s="5"/>
    </row>
    <row r="7" spans="1:18" x14ac:dyDescent="0.2">
      <c r="A7" s="13">
        <v>3</v>
      </c>
      <c r="B7" s="14" t="s">
        <v>5</v>
      </c>
      <c r="C7" s="15">
        <v>2854566</v>
      </c>
      <c r="D7" s="15">
        <v>2921506</v>
      </c>
      <c r="E7" s="15">
        <f t="shared" si="0"/>
        <v>66940</v>
      </c>
      <c r="F7" s="16">
        <f t="shared" si="1"/>
        <v>2.3450149690005417E-2</v>
      </c>
      <c r="G7" s="5"/>
    </row>
    <row r="8" spans="1:18" x14ac:dyDescent="0.2">
      <c r="A8" s="13">
        <v>4</v>
      </c>
      <c r="B8" s="14" t="s">
        <v>6</v>
      </c>
      <c r="C8" s="15">
        <v>966583</v>
      </c>
      <c r="D8" s="15">
        <v>989249</v>
      </c>
      <c r="E8" s="15">
        <f t="shared" si="0"/>
        <v>22666</v>
      </c>
      <c r="F8" s="16">
        <f t="shared" si="1"/>
        <v>2.3449615811575415E-2</v>
      </c>
      <c r="G8" s="5"/>
    </row>
    <row r="9" spans="1:18" x14ac:dyDescent="0.2">
      <c r="A9" s="13">
        <v>5</v>
      </c>
      <c r="B9" s="14" t="s">
        <v>7</v>
      </c>
      <c r="C9" s="15">
        <v>3478404</v>
      </c>
      <c r="D9" s="15">
        <v>3559973</v>
      </c>
      <c r="E9" s="15">
        <f t="shared" si="0"/>
        <v>81569</v>
      </c>
      <c r="F9" s="16">
        <f t="shared" si="1"/>
        <v>2.3450122527457994E-2</v>
      </c>
      <c r="G9" s="5"/>
    </row>
    <row r="10" spans="1:18" x14ac:dyDescent="0.2">
      <c r="A10" s="13">
        <v>6</v>
      </c>
      <c r="B10" s="14" t="s">
        <v>8</v>
      </c>
      <c r="C10" s="15">
        <v>77776734</v>
      </c>
      <c r="D10" s="15">
        <v>79600602</v>
      </c>
      <c r="E10" s="15">
        <f t="shared" si="0"/>
        <v>1823868</v>
      </c>
      <c r="F10" s="16">
        <f t="shared" si="1"/>
        <v>2.3450046128190467E-2</v>
      </c>
      <c r="G10" s="5"/>
    </row>
    <row r="11" spans="1:18" x14ac:dyDescent="0.2">
      <c r="A11" s="13">
        <v>7</v>
      </c>
      <c r="B11" s="14" t="s">
        <v>9</v>
      </c>
      <c r="C11" s="15">
        <v>79804</v>
      </c>
      <c r="D11" s="15">
        <v>0</v>
      </c>
      <c r="E11" s="15">
        <f t="shared" si="0"/>
        <v>-79804</v>
      </c>
      <c r="F11" s="16">
        <f t="shared" si="1"/>
        <v>-1</v>
      </c>
      <c r="G11" s="5"/>
    </row>
    <row r="12" spans="1:18" x14ac:dyDescent="0.2">
      <c r="A12" s="13">
        <v>8</v>
      </c>
      <c r="B12" s="14" t="s">
        <v>10</v>
      </c>
      <c r="C12" s="15">
        <v>2243283</v>
      </c>
      <c r="D12" s="15">
        <v>2952376</v>
      </c>
      <c r="E12" s="15">
        <f t="shared" si="0"/>
        <v>709093</v>
      </c>
      <c r="F12" s="16">
        <f t="shared" si="1"/>
        <v>0.3160960966583351</v>
      </c>
      <c r="G12" s="5"/>
    </row>
    <row r="13" spans="1:18" x14ac:dyDescent="0.2">
      <c r="A13" s="13">
        <v>9</v>
      </c>
      <c r="B13" s="14" t="s">
        <v>11</v>
      </c>
      <c r="C13" s="15">
        <v>2064261</v>
      </c>
      <c r="D13" s="15">
        <v>2254610</v>
      </c>
      <c r="E13" s="15">
        <f t="shared" si="0"/>
        <v>190349</v>
      </c>
      <c r="F13" s="16">
        <f t="shared" si="1"/>
        <v>9.2211692223027997E-2</v>
      </c>
      <c r="G13" s="5"/>
    </row>
    <row r="14" spans="1:18" x14ac:dyDescent="0.2">
      <c r="A14" s="13">
        <v>10</v>
      </c>
      <c r="B14" s="14" t="s">
        <v>12</v>
      </c>
      <c r="C14" s="15">
        <v>495645</v>
      </c>
      <c r="D14" s="15">
        <v>730888</v>
      </c>
      <c r="E14" s="15">
        <f t="shared" si="0"/>
        <v>235243</v>
      </c>
      <c r="F14" s="16">
        <f t="shared" si="1"/>
        <v>0.47461993967456545</v>
      </c>
      <c r="G14" s="5"/>
    </row>
    <row r="15" spans="1:18" x14ac:dyDescent="0.2">
      <c r="A15" s="13">
        <v>11</v>
      </c>
      <c r="B15" s="14" t="s">
        <v>13</v>
      </c>
      <c r="C15" s="15">
        <v>10017505</v>
      </c>
      <c r="D15" s="15">
        <v>10252416</v>
      </c>
      <c r="E15" s="15">
        <f t="shared" si="0"/>
        <v>234911</v>
      </c>
      <c r="F15" s="16">
        <f t="shared" si="1"/>
        <v>2.3450050686273677E-2</v>
      </c>
      <c r="G15" s="5"/>
    </row>
    <row r="16" spans="1:18" x14ac:dyDescent="0.2">
      <c r="A16" s="13">
        <v>12</v>
      </c>
      <c r="B16" s="14" t="s">
        <v>14</v>
      </c>
      <c r="C16" s="15">
        <v>280199</v>
      </c>
      <c r="D16" s="15">
        <v>286770</v>
      </c>
      <c r="E16" s="15">
        <f t="shared" si="0"/>
        <v>6571</v>
      </c>
      <c r="F16" s="16">
        <f t="shared" si="1"/>
        <v>2.3451190047073685E-2</v>
      </c>
      <c r="G16" s="5"/>
    </row>
    <row r="17" spans="1:7" x14ac:dyDescent="0.2">
      <c r="A17" s="13">
        <v>13</v>
      </c>
      <c r="B17" s="14" t="s">
        <v>15</v>
      </c>
      <c r="C17" s="15">
        <v>80670340</v>
      </c>
      <c r="D17" s="15">
        <v>82562062</v>
      </c>
      <c r="E17" s="15">
        <f t="shared" si="0"/>
        <v>1891722</v>
      </c>
      <c r="F17" s="16">
        <f t="shared" si="1"/>
        <v>2.3450031325019827E-2</v>
      </c>
      <c r="G17" s="5"/>
    </row>
    <row r="18" spans="1:7" x14ac:dyDescent="0.2">
      <c r="A18" s="13">
        <v>14</v>
      </c>
      <c r="B18" s="14" t="s">
        <v>16</v>
      </c>
      <c r="C18" s="15">
        <v>607940</v>
      </c>
      <c r="D18" s="15">
        <v>622196</v>
      </c>
      <c r="E18" s="15">
        <f t="shared" si="0"/>
        <v>14256</v>
      </c>
      <c r="F18" s="16">
        <f t="shared" si="1"/>
        <v>2.3449682534460638E-2</v>
      </c>
      <c r="G18" s="5"/>
    </row>
    <row r="19" spans="1:7" x14ac:dyDescent="0.2">
      <c r="A19" s="13">
        <v>15</v>
      </c>
      <c r="B19" s="14" t="s">
        <v>17</v>
      </c>
      <c r="C19" s="15">
        <v>69289</v>
      </c>
      <c r="D19" s="15">
        <v>70914</v>
      </c>
      <c r="E19" s="15">
        <f t="shared" si="0"/>
        <v>1625</v>
      </c>
      <c r="F19" s="16">
        <f t="shared" si="1"/>
        <v>2.3452496067196814E-2</v>
      </c>
      <c r="G19" s="5"/>
    </row>
    <row r="20" spans="1:7" s="7" customFormat="1" x14ac:dyDescent="0.2">
      <c r="A20" s="17">
        <v>16</v>
      </c>
      <c r="B20" s="18" t="s">
        <v>18</v>
      </c>
      <c r="C20" s="19">
        <v>0</v>
      </c>
      <c r="D20" s="19"/>
      <c r="E20" s="15">
        <f t="shared" si="0"/>
        <v>0</v>
      </c>
      <c r="F20" s="16"/>
      <c r="G20" s="6"/>
    </row>
    <row r="21" spans="1:7" x14ac:dyDescent="0.2">
      <c r="A21" s="13">
        <v>17</v>
      </c>
      <c r="B21" s="14" t="s">
        <v>19</v>
      </c>
      <c r="C21" s="15">
        <v>3840386</v>
      </c>
      <c r="D21" s="15">
        <v>4588946</v>
      </c>
      <c r="E21" s="15">
        <f t="shared" si="0"/>
        <v>748560</v>
      </c>
      <c r="F21" s="16">
        <f>E21/C21</f>
        <v>0.19491790668958797</v>
      </c>
      <c r="G21" s="5"/>
    </row>
    <row r="22" spans="1:7" x14ac:dyDescent="0.2">
      <c r="A22" s="13">
        <v>18</v>
      </c>
      <c r="B22" s="14" t="s">
        <v>20</v>
      </c>
      <c r="C22" s="15">
        <v>996068</v>
      </c>
      <c r="D22" s="15">
        <v>1019426</v>
      </c>
      <c r="E22" s="15">
        <f t="shared" si="0"/>
        <v>23358</v>
      </c>
      <c r="F22" s="16">
        <f>E22/C22</f>
        <v>2.3450206210820949E-2</v>
      </c>
      <c r="G22" s="5"/>
    </row>
    <row r="23" spans="1:7" x14ac:dyDescent="0.2">
      <c r="A23" s="13">
        <v>19</v>
      </c>
      <c r="B23" s="14" t="s">
        <v>21</v>
      </c>
      <c r="C23" s="15">
        <v>75902</v>
      </c>
      <c r="D23" s="15">
        <v>77682</v>
      </c>
      <c r="E23" s="15">
        <f t="shared" si="0"/>
        <v>1780</v>
      </c>
      <c r="F23" s="16">
        <f>E23/C23</f>
        <v>2.3451292456061763E-2</v>
      </c>
      <c r="G23" s="5"/>
    </row>
    <row r="24" spans="1:7" x14ac:dyDescent="0.2">
      <c r="A24" s="13">
        <v>20</v>
      </c>
      <c r="B24" s="14" t="s">
        <v>22</v>
      </c>
      <c r="C24" s="15">
        <v>407392</v>
      </c>
      <c r="D24" s="15">
        <v>416945</v>
      </c>
      <c r="E24" s="15">
        <f t="shared" si="0"/>
        <v>9553</v>
      </c>
      <c r="F24" s="16">
        <f>E24/C24</f>
        <v>2.3449159531851387E-2</v>
      </c>
      <c r="G24" s="5"/>
    </row>
    <row r="25" spans="1:7" x14ac:dyDescent="0.2">
      <c r="A25" s="13">
        <v>21</v>
      </c>
      <c r="B25" s="14" t="s">
        <v>23</v>
      </c>
      <c r="C25" s="15">
        <v>0</v>
      </c>
      <c r="D25" s="15"/>
      <c r="E25" s="15">
        <f t="shared" si="0"/>
        <v>0</v>
      </c>
      <c r="F25" s="16"/>
      <c r="G25" s="5"/>
    </row>
    <row r="26" spans="1:7" x14ac:dyDescent="0.2">
      <c r="A26" s="13">
        <v>22</v>
      </c>
      <c r="B26" s="14" t="s">
        <v>24</v>
      </c>
      <c r="C26" s="15">
        <v>79216</v>
      </c>
      <c r="D26" s="15">
        <v>81074</v>
      </c>
      <c r="E26" s="15">
        <f t="shared" si="0"/>
        <v>1858</v>
      </c>
      <c r="F26" s="16">
        <f t="shared" ref="F26:F31" si="2">E26/C26</f>
        <v>2.3454857604524339E-2</v>
      </c>
      <c r="G26" s="5"/>
    </row>
    <row r="27" spans="1:7" x14ac:dyDescent="0.2">
      <c r="A27" s="13">
        <v>23</v>
      </c>
      <c r="B27" s="14" t="s">
        <v>25</v>
      </c>
      <c r="C27" s="15">
        <v>79816</v>
      </c>
      <c r="D27" s="15">
        <v>81688</v>
      </c>
      <c r="E27" s="15">
        <f t="shared" si="0"/>
        <v>1872</v>
      </c>
      <c r="F27" s="16">
        <f t="shared" si="2"/>
        <v>2.3453944071364138E-2</v>
      </c>
      <c r="G27" s="5"/>
    </row>
    <row r="28" spans="1:7" x14ac:dyDescent="0.2">
      <c r="A28" s="13">
        <v>24</v>
      </c>
      <c r="B28" s="14" t="s">
        <v>26</v>
      </c>
      <c r="C28" s="15">
        <v>73672</v>
      </c>
      <c r="D28" s="15">
        <v>75400</v>
      </c>
      <c r="E28" s="15">
        <f t="shared" si="0"/>
        <v>1728</v>
      </c>
      <c r="F28" s="16">
        <f t="shared" si="2"/>
        <v>2.3455315452274948E-2</v>
      </c>
      <c r="G28" s="5"/>
    </row>
    <row r="29" spans="1:7" x14ac:dyDescent="0.2">
      <c r="A29" s="13">
        <v>25</v>
      </c>
      <c r="B29" s="14" t="s">
        <v>27</v>
      </c>
      <c r="C29" s="15">
        <v>182126</v>
      </c>
      <c r="D29" s="15">
        <v>186397</v>
      </c>
      <c r="E29" s="15">
        <f t="shared" si="0"/>
        <v>4271</v>
      </c>
      <c r="F29" s="16">
        <f t="shared" si="2"/>
        <v>2.345079779932574E-2</v>
      </c>
      <c r="G29" s="5"/>
    </row>
    <row r="30" spans="1:7" x14ac:dyDescent="0.2">
      <c r="A30" s="13">
        <v>26</v>
      </c>
      <c r="B30" s="14" t="s">
        <v>28</v>
      </c>
      <c r="C30" s="15">
        <v>419998</v>
      </c>
      <c r="D30" s="15">
        <v>783613</v>
      </c>
      <c r="E30" s="15">
        <f t="shared" si="0"/>
        <v>363615</v>
      </c>
      <c r="F30" s="16">
        <f t="shared" si="2"/>
        <v>0.86575412263867924</v>
      </c>
      <c r="G30" s="5"/>
    </row>
    <row r="31" spans="1:7" x14ac:dyDescent="0.2">
      <c r="A31" s="13">
        <v>27</v>
      </c>
      <c r="B31" s="14" t="s">
        <v>29</v>
      </c>
      <c r="C31" s="15">
        <v>573537</v>
      </c>
      <c r="D31" s="15">
        <v>586986</v>
      </c>
      <c r="E31" s="15">
        <f t="shared" si="0"/>
        <v>13449</v>
      </c>
      <c r="F31" s="16">
        <f t="shared" si="2"/>
        <v>2.3449228210211372E-2</v>
      </c>
      <c r="G31" s="5"/>
    </row>
    <row r="32" spans="1:7" x14ac:dyDescent="0.2">
      <c r="A32" s="13">
        <v>28</v>
      </c>
      <c r="B32" s="14" t="s">
        <v>30</v>
      </c>
      <c r="C32" s="15">
        <v>0</v>
      </c>
      <c r="D32" s="15"/>
      <c r="E32" s="15">
        <f t="shared" si="0"/>
        <v>0</v>
      </c>
      <c r="F32" s="16"/>
      <c r="G32" s="5"/>
    </row>
    <row r="33" spans="1:7" x14ac:dyDescent="0.2">
      <c r="A33" s="13">
        <v>29</v>
      </c>
      <c r="B33" s="14" t="s">
        <v>31</v>
      </c>
      <c r="C33" s="15">
        <v>29207769</v>
      </c>
      <c r="D33" s="15">
        <v>35193494</v>
      </c>
      <c r="E33" s="15">
        <f t="shared" si="0"/>
        <v>5985725</v>
      </c>
      <c r="F33" s="16">
        <f>E33/C33</f>
        <v>0.20493605656768923</v>
      </c>
      <c r="G33" s="5"/>
    </row>
    <row r="34" spans="1:7" s="7" customFormat="1" x14ac:dyDescent="0.2">
      <c r="A34" s="17">
        <v>30</v>
      </c>
      <c r="B34" s="18" t="s">
        <v>32</v>
      </c>
      <c r="C34" s="19">
        <v>0</v>
      </c>
      <c r="D34" s="19"/>
      <c r="E34" s="15">
        <f t="shared" si="0"/>
        <v>0</v>
      </c>
      <c r="F34" s="16"/>
      <c r="G34" s="6"/>
    </row>
    <row r="35" spans="1:7" x14ac:dyDescent="0.2">
      <c r="A35" s="13">
        <v>31</v>
      </c>
      <c r="B35" s="14" t="s">
        <v>33</v>
      </c>
      <c r="C35" s="15">
        <v>1007631</v>
      </c>
      <c r="D35" s="15">
        <v>1031260</v>
      </c>
      <c r="E35" s="15">
        <f t="shared" si="0"/>
        <v>23629</v>
      </c>
      <c r="F35" s="16">
        <f t="shared" ref="F35:F41" si="3">E35/C35</f>
        <v>2.3450052648241272E-2</v>
      </c>
      <c r="G35" s="5"/>
    </row>
    <row r="36" spans="1:7" x14ac:dyDescent="0.2">
      <c r="A36" s="13">
        <v>32</v>
      </c>
      <c r="B36" s="14" t="s">
        <v>34</v>
      </c>
      <c r="C36" s="15">
        <v>224766</v>
      </c>
      <c r="D36" s="15">
        <v>230037</v>
      </c>
      <c r="E36" s="15">
        <f t="shared" si="0"/>
        <v>5271</v>
      </c>
      <c r="F36" s="16">
        <f t="shared" si="3"/>
        <v>2.3451055764661916E-2</v>
      </c>
      <c r="G36" s="5"/>
    </row>
    <row r="37" spans="1:7" x14ac:dyDescent="0.2">
      <c r="A37" s="13">
        <v>33</v>
      </c>
      <c r="B37" s="14" t="s">
        <v>35</v>
      </c>
      <c r="C37" s="15">
        <v>82209</v>
      </c>
      <c r="D37" s="15">
        <v>84137</v>
      </c>
      <c r="E37" s="15">
        <f t="shared" ref="E37:E68" si="4">D37-C37</f>
        <v>1928</v>
      </c>
      <c r="F37" s="16">
        <f t="shared" si="3"/>
        <v>2.3452420051332579E-2</v>
      </c>
      <c r="G37" s="5"/>
    </row>
    <row r="38" spans="1:7" x14ac:dyDescent="0.2">
      <c r="A38" s="13">
        <v>34</v>
      </c>
      <c r="B38" s="14" t="s">
        <v>36</v>
      </c>
      <c r="C38" s="15">
        <v>73271</v>
      </c>
      <c r="D38" s="15">
        <v>74989</v>
      </c>
      <c r="E38" s="15">
        <f t="shared" si="4"/>
        <v>1718</v>
      </c>
      <c r="F38" s="16">
        <f t="shared" si="3"/>
        <v>2.3447202849694967E-2</v>
      </c>
      <c r="G38" s="5"/>
    </row>
    <row r="39" spans="1:7" x14ac:dyDescent="0.2">
      <c r="A39" s="13">
        <v>35</v>
      </c>
      <c r="B39" s="14" t="s">
        <v>37</v>
      </c>
      <c r="C39" s="15">
        <v>4755613</v>
      </c>
      <c r="D39" s="15">
        <v>5402658</v>
      </c>
      <c r="E39" s="15">
        <f t="shared" si="4"/>
        <v>647045</v>
      </c>
      <c r="F39" s="16">
        <f t="shared" si="3"/>
        <v>0.13605922096688691</v>
      </c>
      <c r="G39" s="5"/>
    </row>
    <row r="40" spans="1:7" x14ac:dyDescent="0.2">
      <c r="A40" s="13">
        <v>36</v>
      </c>
      <c r="B40" s="14" t="s">
        <v>38</v>
      </c>
      <c r="C40" s="15">
        <v>9947091</v>
      </c>
      <c r="D40" s="15">
        <v>10180351</v>
      </c>
      <c r="E40" s="15">
        <f t="shared" si="4"/>
        <v>233260</v>
      </c>
      <c r="F40" s="16">
        <f t="shared" si="3"/>
        <v>2.3450071985870041E-2</v>
      </c>
      <c r="G40" s="5"/>
    </row>
    <row r="41" spans="1:7" x14ac:dyDescent="0.2">
      <c r="A41" s="13">
        <v>37</v>
      </c>
      <c r="B41" s="14" t="s">
        <v>39</v>
      </c>
      <c r="C41" s="15">
        <v>6386855</v>
      </c>
      <c r="D41" s="15">
        <v>6855938</v>
      </c>
      <c r="E41" s="15">
        <f t="shared" si="4"/>
        <v>469083</v>
      </c>
      <c r="F41" s="16">
        <f t="shared" si="3"/>
        <v>7.3445068034267258E-2</v>
      </c>
      <c r="G41" s="5"/>
    </row>
    <row r="42" spans="1:7" s="7" customFormat="1" x14ac:dyDescent="0.2">
      <c r="A42" s="17">
        <v>38</v>
      </c>
      <c r="B42" s="18" t="s">
        <v>40</v>
      </c>
      <c r="C42" s="19">
        <v>0</v>
      </c>
      <c r="D42" s="19"/>
      <c r="E42" s="15">
        <f t="shared" si="4"/>
        <v>0</v>
      </c>
      <c r="F42" s="16"/>
      <c r="G42" s="6"/>
    </row>
    <row r="43" spans="1:7" x14ac:dyDescent="0.2">
      <c r="A43" s="13">
        <v>39</v>
      </c>
      <c r="B43" s="14" t="s">
        <v>41</v>
      </c>
      <c r="C43" s="15">
        <v>89377</v>
      </c>
      <c r="D43" s="15">
        <v>146677</v>
      </c>
      <c r="E43" s="15">
        <f t="shared" si="4"/>
        <v>57300</v>
      </c>
      <c r="F43" s="16">
        <f t="shared" ref="F43:F50" si="5">E43/C43</f>
        <v>0.64110453472369844</v>
      </c>
      <c r="G43" s="5"/>
    </row>
    <row r="44" spans="1:7" x14ac:dyDescent="0.2">
      <c r="A44" s="13">
        <v>40</v>
      </c>
      <c r="B44" s="14" t="s">
        <v>42</v>
      </c>
      <c r="C44" s="15">
        <v>73087</v>
      </c>
      <c r="D44" s="15">
        <v>74801</v>
      </c>
      <c r="E44" s="15">
        <f t="shared" si="4"/>
        <v>1714</v>
      </c>
      <c r="F44" s="16">
        <f t="shared" si="5"/>
        <v>2.3451503003270074E-2</v>
      </c>
      <c r="G44" s="5"/>
    </row>
    <row r="45" spans="1:7" x14ac:dyDescent="0.2">
      <c r="A45" s="13">
        <v>41</v>
      </c>
      <c r="B45" s="14" t="s">
        <v>43</v>
      </c>
      <c r="C45" s="15">
        <v>9465433</v>
      </c>
      <c r="D45" s="15">
        <v>9687398</v>
      </c>
      <c r="E45" s="15">
        <f t="shared" si="4"/>
        <v>221965</v>
      </c>
      <c r="F45" s="16">
        <f t="shared" si="5"/>
        <v>2.3450062981799143E-2</v>
      </c>
      <c r="G45" s="5"/>
    </row>
    <row r="46" spans="1:7" x14ac:dyDescent="0.2">
      <c r="A46" s="13">
        <v>42</v>
      </c>
      <c r="B46" s="14" t="s">
        <v>44</v>
      </c>
      <c r="C46" s="15">
        <v>3964712</v>
      </c>
      <c r="D46" s="15">
        <v>4057685</v>
      </c>
      <c r="E46" s="15">
        <f t="shared" si="4"/>
        <v>92973</v>
      </c>
      <c r="F46" s="16">
        <f t="shared" si="5"/>
        <v>2.3450127020575518E-2</v>
      </c>
      <c r="G46" s="5"/>
    </row>
    <row r="47" spans="1:7" x14ac:dyDescent="0.2">
      <c r="A47" s="13">
        <v>43</v>
      </c>
      <c r="B47" s="14" t="s">
        <v>45</v>
      </c>
      <c r="C47" s="15">
        <v>1109196</v>
      </c>
      <c r="D47" s="15">
        <v>1135207</v>
      </c>
      <c r="E47" s="15">
        <f t="shared" si="4"/>
        <v>26011</v>
      </c>
      <c r="F47" s="16">
        <f t="shared" si="5"/>
        <v>2.3450318969776306E-2</v>
      </c>
      <c r="G47" s="5"/>
    </row>
    <row r="48" spans="1:7" x14ac:dyDescent="0.2">
      <c r="A48" s="13">
        <v>44</v>
      </c>
      <c r="B48" s="14" t="s">
        <v>46</v>
      </c>
      <c r="C48" s="15">
        <v>609617</v>
      </c>
      <c r="D48" s="15">
        <v>623913</v>
      </c>
      <c r="E48" s="15">
        <f t="shared" si="4"/>
        <v>14296</v>
      </c>
      <c r="F48" s="16">
        <f t="shared" si="5"/>
        <v>2.3450789594122209E-2</v>
      </c>
      <c r="G48" s="5"/>
    </row>
    <row r="49" spans="1:7" x14ac:dyDescent="0.2">
      <c r="A49" s="13">
        <v>45</v>
      </c>
      <c r="B49" s="14" t="s">
        <v>47</v>
      </c>
      <c r="C49" s="15">
        <v>646119</v>
      </c>
      <c r="D49" s="15">
        <v>836368</v>
      </c>
      <c r="E49" s="15">
        <f t="shared" si="4"/>
        <v>190249</v>
      </c>
      <c r="F49" s="16">
        <f t="shared" si="5"/>
        <v>0.29444885539660653</v>
      </c>
      <c r="G49" s="5"/>
    </row>
    <row r="50" spans="1:7" x14ac:dyDescent="0.2">
      <c r="A50" s="13">
        <v>46</v>
      </c>
      <c r="B50" s="14" t="s">
        <v>48</v>
      </c>
      <c r="C50" s="15">
        <v>2223670</v>
      </c>
      <c r="D50" s="15">
        <v>2275815</v>
      </c>
      <c r="E50" s="15">
        <f t="shared" si="4"/>
        <v>52145</v>
      </c>
      <c r="F50" s="16">
        <f t="shared" si="5"/>
        <v>2.3449972343018523E-2</v>
      </c>
      <c r="G50" s="5"/>
    </row>
    <row r="51" spans="1:7" s="7" customFormat="1" x14ac:dyDescent="0.2">
      <c r="A51" s="17">
        <v>47</v>
      </c>
      <c r="B51" s="18" t="s">
        <v>49</v>
      </c>
      <c r="C51" s="19">
        <v>0</v>
      </c>
      <c r="D51" s="19"/>
      <c r="E51" s="15">
        <f t="shared" si="4"/>
        <v>0</v>
      </c>
      <c r="F51" s="16"/>
      <c r="G51" s="6"/>
    </row>
    <row r="52" spans="1:7" x14ac:dyDescent="0.2">
      <c r="A52" s="13">
        <v>48</v>
      </c>
      <c r="B52" s="14" t="s">
        <v>50</v>
      </c>
      <c r="C52" s="15">
        <v>31942536</v>
      </c>
      <c r="D52" s="15">
        <v>32691590</v>
      </c>
      <c r="E52" s="15">
        <f t="shared" si="4"/>
        <v>749054</v>
      </c>
      <c r="F52" s="16">
        <f t="shared" ref="F52:F57" si="6">E52/C52</f>
        <v>2.3450047923558731E-2</v>
      </c>
      <c r="G52" s="5"/>
    </row>
    <row r="53" spans="1:7" x14ac:dyDescent="0.2">
      <c r="A53" s="13">
        <v>49</v>
      </c>
      <c r="B53" s="14" t="s">
        <v>51</v>
      </c>
      <c r="C53" s="15">
        <v>6731307</v>
      </c>
      <c r="D53" s="15">
        <v>6999595</v>
      </c>
      <c r="E53" s="15">
        <f t="shared" si="4"/>
        <v>268288</v>
      </c>
      <c r="F53" s="16">
        <f t="shared" si="6"/>
        <v>3.985674698836348E-2</v>
      </c>
      <c r="G53" s="5"/>
    </row>
    <row r="54" spans="1:7" x14ac:dyDescent="0.2">
      <c r="A54" s="13">
        <v>50</v>
      </c>
      <c r="B54" s="14" t="s">
        <v>52</v>
      </c>
      <c r="C54" s="15">
        <v>17692976</v>
      </c>
      <c r="D54" s="15">
        <v>18107877</v>
      </c>
      <c r="E54" s="15">
        <f t="shared" si="4"/>
        <v>414901</v>
      </c>
      <c r="F54" s="16">
        <f t="shared" si="6"/>
        <v>2.3450040287173849E-2</v>
      </c>
      <c r="G54" s="5"/>
    </row>
    <row r="55" spans="1:7" x14ac:dyDescent="0.2">
      <c r="A55" s="13">
        <v>51</v>
      </c>
      <c r="B55" s="14" t="s">
        <v>53</v>
      </c>
      <c r="C55" s="15">
        <v>3111881</v>
      </c>
      <c r="D55" s="15">
        <v>3184855</v>
      </c>
      <c r="E55" s="15">
        <f t="shared" si="4"/>
        <v>72974</v>
      </c>
      <c r="F55" s="16">
        <f t="shared" si="6"/>
        <v>2.3450125502871094E-2</v>
      </c>
      <c r="G55" s="5"/>
    </row>
    <row r="56" spans="1:7" x14ac:dyDescent="0.2">
      <c r="A56" s="13">
        <v>52</v>
      </c>
      <c r="B56" s="14" t="s">
        <v>54</v>
      </c>
      <c r="C56" s="15">
        <v>25958745</v>
      </c>
      <c r="D56" s="15">
        <v>26567479</v>
      </c>
      <c r="E56" s="15">
        <f t="shared" si="4"/>
        <v>608734</v>
      </c>
      <c r="F56" s="16">
        <f t="shared" si="6"/>
        <v>2.3450055077778222E-2</v>
      </c>
      <c r="G56" s="5"/>
    </row>
    <row r="57" spans="1:7" x14ac:dyDescent="0.2">
      <c r="A57" s="13">
        <v>53</v>
      </c>
      <c r="B57" s="14" t="s">
        <v>55</v>
      </c>
      <c r="C57" s="15">
        <v>7590670</v>
      </c>
      <c r="D57" s="15">
        <v>7768672</v>
      </c>
      <c r="E57" s="15">
        <f t="shared" si="4"/>
        <v>178002</v>
      </c>
      <c r="F57" s="16">
        <f t="shared" si="6"/>
        <v>2.3450103877523328E-2</v>
      </c>
      <c r="G57" s="5"/>
    </row>
    <row r="58" spans="1:7" s="7" customFormat="1" x14ac:dyDescent="0.2">
      <c r="A58" s="17">
        <v>54</v>
      </c>
      <c r="B58" s="18" t="s">
        <v>56</v>
      </c>
      <c r="C58" s="19">
        <v>0</v>
      </c>
      <c r="D58" s="19"/>
      <c r="E58" s="15">
        <f t="shared" si="4"/>
        <v>0</v>
      </c>
      <c r="F58" s="16"/>
      <c r="G58" s="6"/>
    </row>
    <row r="59" spans="1:7" x14ac:dyDescent="0.2">
      <c r="A59" s="13">
        <v>55</v>
      </c>
      <c r="B59" s="14" t="s">
        <v>57</v>
      </c>
      <c r="C59" s="15">
        <v>4039530</v>
      </c>
      <c r="D59" s="15">
        <v>4134257</v>
      </c>
      <c r="E59" s="15">
        <f t="shared" si="4"/>
        <v>94727</v>
      </c>
      <c r="F59" s="16">
        <f>E59/C59</f>
        <v>2.3450005322401369E-2</v>
      </c>
      <c r="G59" s="5"/>
    </row>
    <row r="60" spans="1:7" s="7" customFormat="1" x14ac:dyDescent="0.2">
      <c r="A60" s="17">
        <v>56</v>
      </c>
      <c r="B60" s="18" t="s">
        <v>58</v>
      </c>
      <c r="C60" s="19">
        <v>0</v>
      </c>
      <c r="D60" s="19"/>
      <c r="E60" s="15">
        <f t="shared" si="4"/>
        <v>0</v>
      </c>
      <c r="F60" s="16"/>
      <c r="G60" s="6"/>
    </row>
    <row r="61" spans="1:7" x14ac:dyDescent="0.2">
      <c r="A61" s="13">
        <v>57</v>
      </c>
      <c r="B61" s="14" t="s">
        <v>59</v>
      </c>
      <c r="C61" s="15">
        <v>2201116</v>
      </c>
      <c r="D61" s="15">
        <v>2252732</v>
      </c>
      <c r="E61" s="15">
        <f t="shared" si="4"/>
        <v>51616</v>
      </c>
      <c r="F61" s="16">
        <f>E61/C61</f>
        <v>2.3449922675588201E-2</v>
      </c>
      <c r="G61" s="5"/>
    </row>
    <row r="62" spans="1:7" x14ac:dyDescent="0.2">
      <c r="A62" s="13">
        <v>58</v>
      </c>
      <c r="B62" s="14" t="s">
        <v>60</v>
      </c>
      <c r="C62" s="15">
        <v>8276099</v>
      </c>
      <c r="D62" s="15">
        <v>8821591</v>
      </c>
      <c r="E62" s="15">
        <f t="shared" si="4"/>
        <v>545492</v>
      </c>
      <c r="F62" s="16">
        <f>E62/C62</f>
        <v>6.5911729668772692E-2</v>
      </c>
      <c r="G62" s="5"/>
    </row>
    <row r="63" spans="1:7" s="7" customFormat="1" x14ac:dyDescent="0.2">
      <c r="A63" s="17">
        <v>59</v>
      </c>
      <c r="B63" s="18" t="s">
        <v>61</v>
      </c>
      <c r="C63" s="19">
        <v>0</v>
      </c>
      <c r="D63" s="19"/>
      <c r="E63" s="15">
        <f t="shared" si="4"/>
        <v>0</v>
      </c>
      <c r="F63" s="16"/>
      <c r="G63" s="6"/>
    </row>
    <row r="64" spans="1:7" x14ac:dyDescent="0.2">
      <c r="A64" s="13">
        <v>60</v>
      </c>
      <c r="B64" s="14" t="s">
        <v>62</v>
      </c>
      <c r="C64" s="15">
        <v>184581</v>
      </c>
      <c r="D64" s="15">
        <v>188909</v>
      </c>
      <c r="E64" s="15">
        <f t="shared" si="4"/>
        <v>4328</v>
      </c>
      <c r="F64" s="16">
        <f>E64/C64</f>
        <v>2.3447700467545414E-2</v>
      </c>
      <c r="G64" s="5"/>
    </row>
    <row r="65" spans="1:7" x14ac:dyDescent="0.2">
      <c r="A65" s="13">
        <v>61</v>
      </c>
      <c r="B65" s="14" t="s">
        <v>63</v>
      </c>
      <c r="C65" s="15">
        <v>853532</v>
      </c>
      <c r="D65" s="15">
        <v>1198166</v>
      </c>
      <c r="E65" s="15">
        <f t="shared" si="4"/>
        <v>344634</v>
      </c>
      <c r="F65" s="16">
        <f>E65/C65</f>
        <v>0.40377396512374464</v>
      </c>
      <c r="G65" s="5"/>
    </row>
    <row r="66" spans="1:7" x14ac:dyDescent="0.2">
      <c r="A66" s="13">
        <v>62</v>
      </c>
      <c r="B66" s="14" t="s">
        <v>64</v>
      </c>
      <c r="C66" s="15">
        <v>1168522</v>
      </c>
      <c r="D66" s="15">
        <v>1195924</v>
      </c>
      <c r="E66" s="15">
        <f t="shared" si="4"/>
        <v>27402</v>
      </c>
      <c r="F66" s="16">
        <f>E66/C66</f>
        <v>2.3450136154903375E-2</v>
      </c>
      <c r="G66" s="5"/>
    </row>
    <row r="67" spans="1:7" x14ac:dyDescent="0.2">
      <c r="A67" s="13">
        <v>63</v>
      </c>
      <c r="B67" s="14" t="s">
        <v>65</v>
      </c>
      <c r="C67" s="15">
        <v>78680</v>
      </c>
      <c r="D67" s="15">
        <v>80525</v>
      </c>
      <c r="E67" s="15">
        <f t="shared" si="4"/>
        <v>1845</v>
      </c>
      <c r="F67" s="16">
        <f>E67/C67</f>
        <v>2.3449415353329943E-2</v>
      </c>
      <c r="G67" s="5"/>
    </row>
    <row r="68" spans="1:7" s="7" customFormat="1" x14ac:dyDescent="0.2">
      <c r="A68" s="17">
        <v>64</v>
      </c>
      <c r="B68" s="18" t="s">
        <v>66</v>
      </c>
      <c r="C68" s="19">
        <v>0</v>
      </c>
      <c r="D68" s="19"/>
      <c r="E68" s="15">
        <f t="shared" si="4"/>
        <v>0</v>
      </c>
      <c r="F68" s="16"/>
      <c r="G68" s="6"/>
    </row>
    <row r="69" spans="1:7" x14ac:dyDescent="0.2">
      <c r="A69" s="13">
        <v>65</v>
      </c>
      <c r="B69" s="14" t="s">
        <v>67</v>
      </c>
      <c r="C69" s="15">
        <v>89546</v>
      </c>
      <c r="D69" s="15">
        <v>91646</v>
      </c>
      <c r="E69" s="15">
        <f t="shared" ref="E69:E72" si="7">D69-C69</f>
        <v>2100</v>
      </c>
      <c r="F69" s="16">
        <f>E69/C69</f>
        <v>2.3451633797154536E-2</v>
      </c>
      <c r="G69" s="5"/>
    </row>
    <row r="70" spans="1:7" x14ac:dyDescent="0.2">
      <c r="A70" s="13">
        <v>66</v>
      </c>
      <c r="B70" s="14" t="s">
        <v>68</v>
      </c>
      <c r="C70" s="15">
        <v>1129182</v>
      </c>
      <c r="D70" s="15">
        <v>1283839</v>
      </c>
      <c r="E70" s="15">
        <f t="shared" si="7"/>
        <v>154657</v>
      </c>
      <c r="F70" s="16">
        <f>E70/C70</f>
        <v>0.13696374897934965</v>
      </c>
      <c r="G70" s="5"/>
    </row>
    <row r="71" spans="1:7" x14ac:dyDescent="0.2">
      <c r="A71" s="13">
        <v>67</v>
      </c>
      <c r="B71" s="14" t="s">
        <v>69</v>
      </c>
      <c r="C71" s="15">
        <v>2406425</v>
      </c>
      <c r="D71" s="15">
        <v>2462856</v>
      </c>
      <c r="E71" s="15">
        <f t="shared" si="7"/>
        <v>56431</v>
      </c>
      <c r="F71" s="16">
        <f>E71/C71</f>
        <v>2.3450138691212069E-2</v>
      </c>
      <c r="G71" s="5"/>
    </row>
    <row r="72" spans="1:7" x14ac:dyDescent="0.2">
      <c r="A72" s="20"/>
      <c r="B72" s="20" t="s">
        <v>70</v>
      </c>
      <c r="C72" s="21">
        <v>372356891</v>
      </c>
      <c r="D72" s="21">
        <f>SUM(D5:D71)</f>
        <v>390356891</v>
      </c>
      <c r="E72" s="21">
        <f t="shared" si="7"/>
        <v>18000000</v>
      </c>
      <c r="F72" s="22">
        <f>E72/C72</f>
        <v>4.8340719441660608E-2</v>
      </c>
      <c r="G72" s="5"/>
    </row>
    <row r="73" spans="1:7" x14ac:dyDescent="0.2">
      <c r="A73" s="5"/>
      <c r="B73" s="5"/>
      <c r="C73" s="8"/>
      <c r="D73" s="8"/>
      <c r="E73" s="8"/>
      <c r="F73" s="9"/>
      <c r="G73" s="5"/>
    </row>
    <row r="74" spans="1:7" x14ac:dyDescent="0.2">
      <c r="A74" s="5" t="s">
        <v>71</v>
      </c>
      <c r="B74" s="5"/>
    </row>
    <row r="75" spans="1:7" x14ac:dyDescent="0.2">
      <c r="A75" t="s">
        <v>72</v>
      </c>
      <c r="B75" s="10"/>
    </row>
  </sheetData>
  <printOptions horizontalCentered="1"/>
  <pageMargins left="0.25" right="0.25" top="0.5" bottom="0.5" header="0.3" footer="0.3"/>
  <pageSetup fitToHeight="2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F671557763A408F71B82EC2A4E440" ma:contentTypeVersion="6" ma:contentTypeDescription="Create a new document." ma:contentTypeScope="" ma:versionID="52ce34fecaaed3e0415b08c9c455a37c">
  <xsd:schema xmlns:xsd="http://www.w3.org/2001/XMLSchema" xmlns:xs="http://www.w3.org/2001/XMLSchema" xmlns:p="http://schemas.microsoft.com/office/2006/metadata/properties" xmlns:ns2="a907fb45-faf9-4bf5-9ab7-d71c31a6c495" xmlns:ns3="d7f671f6-1bac-4f28-899c-c8354abd1993" targetNamespace="http://schemas.microsoft.com/office/2006/metadata/properties" ma:root="true" ma:fieldsID="bfc0bb3fe6430d572b96025262d0a0a5" ns2:_="" ns3:_="">
    <xsd:import namespace="a907fb45-faf9-4bf5-9ab7-d71c31a6c495"/>
    <xsd:import namespace="d7f671f6-1bac-4f28-899c-c8354abd19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fb45-faf9-4bf5-9ab7-d71c31a6c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671f6-1bac-4f28-899c-c8354abd1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3B44D-0360-42C5-82FF-CC86F0FD9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fb45-faf9-4bf5-9ab7-d71c31a6c495"/>
    <ds:schemaRef ds:uri="d7f671f6-1bac-4f28-899c-c8354abd1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2FFDC9-B753-43B0-B3E3-922F20E7E9F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7f671f6-1bac-4f28-899c-c8354abd1993"/>
    <ds:schemaRef ds:uri="a907fb45-faf9-4bf5-9ab7-d71c31a6c4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205B36-40FD-4B9A-9BBB-F78D00814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WF Development Funds</vt:lpstr>
      <vt:lpstr>_2021_22_Appropriation</vt:lpstr>
      <vt:lpstr>Change_from_21_22</vt:lpstr>
      <vt:lpstr>Change_from_21_223</vt:lpstr>
      <vt:lpstr>Difference_from_21_22</vt:lpstr>
      <vt:lpstr>District_Name</vt:lpstr>
      <vt:lpstr>District_Number</vt:lpstr>
      <vt:lpstr>'WF Development Funds'!Print_Area</vt:lpstr>
      <vt:lpstr>'WF Development Funds'!Print_Titles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Goodman, Tara</dc:creator>
  <cp:keywords/>
  <dc:description/>
  <cp:lastModifiedBy>Microsoft Office User</cp:lastModifiedBy>
  <cp:revision/>
  <cp:lastPrinted>2022-06-06T15:03:55Z</cp:lastPrinted>
  <dcterms:created xsi:type="dcterms:W3CDTF">2011-05-20T20:38:50Z</dcterms:created>
  <dcterms:modified xsi:type="dcterms:W3CDTF">2022-06-22T20:04:46Z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0x010100401F671557763A408F71B82EC2A4E440</vt:lpwstr>
  </property>
</Properties>
</file>