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ue.colorado\Desktop\Web files\"/>
    </mc:Choice>
  </mc:AlternateContent>
  <bookViews>
    <workbookView xWindow="0" yWindow="0" windowWidth="17250" windowHeight="5940"/>
  </bookViews>
  <sheets>
    <sheet name="Attachment H" sheetId="1" r:id="rId1"/>
  </sheets>
  <definedNames>
    <definedName name="BenefitsPerc">'Attachment H'!$H$8</definedName>
    <definedName name="FTE">'Attachment H'!$D$8</definedName>
    <definedName name="NameStaffMember">'Attachment H'!$E$8</definedName>
    <definedName name="PositionTitle">'Attachment H'!$B$8</definedName>
    <definedName name="SalaryPerc">'Attachment H'!$J$8</definedName>
    <definedName name="TotalAnnualBenefits">'Attachment H'!$G$8</definedName>
    <definedName name="TotalAnnualSalary">'Attachment H'!$F$8</definedName>
    <definedName name="TotalBenefitsChargedWIOA167">'Attachment H'!$K$8</definedName>
    <definedName name="TotalBenefitsPerc">'Attachment H'!$L$8</definedName>
    <definedName name="TotalSalaryChargedWIOA167">'Attachment H'!$I$8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L17" i="1" l="1"/>
  <c r="L16" i="1"/>
  <c r="L15" i="1"/>
  <c r="L14" i="1"/>
  <c r="L13" i="1"/>
  <c r="L12" i="1"/>
  <c r="H10" i="1" l="1"/>
  <c r="I17" i="1"/>
  <c r="I16" i="1"/>
  <c r="I14" i="1"/>
  <c r="I13" i="1"/>
  <c r="I12" i="1"/>
  <c r="I10" i="1"/>
  <c r="J17" i="1" l="1"/>
  <c r="J16" i="1"/>
  <c r="J15" i="1"/>
  <c r="J14" i="1"/>
  <c r="J13" i="1"/>
  <c r="J12" i="1"/>
  <c r="J10" i="1"/>
  <c r="H12" i="1" l="1"/>
  <c r="L10" i="1" l="1"/>
  <c r="H13" i="1"/>
  <c r="H14" i="1"/>
  <c r="H15" i="1"/>
  <c r="H16" i="1"/>
  <c r="H17" i="1"/>
  <c r="K18" i="1" l="1"/>
  <c r="K19" i="1" s="1"/>
  <c r="I18" i="1"/>
  <c r="I19" i="1" s="1"/>
  <c r="G18" i="1"/>
  <c r="F18" i="1"/>
  <c r="K20" i="1" l="1"/>
  <c r="I21" i="1" s="1"/>
  <c r="L21" i="1" s="1"/>
</calcChain>
</file>

<file path=xl/sharedStrings.xml><?xml version="1.0" encoding="utf-8"?>
<sst xmlns="http://schemas.openxmlformats.org/spreadsheetml/2006/main" count="63" uniqueCount="56">
  <si>
    <t>ATTACHMENT H</t>
  </si>
  <si>
    <t>(1)</t>
  </si>
  <si>
    <t>(2)</t>
  </si>
  <si>
    <t xml:space="preserve"> FTE</t>
  </si>
  <si>
    <t>(3)</t>
  </si>
  <si>
    <t>(4)</t>
  </si>
  <si>
    <t>Total Annual Salary</t>
  </si>
  <si>
    <t>(5)</t>
  </si>
  <si>
    <t xml:space="preserve"> Total Annual Benefits                </t>
  </si>
  <si>
    <t>(6)</t>
  </si>
  <si>
    <t>(7)</t>
  </si>
  <si>
    <t>(8)</t>
  </si>
  <si>
    <t>(9)</t>
  </si>
  <si>
    <t>Sarah Smith</t>
  </si>
  <si>
    <t>(10)</t>
  </si>
  <si>
    <t xml:space="preserve"> Total Benefits Charged to                  WIOA 167 </t>
  </si>
  <si>
    <t>1.</t>
  </si>
  <si>
    <t>2.</t>
  </si>
  <si>
    <t>3.</t>
  </si>
  <si>
    <t>4.</t>
  </si>
  <si>
    <t>5.</t>
  </si>
  <si>
    <t>6.</t>
  </si>
  <si>
    <t>Project / Agency: ___________________________________________________________________      TAPS ____________</t>
  </si>
  <si>
    <t xml:space="preserve">Total Salary Charged to         WIOA 167 </t>
  </si>
  <si>
    <t>Subtotals</t>
  </si>
  <si>
    <t>Total Salary and Benefits Charged to WIOA 167</t>
  </si>
  <si>
    <t>Supervisor Signature: ___________________________________________</t>
  </si>
  <si>
    <t>(9)   Enter the total benefits charged to WIOA Section 167</t>
  </si>
  <si>
    <t>(7)   Enter the total salary charged to WIOA Section 167</t>
  </si>
  <si>
    <t>(1)   Enter the position title and include any vacant positions</t>
  </si>
  <si>
    <t>PY ____________ Staffing Breakout Form</t>
  </si>
  <si>
    <t>Position                                Title</t>
  </si>
  <si>
    <t>Allocation %</t>
  </si>
  <si>
    <t>(12) Grant Amount:</t>
  </si>
  <si>
    <t>Total Staff + Benefits Amount:</t>
  </si>
  <si>
    <t>(11) The total salary and benefits will auto populate</t>
  </si>
  <si>
    <r>
      <t>(</t>
    </r>
    <r>
      <rPr>
        <sz val="14"/>
        <color theme="1"/>
        <rFont val="Calibri"/>
        <family val="2"/>
        <scheme val="minor"/>
      </rPr>
      <t>11</t>
    </r>
    <r>
      <rPr>
        <sz val="12"/>
        <color theme="1"/>
        <rFont val="Calibri"/>
        <family val="2"/>
        <scheme val="minor"/>
      </rPr>
      <t>) Total Salary + Benefits Charged to WIOA 167</t>
    </r>
  </si>
  <si>
    <t>ALLOCATION % NOT TO EXCEED CHART BELOW</t>
  </si>
  <si>
    <t>Name of Staff Member</t>
  </si>
  <si>
    <t>(3)   Enter the name of the staff member</t>
  </si>
  <si>
    <t>(5)   Enter the total annual benefits of each staff member</t>
  </si>
  <si>
    <t>(4)   Enter the total annual salary of each staff member</t>
  </si>
  <si>
    <t>(6)   The percentage of benefits to salary will auto populate (Example: $11,700 divided by annual salary of $45,000 is 26%)</t>
  </si>
  <si>
    <r>
      <t xml:space="preserve">(12) Enter the Grant Amount and the grant allocation will auto populate.  </t>
    </r>
    <r>
      <rPr>
        <b/>
        <sz val="12"/>
        <color theme="1"/>
        <rFont val="Calibri"/>
        <family val="2"/>
        <scheme val="minor"/>
      </rPr>
      <t>The Allocation is not to exceed the chart below:</t>
    </r>
  </si>
  <si>
    <t>(2)   Enter the  FTE (Full Time Emloyee)</t>
  </si>
  <si>
    <t>N/A</t>
  </si>
  <si>
    <t>*Coordinator NOT funded by grant</t>
  </si>
  <si>
    <t>* Coordinators NOT funded by grant will be required to complete monthly Personnel Activity Reports (PAR)</t>
  </si>
  <si>
    <t>Examples:                  Case Manager</t>
  </si>
  <si>
    <t>Benefits  %</t>
  </si>
  <si>
    <t>Total Benefits  %</t>
  </si>
  <si>
    <t>Date: _________________</t>
  </si>
  <si>
    <t>NFJP/Workforce Innovation and Opportunity Act, Section 167</t>
  </si>
  <si>
    <t>Salary        %</t>
  </si>
  <si>
    <t>(8)   The percentage of salary charged to WIOA Section 167 will auto populate</t>
  </si>
  <si>
    <t>(10) The percentage of of benefits charged will auto populate (Example: $5,850 divided by total annual benefits $11,700 is 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</si>
</sst>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49" fontId="3" fillId="0" borderId="2" xfId="0" quotePrefix="1" applyNumberFormat="1" applyFont="1" applyBorder="1" applyAlignment="1">
      <alignment horizontal="center"/>
    </xf>
    <xf numFmtId="49" fontId="0" fillId="0" borderId="1" xfId="0" applyNumberFormat="1" applyBorder="1"/>
    <xf numFmtId="0" fontId="0" fillId="0" borderId="5" xfId="0" applyBorder="1"/>
    <xf numFmtId="0" fontId="2" fillId="0" borderId="6" xfId="0" applyFont="1" applyBorder="1"/>
    <xf numFmtId="165" fontId="2" fillId="0" borderId="2" xfId="0" applyNumberFormat="1" applyFont="1" applyBorder="1"/>
    <xf numFmtId="49" fontId="3" fillId="0" borderId="7" xfId="0" quotePrefix="1" applyNumberFormat="1" applyFont="1" applyBorder="1" applyAlignment="1">
      <alignment horizontal="center"/>
    </xf>
    <xf numFmtId="49" fontId="0" fillId="0" borderId="4" xfId="0" applyNumberFormat="1" applyBorder="1"/>
    <xf numFmtId="2" fontId="4" fillId="0" borderId="14" xfId="0" applyNumberFormat="1" applyFont="1" applyBorder="1"/>
    <xf numFmtId="0" fontId="4" fillId="0" borderId="14" xfId="0" applyFont="1" applyBorder="1" applyAlignment="1">
      <alignment wrapText="1"/>
    </xf>
    <xf numFmtId="165" fontId="4" fillId="0" borderId="14" xfId="0" applyNumberFormat="1" applyFont="1" applyBorder="1"/>
    <xf numFmtId="9" fontId="4" fillId="0" borderId="14" xfId="0" applyNumberFormat="1" applyFont="1" applyBorder="1"/>
    <xf numFmtId="0" fontId="0" fillId="0" borderId="15" xfId="0" quotePrefix="1" applyBorder="1"/>
    <xf numFmtId="0" fontId="2" fillId="0" borderId="16" xfId="0" applyFont="1" applyBorder="1"/>
    <xf numFmtId="164" fontId="2" fillId="0" borderId="16" xfId="0" applyNumberFormat="1" applyFont="1" applyBorder="1"/>
    <xf numFmtId="0" fontId="0" fillId="0" borderId="6" xfId="0" applyBorder="1"/>
    <xf numFmtId="0" fontId="0" fillId="0" borderId="18" xfId="0" applyBorder="1"/>
    <xf numFmtId="0" fontId="3" fillId="0" borderId="19" xfId="0" applyFont="1" applyBorder="1"/>
    <xf numFmtId="0" fontId="0" fillId="0" borderId="19" xfId="0" applyBorder="1"/>
    <xf numFmtId="0" fontId="2" fillId="0" borderId="19" xfId="0" applyFont="1" applyBorder="1"/>
    <xf numFmtId="0" fontId="6" fillId="0" borderId="19" xfId="0" applyFont="1" applyBorder="1"/>
    <xf numFmtId="0" fontId="5" fillId="0" borderId="19" xfId="0" applyFont="1" applyBorder="1"/>
    <xf numFmtId="165" fontId="3" fillId="3" borderId="20" xfId="0" applyNumberFormat="1" applyFont="1" applyFill="1" applyBorder="1"/>
    <xf numFmtId="9" fontId="5" fillId="4" borderId="21" xfId="0" applyNumberFormat="1" applyFont="1" applyFill="1" applyBorder="1"/>
    <xf numFmtId="0" fontId="2" fillId="0" borderId="0" xfId="0" quotePrefix="1" applyFont="1"/>
    <xf numFmtId="0" fontId="2" fillId="0" borderId="22" xfId="0" applyFont="1" applyBorder="1"/>
    <xf numFmtId="165" fontId="5" fillId="3" borderId="23" xfId="0" applyNumberFormat="1" applyFont="1" applyFill="1" applyBorder="1"/>
    <xf numFmtId="9" fontId="4" fillId="0" borderId="1" xfId="0" applyNumberFormat="1" applyFont="1" applyBorder="1"/>
    <xf numFmtId="9" fontId="4" fillId="0" borderId="24" xfId="0" applyNumberFormat="1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4" fillId="0" borderId="14" xfId="0" applyNumberFormat="1" applyFont="1" applyBorder="1" applyAlignment="1">
      <alignment horizontal="center"/>
    </xf>
    <xf numFmtId="49" fontId="3" fillId="0" borderId="0" xfId="0" quotePrefix="1" applyNumberFormat="1" applyFont="1" applyBorder="1" applyAlignment="1">
      <alignment horizontal="center"/>
    </xf>
    <xf numFmtId="9" fontId="2" fillId="0" borderId="0" xfId="0" applyNumberFormat="1" applyFont="1" applyBorder="1" applyAlignment="1">
      <alignment horizontal="center" vertical="top" wrapText="1"/>
    </xf>
    <xf numFmtId="9" fontId="4" fillId="0" borderId="0" xfId="0" applyNumberFormat="1" applyFont="1" applyBorder="1"/>
    <xf numFmtId="165" fontId="4" fillId="0" borderId="0" xfId="0" applyNumberFormat="1" applyFont="1" applyBorder="1" applyAlignment="1">
      <alignment horizontal="center"/>
    </xf>
    <xf numFmtId="0" fontId="7" fillId="5" borderId="0" xfId="0" applyFont="1" applyFill="1" applyBorder="1" applyAlignment="1">
      <alignment horizontal="right"/>
    </xf>
    <xf numFmtId="9" fontId="4" fillId="0" borderId="0" xfId="0" applyNumberFormat="1" applyFont="1" applyFill="1" applyBorder="1"/>
    <xf numFmtId="0" fontId="3" fillId="0" borderId="0" xfId="0" applyFont="1" applyFill="1"/>
    <xf numFmtId="9" fontId="2" fillId="0" borderId="0" xfId="0" applyNumberFormat="1" applyFont="1" applyFill="1" applyBorder="1"/>
    <xf numFmtId="0" fontId="2" fillId="0" borderId="0" xfId="0" applyFont="1" applyFill="1" applyBorder="1"/>
    <xf numFmtId="165" fontId="5" fillId="0" borderId="0" xfId="0" applyNumberFormat="1" applyFont="1" applyFill="1" applyBorder="1" applyAlignment="1">
      <alignment horizontal="right"/>
    </xf>
    <xf numFmtId="9" fontId="5" fillId="0" borderId="0" xfId="0" applyNumberFormat="1" applyFont="1" applyFill="1" applyBorder="1"/>
    <xf numFmtId="9" fontId="4" fillId="0" borderId="4" xfId="0" applyNumberFormat="1" applyFont="1" applyBorder="1"/>
    <xf numFmtId="2" fontId="2" fillId="0" borderId="6" xfId="0" applyNumberFormat="1" applyFont="1" applyBorder="1"/>
    <xf numFmtId="0" fontId="2" fillId="0" borderId="6" xfId="0" applyFont="1" applyBorder="1" applyAlignment="1">
      <alignment wrapText="1"/>
    </xf>
    <xf numFmtId="9" fontId="2" fillId="2" borderId="0" xfId="0" applyNumberFormat="1" applyFont="1" applyFill="1" applyBorder="1"/>
    <xf numFmtId="9" fontId="2" fillId="2" borderId="9" xfId="0" applyNumberFormat="1" applyFont="1" applyFill="1" applyBorder="1"/>
    <xf numFmtId="0" fontId="2" fillId="0" borderId="26" xfId="0" applyFont="1" applyBorder="1"/>
    <xf numFmtId="0" fontId="2" fillId="0" borderId="25" xfId="0" applyFont="1" applyBorder="1"/>
    <xf numFmtId="0" fontId="2" fillId="2" borderId="27" xfId="0" applyFont="1" applyFill="1" applyBorder="1"/>
    <xf numFmtId="164" fontId="2" fillId="2" borderId="26" xfId="0" applyNumberFormat="1" applyFont="1" applyFill="1" applyBorder="1"/>
    <xf numFmtId="9" fontId="2" fillId="2" borderId="25" xfId="0" applyNumberFormat="1" applyFont="1" applyFill="1" applyBorder="1"/>
    <xf numFmtId="165" fontId="2" fillId="0" borderId="28" xfId="0" applyNumberFormat="1" applyFont="1" applyBorder="1"/>
    <xf numFmtId="0" fontId="2" fillId="2" borderId="28" xfId="0" applyFont="1" applyFill="1" applyBorder="1"/>
    <xf numFmtId="0" fontId="2" fillId="0" borderId="4" xfId="0" applyFont="1" applyBorder="1" applyAlignment="1" applyProtection="1">
      <alignment wrapText="1"/>
      <protection locked="0"/>
    </xf>
    <xf numFmtId="2" fontId="2" fillId="0" borderId="4" xfId="0" applyNumberFormat="1" applyFont="1" applyBorder="1" applyProtection="1">
      <protection locked="0"/>
    </xf>
    <xf numFmtId="165" fontId="2" fillId="0" borderId="4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165" fontId="2" fillId="0" borderId="1" xfId="0" applyNumberFormat="1" applyFont="1" applyBorder="1" applyProtection="1">
      <protection locked="0"/>
    </xf>
    <xf numFmtId="165" fontId="4" fillId="0" borderId="24" xfId="0" applyNumberFormat="1" applyFont="1" applyBorder="1"/>
    <xf numFmtId="165" fontId="4" fillId="0" borderId="1" xfId="0" applyNumberFormat="1" applyFont="1" applyBorder="1"/>
    <xf numFmtId="165" fontId="2" fillId="0" borderId="3" xfId="0" applyNumberFormat="1" applyFont="1" applyBorder="1"/>
    <xf numFmtId="0" fontId="0" fillId="0" borderId="8" xfId="0" applyBorder="1"/>
    <xf numFmtId="49" fontId="0" fillId="0" borderId="29" xfId="0" applyNumberFormat="1" applyBorder="1"/>
    <xf numFmtId="0" fontId="8" fillId="5" borderId="16" xfId="0" applyFont="1" applyFill="1" applyBorder="1" applyAlignment="1">
      <alignment horizontal="right"/>
    </xf>
    <xf numFmtId="0" fontId="7" fillId="5" borderId="16" xfId="0" applyFont="1" applyFill="1" applyBorder="1" applyAlignment="1">
      <alignment horizontal="right"/>
    </xf>
    <xf numFmtId="165" fontId="5" fillId="0" borderId="15" xfId="0" applyNumberFormat="1" applyFont="1" applyBorder="1" applyAlignment="1">
      <alignment horizontal="right"/>
    </xf>
    <xf numFmtId="165" fontId="5" fillId="0" borderId="17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9" fontId="2" fillId="0" borderId="3" xfId="0" applyNumberFormat="1" applyFont="1" applyBorder="1" applyAlignment="1">
      <alignment horizontal="center" vertical="top" wrapText="1"/>
    </xf>
    <xf numFmtId="9" fontId="2" fillId="0" borderId="4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37</xdr:row>
      <xdr:rowOff>91440</xdr:rowOff>
    </xdr:from>
    <xdr:to>
      <xdr:col>8</xdr:col>
      <xdr:colOff>454</xdr:colOff>
      <xdr:row>46</xdr:row>
      <xdr:rowOff>68721</xdr:rowOff>
    </xdr:to>
    <xdr:pic>
      <xdr:nvPicPr>
        <xdr:cNvPr id="3" name="Picture 2" descr="Screen Clippi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0233660"/>
          <a:ext cx="5235394" cy="1623201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533400</xdr:colOff>
      <xdr:row>46</xdr:row>
      <xdr:rowOff>30480</xdr:rowOff>
    </xdr:from>
    <xdr:to>
      <xdr:col>7</xdr:col>
      <xdr:colOff>594807</xdr:colOff>
      <xdr:row>50</xdr:row>
      <xdr:rowOff>114371</xdr:rowOff>
    </xdr:to>
    <xdr:pic>
      <xdr:nvPicPr>
        <xdr:cNvPr id="4" name="Picture 3" descr="Screen Clippi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1818620"/>
          <a:ext cx="5159187" cy="815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showGridLines="0" tabSelected="1" zoomScaleNormal="100" workbookViewId="0">
      <selection activeCell="B8" sqref="B8:C9"/>
    </sheetView>
  </sheetViews>
  <sheetFormatPr defaultRowHeight="15" x14ac:dyDescent="0.25"/>
  <cols>
    <col min="1" max="1" width="1" customWidth="1"/>
    <col min="2" max="2" width="2.28515625" customWidth="1"/>
    <col min="3" max="3" width="18.7109375" customWidth="1"/>
    <col min="4" max="4" width="5.28515625" customWidth="1"/>
    <col min="5" max="5" width="22.7109375" customWidth="1"/>
    <col min="6" max="7" width="13.7109375" customWidth="1"/>
    <col min="8" max="8" width="9.7109375" customWidth="1"/>
    <col min="9" max="9" width="13.7109375" customWidth="1"/>
    <col min="10" max="10" width="9.7109375" customWidth="1"/>
    <col min="11" max="11" width="12.85546875" customWidth="1"/>
    <col min="12" max="12" width="9.7109375" customWidth="1"/>
    <col min="13" max="13" width="1.28515625" customWidth="1"/>
    <col min="14" max="14" width="9.42578125" customWidth="1"/>
    <col min="15" max="15" width="2.28515625" customWidth="1"/>
    <col min="17" max="17" width="25.7109375" customWidth="1"/>
  </cols>
  <sheetData>
    <row r="1" spans="2:20" ht="23.25" x14ac:dyDescent="0.35">
      <c r="C1" s="85" t="s">
        <v>0</v>
      </c>
      <c r="D1" s="85"/>
      <c r="E1" s="85"/>
      <c r="F1" s="85"/>
      <c r="G1" s="85"/>
      <c r="H1" s="85"/>
      <c r="I1" s="85"/>
      <c r="J1" s="85"/>
      <c r="K1" s="85"/>
      <c r="L1" s="85"/>
      <c r="M1" s="32"/>
    </row>
    <row r="2" spans="2:20" ht="23.25" x14ac:dyDescent="0.35">
      <c r="C2" s="85" t="s">
        <v>30</v>
      </c>
      <c r="D2" s="85"/>
      <c r="E2" s="85"/>
      <c r="F2" s="85"/>
      <c r="G2" s="85"/>
      <c r="H2" s="85"/>
      <c r="I2" s="85"/>
      <c r="J2" s="85"/>
      <c r="K2" s="85"/>
      <c r="L2" s="85"/>
      <c r="M2" s="32"/>
    </row>
    <row r="3" spans="2:20" ht="18.75" x14ac:dyDescent="0.3">
      <c r="C3" s="86" t="s">
        <v>52</v>
      </c>
      <c r="D3" s="86"/>
      <c r="E3" s="86"/>
      <c r="F3" s="86"/>
      <c r="G3" s="86"/>
      <c r="H3" s="86"/>
      <c r="I3" s="86"/>
      <c r="J3" s="86"/>
      <c r="K3" s="86"/>
      <c r="L3" s="86"/>
      <c r="M3" s="33"/>
    </row>
    <row r="4" spans="2:20" ht="10.15" customHeight="1" x14ac:dyDescent="0.25"/>
    <row r="5" spans="2:20" ht="18.75" x14ac:dyDescent="0.3">
      <c r="C5" s="87" t="s">
        <v>22</v>
      </c>
      <c r="D5" s="87"/>
      <c r="E5" s="87"/>
      <c r="F5" s="87"/>
      <c r="G5" s="87"/>
      <c r="H5" s="87"/>
      <c r="I5" s="87"/>
      <c r="J5" s="87"/>
      <c r="K5" s="87"/>
      <c r="L5" s="87"/>
      <c r="M5" s="34"/>
      <c r="N5" s="2"/>
      <c r="O5" s="2"/>
      <c r="P5" s="2"/>
      <c r="Q5" s="2"/>
      <c r="R5" s="2"/>
      <c r="S5" s="2"/>
      <c r="T5" s="2"/>
    </row>
    <row r="6" spans="2:20" ht="18.75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0" ht="18.75" x14ac:dyDescent="0.3">
      <c r="B7" s="6"/>
      <c r="C7" s="9" t="s">
        <v>1</v>
      </c>
      <c r="D7" s="4" t="s">
        <v>2</v>
      </c>
      <c r="E7" s="4" t="s">
        <v>4</v>
      </c>
      <c r="F7" s="4" t="s">
        <v>5</v>
      </c>
      <c r="G7" s="4" t="s">
        <v>7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14</v>
      </c>
      <c r="M7" s="36"/>
      <c r="N7" s="2"/>
      <c r="O7" s="2"/>
      <c r="P7" s="2"/>
      <c r="Q7" s="2"/>
      <c r="R7" s="2"/>
      <c r="S7" s="2"/>
      <c r="T7" s="2"/>
    </row>
    <row r="8" spans="2:20" ht="36" customHeight="1" x14ac:dyDescent="0.3">
      <c r="B8" s="75" t="s">
        <v>31</v>
      </c>
      <c r="C8" s="76"/>
      <c r="D8" s="88" t="s">
        <v>3</v>
      </c>
      <c r="E8" s="81" t="s">
        <v>38</v>
      </c>
      <c r="F8" s="81" t="s">
        <v>6</v>
      </c>
      <c r="G8" s="81" t="s">
        <v>8</v>
      </c>
      <c r="H8" s="81" t="s">
        <v>49</v>
      </c>
      <c r="I8" s="81" t="s">
        <v>23</v>
      </c>
      <c r="J8" s="81" t="s">
        <v>53</v>
      </c>
      <c r="K8" s="81" t="s">
        <v>15</v>
      </c>
      <c r="L8" s="83" t="s">
        <v>50</v>
      </c>
      <c r="M8" s="37"/>
      <c r="N8" s="3"/>
      <c r="O8" s="3"/>
      <c r="P8" s="2"/>
      <c r="R8" s="2"/>
      <c r="S8" s="2"/>
      <c r="T8" s="2"/>
    </row>
    <row r="9" spans="2:20" ht="25.15" customHeight="1" x14ac:dyDescent="0.3">
      <c r="B9" s="77"/>
      <c r="C9" s="78"/>
      <c r="D9" s="89"/>
      <c r="E9" s="82"/>
      <c r="F9" s="82"/>
      <c r="G9" s="82"/>
      <c r="H9" s="82"/>
      <c r="I9" s="82"/>
      <c r="J9" s="82"/>
      <c r="K9" s="82"/>
      <c r="L9" s="84"/>
      <c r="M9" s="37"/>
      <c r="N9" s="3"/>
      <c r="O9" s="3"/>
      <c r="P9" s="2"/>
      <c r="Q9" s="2"/>
      <c r="R9" s="2"/>
      <c r="S9" s="2"/>
      <c r="T9" s="2"/>
    </row>
    <row r="10" spans="2:20" ht="31.9" customHeight="1" thickBot="1" x14ac:dyDescent="0.35">
      <c r="B10" s="79" t="s">
        <v>48</v>
      </c>
      <c r="C10" s="80"/>
      <c r="D10" s="11">
        <v>0.5</v>
      </c>
      <c r="E10" s="12" t="s">
        <v>13</v>
      </c>
      <c r="F10" s="13">
        <v>45000</v>
      </c>
      <c r="G10" s="13">
        <v>11700</v>
      </c>
      <c r="H10" s="14">
        <f>G10/F10</f>
        <v>0.26</v>
      </c>
      <c r="I10" s="13">
        <f>F10*D10</f>
        <v>22500</v>
      </c>
      <c r="J10" s="14">
        <f>I10/F10</f>
        <v>0.5</v>
      </c>
      <c r="K10" s="13">
        <v>5850</v>
      </c>
      <c r="L10" s="14">
        <f>K10/G10</f>
        <v>0.5</v>
      </c>
      <c r="M10" s="38"/>
      <c r="N10" s="2"/>
      <c r="O10" s="2"/>
      <c r="P10" s="2"/>
      <c r="Q10" s="2"/>
      <c r="R10" s="2"/>
      <c r="S10" s="2"/>
      <c r="T10" s="2"/>
    </row>
    <row r="11" spans="2:20" ht="31.9" customHeight="1" thickBot="1" x14ac:dyDescent="0.35">
      <c r="B11" s="79" t="s">
        <v>46</v>
      </c>
      <c r="C11" s="80"/>
      <c r="D11" s="11">
        <v>0</v>
      </c>
      <c r="E11" s="12" t="s">
        <v>13</v>
      </c>
      <c r="F11" s="35" t="s">
        <v>45</v>
      </c>
      <c r="G11" s="35" t="s">
        <v>45</v>
      </c>
      <c r="H11" s="35" t="s">
        <v>45</v>
      </c>
      <c r="I11" s="35" t="s">
        <v>45</v>
      </c>
      <c r="J11" s="35" t="s">
        <v>45</v>
      </c>
      <c r="K11" s="35" t="s">
        <v>45</v>
      </c>
      <c r="L11" s="35" t="s">
        <v>45</v>
      </c>
      <c r="M11" s="39"/>
      <c r="N11" s="2"/>
      <c r="O11" s="2"/>
      <c r="P11" s="2"/>
      <c r="Q11" s="2"/>
      <c r="R11" s="2"/>
      <c r="S11" s="2"/>
      <c r="T11" s="2"/>
    </row>
    <row r="12" spans="2:20" ht="31.9" customHeight="1" thickBot="1" x14ac:dyDescent="0.35">
      <c r="B12" s="10" t="s">
        <v>16</v>
      </c>
      <c r="C12" s="59"/>
      <c r="D12" s="60"/>
      <c r="E12" s="59"/>
      <c r="F12" s="61"/>
      <c r="G12" s="61"/>
      <c r="H12" s="31" t="e">
        <f>G12/F12</f>
        <v>#DIV/0!</v>
      </c>
      <c r="I12" s="66">
        <f t="shared" ref="I12:I17" si="0">F12*D12</f>
        <v>0</v>
      </c>
      <c r="J12" s="31" t="e">
        <f t="shared" ref="J12:J17" si="1">I12/F12</f>
        <v>#DIV/0!</v>
      </c>
      <c r="K12" s="61"/>
      <c r="L12" s="31" t="e">
        <f t="shared" ref="L12:L17" si="2">K12/F12</f>
        <v>#DIV/0!</v>
      </c>
      <c r="M12" s="38"/>
      <c r="N12" s="2"/>
      <c r="O12" s="2"/>
      <c r="P12" s="2"/>
      <c r="Q12" s="2"/>
      <c r="R12" s="2"/>
      <c r="S12" s="2"/>
      <c r="T12" s="2"/>
    </row>
    <row r="13" spans="2:20" ht="31.9" customHeight="1" thickBot="1" x14ac:dyDescent="0.35">
      <c r="B13" s="5" t="s">
        <v>17</v>
      </c>
      <c r="C13" s="62"/>
      <c r="D13" s="63"/>
      <c r="E13" s="64"/>
      <c r="F13" s="65"/>
      <c r="G13" s="65"/>
      <c r="H13" s="30" t="e">
        <f t="shared" ref="H13:H17" si="3">G13/F13</f>
        <v>#DIV/0!</v>
      </c>
      <c r="I13" s="67">
        <f t="shared" si="0"/>
        <v>0</v>
      </c>
      <c r="J13" s="30" t="e">
        <f t="shared" si="1"/>
        <v>#DIV/0!</v>
      </c>
      <c r="K13" s="65"/>
      <c r="L13" s="31" t="e">
        <f t="shared" si="2"/>
        <v>#DIV/0!</v>
      </c>
      <c r="M13" s="38"/>
      <c r="N13" s="2"/>
      <c r="O13" s="2"/>
      <c r="P13" s="2"/>
      <c r="Q13" s="2"/>
      <c r="R13" s="2"/>
      <c r="S13" s="2"/>
      <c r="T13" s="2"/>
    </row>
    <row r="14" spans="2:20" ht="31.9" customHeight="1" thickBot="1" x14ac:dyDescent="0.35">
      <c r="B14" s="5" t="s">
        <v>18</v>
      </c>
      <c r="C14" s="62"/>
      <c r="D14" s="63"/>
      <c r="E14" s="64"/>
      <c r="F14" s="65"/>
      <c r="G14" s="65"/>
      <c r="H14" s="30" t="e">
        <f t="shared" si="3"/>
        <v>#DIV/0!</v>
      </c>
      <c r="I14" s="67">
        <f t="shared" si="0"/>
        <v>0</v>
      </c>
      <c r="J14" s="30" t="e">
        <f t="shared" si="1"/>
        <v>#DIV/0!</v>
      </c>
      <c r="K14" s="65"/>
      <c r="L14" s="31" t="e">
        <f t="shared" si="2"/>
        <v>#DIV/0!</v>
      </c>
      <c r="M14" s="38"/>
      <c r="N14" s="2"/>
      <c r="O14" s="2"/>
      <c r="P14" s="2"/>
      <c r="Q14" s="2"/>
      <c r="R14" s="2"/>
      <c r="S14" s="2"/>
      <c r="T14" s="2"/>
    </row>
    <row r="15" spans="2:20" ht="31.9" customHeight="1" thickBot="1" x14ac:dyDescent="0.35">
      <c r="B15" s="5" t="s">
        <v>19</v>
      </c>
      <c r="C15" s="62"/>
      <c r="D15" s="63"/>
      <c r="E15" s="64"/>
      <c r="F15" s="65"/>
      <c r="G15" s="65"/>
      <c r="H15" s="30" t="e">
        <f t="shared" si="3"/>
        <v>#DIV/0!</v>
      </c>
      <c r="I15" s="67">
        <f t="shared" si="0"/>
        <v>0</v>
      </c>
      <c r="J15" s="30" t="e">
        <f t="shared" si="1"/>
        <v>#DIV/0!</v>
      </c>
      <c r="K15" s="65"/>
      <c r="L15" s="31" t="e">
        <f t="shared" si="2"/>
        <v>#DIV/0!</v>
      </c>
      <c r="M15" s="38"/>
      <c r="N15" s="2"/>
      <c r="O15" s="2"/>
      <c r="P15" s="2"/>
      <c r="Q15" s="2"/>
      <c r="R15" s="2"/>
      <c r="S15" s="2"/>
      <c r="T15" s="2"/>
    </row>
    <row r="16" spans="2:20" ht="31.9" customHeight="1" thickBot="1" x14ac:dyDescent="0.35">
      <c r="B16" s="5" t="s">
        <v>20</v>
      </c>
      <c r="C16" s="62"/>
      <c r="D16" s="63"/>
      <c r="E16" s="64"/>
      <c r="F16" s="65"/>
      <c r="G16" s="65"/>
      <c r="H16" s="30" t="e">
        <f t="shared" si="3"/>
        <v>#DIV/0!</v>
      </c>
      <c r="I16" s="67">
        <f t="shared" si="0"/>
        <v>0</v>
      </c>
      <c r="J16" s="30" t="e">
        <f t="shared" si="1"/>
        <v>#DIV/0!</v>
      </c>
      <c r="K16" s="65"/>
      <c r="L16" s="31" t="e">
        <f t="shared" si="2"/>
        <v>#DIV/0!</v>
      </c>
      <c r="M16" s="38"/>
      <c r="N16" s="2"/>
      <c r="O16" s="2"/>
      <c r="P16" s="2"/>
      <c r="Q16" s="2"/>
      <c r="R16" s="2"/>
      <c r="S16" s="2"/>
      <c r="T16" s="2"/>
    </row>
    <row r="17" spans="1:20" ht="31.9" customHeight="1" x14ac:dyDescent="0.3">
      <c r="B17" s="5" t="s">
        <v>21</v>
      </c>
      <c r="C17" s="62"/>
      <c r="D17" s="63"/>
      <c r="E17" s="64"/>
      <c r="F17" s="65"/>
      <c r="G17" s="65"/>
      <c r="H17" s="30" t="e">
        <f t="shared" si="3"/>
        <v>#DIV/0!</v>
      </c>
      <c r="I17" s="67">
        <f t="shared" si="0"/>
        <v>0</v>
      </c>
      <c r="J17" s="47" t="e">
        <f t="shared" si="1"/>
        <v>#DIV/0!</v>
      </c>
      <c r="K17" s="65"/>
      <c r="L17" s="31" t="e">
        <f t="shared" si="2"/>
        <v>#DIV/0!</v>
      </c>
      <c r="M17" s="41"/>
      <c r="N17" s="42"/>
      <c r="O17" s="2"/>
      <c r="P17" s="2"/>
      <c r="Q17" s="2"/>
      <c r="R17" s="2"/>
      <c r="S17" s="2"/>
      <c r="T17" s="2"/>
    </row>
    <row r="18" spans="1:20" ht="19.5" thickBot="1" x14ac:dyDescent="0.35">
      <c r="B18" s="70"/>
      <c r="C18" s="7" t="s">
        <v>24</v>
      </c>
      <c r="D18" s="48"/>
      <c r="E18" s="49"/>
      <c r="F18" s="8">
        <f>SUM(F12:F17)</f>
        <v>0</v>
      </c>
      <c r="G18" s="8">
        <f>SUM(G12:G17)</f>
        <v>0</v>
      </c>
      <c r="H18" s="50"/>
      <c r="I18" s="68">
        <f>SUM(I12:I17)</f>
        <v>0</v>
      </c>
      <c r="J18" s="50"/>
      <c r="K18" s="8">
        <f>SUM(K12:K17)</f>
        <v>0</v>
      </c>
      <c r="L18" s="51"/>
      <c r="M18" s="43"/>
      <c r="N18" s="42"/>
      <c r="O18" s="2"/>
      <c r="P18" s="2"/>
      <c r="Q18" s="2"/>
      <c r="R18" s="2"/>
      <c r="S18" s="2"/>
      <c r="T18" s="2"/>
    </row>
    <row r="19" spans="1:20" ht="20.25" thickTop="1" thickBot="1" x14ac:dyDescent="0.35">
      <c r="B19" s="69"/>
      <c r="C19" s="52" t="s">
        <v>25</v>
      </c>
      <c r="D19" s="52"/>
      <c r="E19" s="53"/>
      <c r="F19" s="54"/>
      <c r="G19" s="55"/>
      <c r="H19" s="56"/>
      <c r="I19" s="57">
        <f>I18</f>
        <v>0</v>
      </c>
      <c r="J19" s="58"/>
      <c r="K19" s="57">
        <f>K18</f>
        <v>0</v>
      </c>
      <c r="L19" s="58"/>
      <c r="M19" s="44"/>
      <c r="N19" s="42"/>
      <c r="O19" s="2"/>
      <c r="P19" s="2"/>
      <c r="Q19" s="2"/>
      <c r="R19" s="2"/>
      <c r="S19" s="2"/>
      <c r="T19" s="2"/>
    </row>
    <row r="20" spans="1:20" ht="19.5" thickBot="1" x14ac:dyDescent="0.35">
      <c r="A20" s="18"/>
      <c r="B20" s="15"/>
      <c r="C20" s="16" t="s">
        <v>36</v>
      </c>
      <c r="D20" s="16"/>
      <c r="E20" s="16"/>
      <c r="F20" s="16"/>
      <c r="G20" s="17"/>
      <c r="H20" s="17"/>
      <c r="I20" s="16"/>
      <c r="J20" s="16"/>
      <c r="K20" s="73">
        <f>I19+K19</f>
        <v>0</v>
      </c>
      <c r="L20" s="74"/>
      <c r="M20" s="45"/>
      <c r="N20" s="42"/>
      <c r="O20" s="2"/>
      <c r="P20" s="2"/>
      <c r="Q20" s="2"/>
      <c r="R20" s="2"/>
      <c r="S20" s="2"/>
      <c r="T20" s="2"/>
    </row>
    <row r="21" spans="1:20" ht="19.5" thickBot="1" x14ac:dyDescent="0.35">
      <c r="B21" s="19"/>
      <c r="C21" s="23" t="s">
        <v>33</v>
      </c>
      <c r="D21" s="24"/>
      <c r="E21" s="25"/>
      <c r="F21" s="28" t="s">
        <v>34</v>
      </c>
      <c r="G21" s="21"/>
      <c r="H21" s="20"/>
      <c r="I21" s="29">
        <f>K20</f>
        <v>0</v>
      </c>
      <c r="J21" s="20"/>
      <c r="K21" s="22" t="s">
        <v>32</v>
      </c>
      <c r="L21" s="26" t="e">
        <f>I21/E21</f>
        <v>#DIV/0!</v>
      </c>
      <c r="M21" s="46"/>
      <c r="N21" s="42"/>
      <c r="O21" s="2"/>
      <c r="P21" s="2"/>
      <c r="Q21" s="2"/>
      <c r="R21" s="2"/>
      <c r="S21" s="2"/>
      <c r="T21" s="2"/>
    </row>
    <row r="22" spans="1:20" ht="12" customHeight="1" x14ac:dyDescent="0.3">
      <c r="C22" s="2"/>
      <c r="D22" s="2"/>
      <c r="E22" s="2"/>
      <c r="F22" s="2"/>
      <c r="G22" s="2"/>
      <c r="H22" s="2"/>
      <c r="I22" s="71" t="s">
        <v>37</v>
      </c>
      <c r="J22" s="72"/>
      <c r="K22" s="72"/>
      <c r="L22" s="72"/>
      <c r="M22" s="40"/>
      <c r="N22" s="2"/>
      <c r="O22" s="2"/>
      <c r="P22" s="2"/>
      <c r="Q22" s="2"/>
      <c r="R22" s="2"/>
      <c r="S22" s="2"/>
      <c r="T22" s="2"/>
    </row>
    <row r="23" spans="1:20" ht="17.45" customHeight="1" x14ac:dyDescent="0.3">
      <c r="C23" s="2" t="s">
        <v>26</v>
      </c>
      <c r="D23" s="2"/>
      <c r="E23" s="2"/>
      <c r="F23" s="2"/>
      <c r="G23" s="2"/>
      <c r="H23" s="2"/>
      <c r="I23" s="2"/>
      <c r="J23" s="2" t="s">
        <v>51</v>
      </c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2.5" customHeight="1" x14ac:dyDescent="0.3">
      <c r="C24" s="1" t="s">
        <v>47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8.75" x14ac:dyDescent="0.3">
      <c r="C25" s="1" t="s">
        <v>29</v>
      </c>
      <c r="D25" s="1"/>
      <c r="E25" s="1"/>
      <c r="F25" s="1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8.75" x14ac:dyDescent="0.3">
      <c r="C26" s="1" t="s">
        <v>44</v>
      </c>
      <c r="D26" s="1"/>
      <c r="E26" s="1"/>
      <c r="F26" s="1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8.75" x14ac:dyDescent="0.3">
      <c r="C27" s="1" t="s">
        <v>39</v>
      </c>
      <c r="D27" s="1"/>
      <c r="E27" s="1"/>
      <c r="F27" s="1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8.75" x14ac:dyDescent="0.3">
      <c r="C28" s="1" t="s">
        <v>41</v>
      </c>
      <c r="D28" s="1"/>
      <c r="E28" s="1"/>
      <c r="F28" s="1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8.75" x14ac:dyDescent="0.3">
      <c r="C29" s="1" t="s">
        <v>40</v>
      </c>
      <c r="D29" s="1"/>
      <c r="E29" s="1"/>
      <c r="F29" s="1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8.75" x14ac:dyDescent="0.3">
      <c r="C30" s="1" t="s">
        <v>42</v>
      </c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8.75" x14ac:dyDescent="0.3">
      <c r="C31" s="1" t="s">
        <v>28</v>
      </c>
      <c r="D31" s="1"/>
      <c r="E31" s="1"/>
      <c r="F31" s="1"/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8.75" x14ac:dyDescent="0.3">
      <c r="C32" s="1" t="s">
        <v>54</v>
      </c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3:20" ht="18.75" x14ac:dyDescent="0.3">
      <c r="C33" s="1" t="s">
        <v>27</v>
      </c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3:20" ht="18.75" x14ac:dyDescent="0.3">
      <c r="C34" s="1" t="s">
        <v>55</v>
      </c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3:20" ht="18.75" x14ac:dyDescent="0.3">
      <c r="C35" s="1" t="s">
        <v>35</v>
      </c>
      <c r="D35" s="1"/>
      <c r="E35" s="1"/>
      <c r="F35" s="1"/>
      <c r="G35" s="1"/>
      <c r="H35" s="2"/>
      <c r="I35" s="2"/>
      <c r="J35" s="2"/>
      <c r="K35" s="2"/>
      <c r="L35" s="2"/>
      <c r="M35" s="2"/>
    </row>
    <row r="36" spans="3:20" ht="15.75" x14ac:dyDescent="0.25">
      <c r="C36" s="27" t="s">
        <v>43</v>
      </c>
    </row>
  </sheetData>
  <mergeCells count="18">
    <mergeCell ref="C1:L1"/>
    <mergeCell ref="C2:L2"/>
    <mergeCell ref="C3:L3"/>
    <mergeCell ref="C5:L5"/>
    <mergeCell ref="D8:D9"/>
    <mergeCell ref="E8:E9"/>
    <mergeCell ref="F8:F9"/>
    <mergeCell ref="G8:G9"/>
    <mergeCell ref="I8:I9"/>
    <mergeCell ref="I22:L22"/>
    <mergeCell ref="K20:L20"/>
    <mergeCell ref="B8:C9"/>
    <mergeCell ref="B10:C10"/>
    <mergeCell ref="K8:K9"/>
    <mergeCell ref="H8:H9"/>
    <mergeCell ref="J8:J9"/>
    <mergeCell ref="L8:L9"/>
    <mergeCell ref="B11:C11"/>
  </mergeCells>
  <pageMargins left="0.2" right="0.2" top="0.25" bottom="0.25" header="0.3" footer="0.3"/>
  <pageSetup orientation="landscape" r:id="rId1"/>
  <headerFooter>
    <oddFooter>&amp;LRev. 02/2020</oddFooter>
  </headerFooter>
  <ignoredErrors>
    <ignoredError sqref="K18 F18:G18 I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Attachment H</vt:lpstr>
      <vt:lpstr>BenefitsPerc</vt:lpstr>
      <vt:lpstr>FTE</vt:lpstr>
      <vt:lpstr>NameStaffMember</vt:lpstr>
      <vt:lpstr>PositionTitle</vt:lpstr>
      <vt:lpstr>SalaryPerc</vt:lpstr>
      <vt:lpstr>TotalAnnualBenefits</vt:lpstr>
      <vt:lpstr>TotalAnnualSalary</vt:lpstr>
      <vt:lpstr>TotalBenefitsChargedWIOA167</vt:lpstr>
      <vt:lpstr>TotalBenefitsPerc</vt:lpstr>
      <vt:lpstr>TotalSalaryChargedWIOA167</vt:lpstr>
    </vt:vector>
  </TitlesOfParts>
  <Company>FL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Furlong, Julie</dc:creator>
  <cp:lastModifiedBy>Colorado, Josue</cp:lastModifiedBy>
  <cp:lastPrinted>2020-02-04T14:36:47Z</cp:lastPrinted>
  <dcterms:created xsi:type="dcterms:W3CDTF">2019-12-11T19:08:32Z</dcterms:created>
  <dcterms:modified xsi:type="dcterms:W3CDTF">2020-04-23T22:32:19Z</dcterms:modified>
</cp:coreProperties>
</file>