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Volumes/Backup Plus/Work Files/Website/DOE Website/Files/To Do/"/>
    </mc:Choice>
  </mc:AlternateContent>
  <xr:revisionPtr revIDLastSave="0" documentId="13_ncr:1_{FF7C9C00-03C3-4445-BEC1-C7AC253602D6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Attachment H" sheetId="1" r:id="rId1"/>
    <sheet name="Instructions" sheetId="2" r:id="rId2"/>
    <sheet name="Examples" sheetId="3" r:id="rId3"/>
  </sheets>
  <definedNames>
    <definedName name="Benefits">Examples!$H$13</definedName>
    <definedName name="Benefits_2">Examples!$H$38</definedName>
    <definedName name="Benefits_4">Examples!$H$62</definedName>
    <definedName name="BenefitsPerc">'Attachment H'!$H$8</definedName>
    <definedName name="FTE">'Attachment H'!$D$8</definedName>
    <definedName name="FTE_2">Examples!$D$13</definedName>
    <definedName name="FTE_3">Examples!$D$38</definedName>
    <definedName name="FTE_4">Examples!$D$62</definedName>
    <definedName name="Name_of_Staff_Member">Examples!$E$13</definedName>
    <definedName name="Name_of_Staff_Member_2">Examples!$E$38</definedName>
    <definedName name="Name_Of_Staff_Member_4">Examples!$E$62</definedName>
    <definedName name="NameStaffMember">'Attachment H'!$E$8</definedName>
    <definedName name="Position_Title">Examples!$B$13</definedName>
    <definedName name="Position_Title_2">Examples!$B$38</definedName>
    <definedName name="Position_Title_3">Examples!$B$62</definedName>
    <definedName name="PositionTitle">'Attachment H'!$B$8</definedName>
    <definedName name="Salary">Examples!$J$13</definedName>
    <definedName name="Salary_2">Examples!$J$38</definedName>
    <definedName name="Salary_3">Examples!$J$62</definedName>
    <definedName name="SalaryPerc">'Attachment H'!$J$8</definedName>
    <definedName name="Total_Annual_Benefits">Examples!$G$13</definedName>
    <definedName name="Total_Annual_Benefits_4">Examples!$G$62</definedName>
    <definedName name="Total_Annual_Salary">Examples!$F$13</definedName>
    <definedName name="Total_Annual_Salary_2">Examples!$F$38</definedName>
    <definedName name="Total_Annual_Salary_3">Examples!$F$62</definedName>
    <definedName name="Total_Annual_Salary_Charged_to_WIOA">Examples!$I$38</definedName>
    <definedName name="Total_Anual_Benefits_2">Examples!$G$38</definedName>
    <definedName name="Total_Benefits">Examples!$L$13</definedName>
    <definedName name="Total_Benefits_2">Examples!$L$38</definedName>
    <definedName name="Total_Benefits_Charged_to__________________WIOA_167">Examples!$K$13</definedName>
    <definedName name="Total_Benefits_Charged_To_WIOA">Examples!$K$38</definedName>
    <definedName name="Total_Benefits_Charged_To_WIOA_3">Examples!$K$62</definedName>
    <definedName name="Total_Salary_Charged_to_________WIOA_167">Examples!$I$13</definedName>
    <definedName name="Total_Salary_Charged_to_WIOA_3">Examples!$I$62</definedName>
    <definedName name="TotalAnnualBenefits">'Attachment H'!$G$8</definedName>
    <definedName name="TotalAnnualSalary">'Attachment H'!$F$8</definedName>
    <definedName name="TotalBenefitsChargedWIOA167">'Attachment H'!$K$8</definedName>
    <definedName name="TotalBenefitsPerc">'Attachment H'!$L$8</definedName>
    <definedName name="TotalSalaryChargedWIOA167">'Attachment H'!$I$8</definedName>
    <definedName name="Totla_BEnefits_3">Examples!$L$62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3" l="1"/>
  <c r="K67" i="3"/>
  <c r="K68" i="3" s="1"/>
  <c r="G67" i="3"/>
  <c r="F67" i="3"/>
  <c r="L66" i="3"/>
  <c r="I66" i="3"/>
  <c r="J66" i="3" s="1"/>
  <c r="H66" i="3"/>
  <c r="L65" i="3"/>
  <c r="I65" i="3"/>
  <c r="J65" i="3" s="1"/>
  <c r="H65" i="3"/>
  <c r="L64" i="3"/>
  <c r="J64" i="3"/>
  <c r="H64" i="3"/>
  <c r="L15" i="3"/>
  <c r="L40" i="3"/>
  <c r="K43" i="3"/>
  <c r="K44" i="3" s="1"/>
  <c r="G43" i="3"/>
  <c r="F43" i="3"/>
  <c r="L42" i="3"/>
  <c r="H42" i="3"/>
  <c r="L41" i="3"/>
  <c r="I41" i="3"/>
  <c r="J41" i="3" s="1"/>
  <c r="H41" i="3"/>
  <c r="J40" i="3"/>
  <c r="H40" i="3"/>
  <c r="L17" i="3"/>
  <c r="L16" i="3"/>
  <c r="K18" i="3"/>
  <c r="K19" i="3" s="1"/>
  <c r="G18" i="3"/>
  <c r="F18" i="3"/>
  <c r="I17" i="3"/>
  <c r="J17" i="3" s="1"/>
  <c r="H17" i="3"/>
  <c r="I16" i="3"/>
  <c r="J16" i="3" s="1"/>
  <c r="H16" i="3"/>
  <c r="H15" i="3"/>
  <c r="I67" i="3" l="1"/>
  <c r="I68" i="3" s="1"/>
  <c r="K69" i="3" s="1"/>
  <c r="I70" i="3" s="1"/>
  <c r="L70" i="3" s="1"/>
  <c r="I43" i="3"/>
  <c r="I44" i="3" s="1"/>
  <c r="K45" i="3" s="1"/>
  <c r="I46" i="3" s="1"/>
  <c r="L46" i="3" s="1"/>
  <c r="I18" i="3"/>
  <c r="I19" i="3" s="1"/>
  <c r="K20" i="3" s="1"/>
  <c r="I21" i="3" s="1"/>
  <c r="L21" i="3" s="1"/>
  <c r="J15" i="3"/>
  <c r="G15" i="1" l="1"/>
  <c r="F15" i="1"/>
  <c r="I15" i="1"/>
  <c r="I16" i="1" s="1"/>
  <c r="K15" i="1"/>
  <c r="K16" i="1" s="1"/>
  <c r="L11" i="1"/>
  <c r="L12" i="1"/>
  <c r="L13" i="1"/>
  <c r="L14" i="1"/>
  <c r="L10" i="1"/>
  <c r="K17" i="1" l="1"/>
  <c r="H13" i="1"/>
  <c r="J14" i="1" l="1"/>
  <c r="J13" i="1"/>
  <c r="J12" i="1"/>
  <c r="J11" i="1"/>
  <c r="J10" i="1"/>
  <c r="H10" i="1" l="1"/>
  <c r="H11" i="1" l="1"/>
  <c r="H12" i="1"/>
  <c r="H14" i="1"/>
  <c r="H18" i="1" l="1"/>
  <c r="K18" i="1" s="1"/>
</calcChain>
</file>

<file path=xl/sharedStrings.xml><?xml version="1.0" encoding="utf-8"?>
<sst xmlns="http://schemas.openxmlformats.org/spreadsheetml/2006/main" count="201" uniqueCount="81">
  <si>
    <t>ATTACHMENT H</t>
  </si>
  <si>
    <t>(1)</t>
  </si>
  <si>
    <t>(2)</t>
  </si>
  <si>
    <t xml:space="preserve"> FTE</t>
  </si>
  <si>
    <t>(3)</t>
  </si>
  <si>
    <t>(4)</t>
  </si>
  <si>
    <t>Total Annual Salary</t>
  </si>
  <si>
    <t>(5)</t>
  </si>
  <si>
    <t xml:space="preserve"> Total Annual Benefits                </t>
  </si>
  <si>
    <t>(6)</t>
  </si>
  <si>
    <t>(7)</t>
  </si>
  <si>
    <t>(8)</t>
  </si>
  <si>
    <t>(9)</t>
  </si>
  <si>
    <t>Sarah Smith</t>
  </si>
  <si>
    <t>(10)</t>
  </si>
  <si>
    <t xml:space="preserve"> Total Benefits Charged to                  WIOA 167 </t>
  </si>
  <si>
    <t>1.</t>
  </si>
  <si>
    <t>2.</t>
  </si>
  <si>
    <t>3.</t>
  </si>
  <si>
    <t>4.</t>
  </si>
  <si>
    <t>5.</t>
  </si>
  <si>
    <t>Project / Agency: ___________________________________________________________________      TAPS ____________</t>
  </si>
  <si>
    <t xml:space="preserve">Total Salary Charged to         WIOA 167 </t>
  </si>
  <si>
    <t>Subtotals</t>
  </si>
  <si>
    <t>Supervisor Signature: ___________________________________________</t>
  </si>
  <si>
    <t>PY ____________ Staffing Breakout Form</t>
  </si>
  <si>
    <t>Position                                Title</t>
  </si>
  <si>
    <t>(12) Grant Amount:</t>
  </si>
  <si>
    <r>
      <t>(</t>
    </r>
    <r>
      <rPr>
        <sz val="14"/>
        <color theme="1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>) Total Salary + Benefits Charged to WIOA 167</t>
    </r>
  </si>
  <si>
    <t>Name of Staff Member</t>
  </si>
  <si>
    <t>Benefits  %</t>
  </si>
  <si>
    <t>Total Benefits  %</t>
  </si>
  <si>
    <t>Date: _________________</t>
  </si>
  <si>
    <t>NFJP/Workforce Innovation and Opportunity Act, Section 167</t>
  </si>
  <si>
    <t>Salary        %</t>
  </si>
  <si>
    <t>%</t>
  </si>
  <si>
    <t>Total Salary and Benefits</t>
  </si>
  <si>
    <t>Total Staff +Benefits:</t>
  </si>
  <si>
    <t>(11)</t>
  </si>
  <si>
    <t>(12)</t>
  </si>
  <si>
    <t>Staffing Breakout Form Instructions</t>
  </si>
  <si>
    <t>Enter the name of the staff member</t>
  </si>
  <si>
    <t>Enter the total annual salary of each staff member</t>
  </si>
  <si>
    <t>Enter the total annual benefits of each staff member</t>
  </si>
  <si>
    <t xml:space="preserve">The percentage of benefits to salary will auto populate </t>
  </si>
  <si>
    <t>The percentage of salary charged to WIOA Section 167 will auto populate</t>
  </si>
  <si>
    <t xml:space="preserve">The percentage of of benefits charged will auto populate </t>
  </si>
  <si>
    <t>The total salary and benefits will auto populate</t>
  </si>
  <si>
    <t xml:space="preserve">Enter the Grant Amount and the grant allocation will auto populate.  </t>
  </si>
  <si>
    <t>Enter the local position title and include any vacant positions</t>
  </si>
  <si>
    <t>Enter the Full Time Equivalent (FTE) the staff member will be working on the project from July through June</t>
  </si>
  <si>
    <t>Enter the total salary charged to WIOA Section 167 for this project year</t>
  </si>
  <si>
    <t>Enter the total benefits charged to WIOA Section 167 for this project year</t>
  </si>
  <si>
    <t>The Allocation percentage cannot exceed 80% of the grant</t>
  </si>
  <si>
    <t>Total Salary and Benefits Charged to WIOA 167</t>
  </si>
  <si>
    <t>Total Staff + Benefits Amount:</t>
  </si>
  <si>
    <t>Allocation %</t>
  </si>
  <si>
    <t>Example A</t>
  </si>
  <si>
    <r>
      <t>(</t>
    </r>
    <r>
      <rPr>
        <sz val="14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>) Total Salary + Benefits Charged to WIOA 167</t>
    </r>
  </si>
  <si>
    <t xml:space="preserve"> (Local Title) Coordinator </t>
  </si>
  <si>
    <t>2 Staff Members spend 100% of their time on project and are funded by project</t>
  </si>
  <si>
    <t>(Local Title) Case Manager</t>
  </si>
  <si>
    <t>Jane Doe</t>
  </si>
  <si>
    <t>(Local Title) Program Assistant</t>
  </si>
  <si>
    <t>John Doe</t>
  </si>
  <si>
    <t>Example B</t>
  </si>
  <si>
    <t>Position Title</t>
  </si>
  <si>
    <t>Project / Agency: ___________________________________________________________TAPS ____________</t>
  </si>
  <si>
    <t>Coordinator spends 50% on program and is compensated by program for 50%</t>
  </si>
  <si>
    <t>(12) Project Amount:</t>
  </si>
  <si>
    <t>Example C</t>
  </si>
  <si>
    <t>Part Time (Local Title)       Program Assistant</t>
  </si>
  <si>
    <t>Coordinator Works 100% on Project, but is not compensated by project</t>
  </si>
  <si>
    <t>2 Staff Members spend 100% of their time on project and are compensated 100% by project</t>
  </si>
  <si>
    <t xml:space="preserve">Coordinator spends 100% of their time on prject and is compensated by project </t>
  </si>
  <si>
    <t>1 Staff Member spends 100% of their time on project and is compensated by project</t>
  </si>
  <si>
    <t>1 Staff Member is part time (up to 10 hours per week) and is compensated  by project</t>
  </si>
  <si>
    <t>ALLOCATION NOT TO EXCEED 75%</t>
  </si>
  <si>
    <t>ALLOCATION NOT TO EXCEED 80%</t>
  </si>
  <si>
    <t>Revised 01/08/2025</t>
  </si>
  <si>
    <t>ATTACHMENT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</si>
</sst>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.0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49" fontId="5" fillId="0" borderId="2" xfId="0" quotePrefix="1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5" xfId="0" applyBorder="1"/>
    <xf numFmtId="0" fontId="4" fillId="0" borderId="6" xfId="0" applyFont="1" applyBorder="1"/>
    <xf numFmtId="49" fontId="5" fillId="0" borderId="7" xfId="0" quotePrefix="1" applyNumberFormat="1" applyFont="1" applyBorder="1" applyAlignment="1">
      <alignment horizontal="center"/>
    </xf>
    <xf numFmtId="49" fontId="0" fillId="0" borderId="4" xfId="0" applyNumberFormat="1" applyBorder="1"/>
    <xf numFmtId="0" fontId="0" fillId="0" borderId="12" xfId="0" quotePrefix="1" applyBorder="1"/>
    <xf numFmtId="0" fontId="4" fillId="0" borderId="13" xfId="0" applyFont="1" applyBorder="1"/>
    <xf numFmtId="164" fontId="4" fillId="0" borderId="13" xfId="0" applyNumberFormat="1" applyFont="1" applyBorder="1"/>
    <xf numFmtId="0" fontId="0" fillId="0" borderId="6" xfId="0" applyBorder="1"/>
    <xf numFmtId="0" fontId="0" fillId="0" borderId="15" xfId="0" applyBorder="1"/>
    <xf numFmtId="0" fontId="0" fillId="0" borderId="16" xfId="0" applyBorder="1"/>
    <xf numFmtId="0" fontId="8" fillId="0" borderId="16" xfId="0" applyFont="1" applyBorder="1"/>
    <xf numFmtId="0" fontId="7" fillId="0" borderId="16" xfId="0" applyFont="1" applyBorder="1"/>
    <xf numFmtId="0" fontId="4" fillId="0" borderId="0" xfId="0" quotePrefix="1" applyFont="1"/>
    <xf numFmtId="0" fontId="4" fillId="0" borderId="19" xfId="0" applyFont="1" applyBorder="1"/>
    <xf numFmtId="9" fontId="6" fillId="0" borderId="1" xfId="0" applyNumberFormat="1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quotePrefix="1" applyNumberFormat="1" applyFont="1" applyAlignment="1">
      <alignment horizontal="center"/>
    </xf>
    <xf numFmtId="9" fontId="4" fillId="0" borderId="0" xfId="0" applyNumberFormat="1" applyFont="1" applyAlignment="1">
      <alignment horizontal="center" vertical="top" wrapText="1"/>
    </xf>
    <xf numFmtId="9" fontId="6" fillId="0" borderId="0" xfId="0" applyNumberFormat="1" applyFont="1"/>
    <xf numFmtId="0" fontId="9" fillId="5" borderId="0" xfId="0" applyFont="1" applyFill="1" applyAlignment="1">
      <alignment horizontal="right"/>
    </xf>
    <xf numFmtId="9" fontId="4" fillId="0" borderId="0" xfId="0" applyNumberFormat="1" applyFont="1"/>
    <xf numFmtId="165" fontId="7" fillId="0" borderId="0" xfId="0" applyNumberFormat="1" applyFont="1" applyAlignment="1">
      <alignment horizontal="right"/>
    </xf>
    <xf numFmtId="9" fontId="7" fillId="0" borderId="0" xfId="0" applyNumberFormat="1" applyFont="1"/>
    <xf numFmtId="9" fontId="6" fillId="0" borderId="4" xfId="0" applyNumberFormat="1" applyFont="1" applyBorder="1"/>
    <xf numFmtId="2" fontId="4" fillId="0" borderId="6" xfId="0" applyNumberFormat="1" applyFont="1" applyBorder="1"/>
    <xf numFmtId="0" fontId="4" fillId="0" borderId="6" xfId="0" applyFont="1" applyBorder="1" applyAlignment="1">
      <alignment wrapText="1"/>
    </xf>
    <xf numFmtId="9" fontId="4" fillId="2" borderId="9" xfId="0" applyNumberFormat="1" applyFont="1" applyFill="1" applyBorder="1"/>
    <xf numFmtId="0" fontId="4" fillId="0" borderId="21" xfId="0" applyFont="1" applyBorder="1"/>
    <xf numFmtId="0" fontId="4" fillId="0" borderId="20" xfId="0" applyFont="1" applyBorder="1"/>
    <xf numFmtId="2" fontId="4" fillId="0" borderId="4" xfId="0" applyNumberFormat="1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0" fillId="0" borderId="8" xfId="0" applyBorder="1"/>
    <xf numFmtId="49" fontId="0" fillId="0" borderId="23" xfId="0" applyNumberForma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right"/>
    </xf>
    <xf numFmtId="42" fontId="4" fillId="0" borderId="4" xfId="0" applyNumberFormat="1" applyFont="1" applyBorder="1" applyProtection="1">
      <protection locked="0"/>
    </xf>
    <xf numFmtId="42" fontId="4" fillId="0" borderId="1" xfId="0" applyNumberFormat="1" applyFont="1" applyBorder="1" applyProtection="1">
      <protection locked="0"/>
    </xf>
    <xf numFmtId="42" fontId="4" fillId="0" borderId="3" xfId="0" applyNumberFormat="1" applyFont="1" applyBorder="1"/>
    <xf numFmtId="42" fontId="6" fillId="0" borderId="1" xfId="0" applyNumberFormat="1" applyFont="1" applyBorder="1" applyProtection="1">
      <protection locked="0"/>
    </xf>
    <xf numFmtId="42" fontId="4" fillId="0" borderId="2" xfId="0" applyNumberFormat="1" applyFont="1" applyBorder="1"/>
    <xf numFmtId="42" fontId="5" fillId="3" borderId="17" xfId="0" applyNumberFormat="1" applyFont="1" applyFill="1" applyBorder="1" applyProtection="1">
      <protection locked="0"/>
    </xf>
    <xf numFmtId="0" fontId="13" fillId="0" borderId="0" xfId="0" applyFont="1"/>
    <xf numFmtId="42" fontId="4" fillId="2" borderId="22" xfId="0" applyNumberFormat="1" applyFont="1" applyFill="1" applyBorder="1"/>
    <xf numFmtId="0" fontId="4" fillId="0" borderId="22" xfId="0" applyFont="1" applyBorder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0" fillId="0" borderId="0" xfId="0" quotePrefix="1" applyFont="1"/>
    <xf numFmtId="0" fontId="16" fillId="0" borderId="0" xfId="0" applyFont="1"/>
    <xf numFmtId="0" fontId="14" fillId="0" borderId="0" xfId="0" quotePrefix="1" applyFont="1"/>
    <xf numFmtId="9" fontId="2" fillId="0" borderId="0" xfId="0" applyNumberFormat="1" applyFont="1" applyAlignment="1">
      <alignment horizontal="center" vertical="top" wrapText="1"/>
    </xf>
    <xf numFmtId="0" fontId="2" fillId="0" borderId="4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9" fontId="2" fillId="0" borderId="0" xfId="0" applyNumberFormat="1" applyFont="1"/>
    <xf numFmtId="0" fontId="2" fillId="0" borderId="0" xfId="0" applyFont="1"/>
    <xf numFmtId="49" fontId="14" fillId="0" borderId="4" xfId="0" applyNumberFormat="1" applyFont="1" applyBorder="1"/>
    <xf numFmtId="0" fontId="10" fillId="0" borderId="4" xfId="0" applyFont="1" applyBorder="1" applyAlignment="1" applyProtection="1">
      <alignment wrapText="1"/>
      <protection locked="0"/>
    </xf>
    <xf numFmtId="2" fontId="10" fillId="0" borderId="4" xfId="0" applyNumberFormat="1" applyFont="1" applyBorder="1" applyProtection="1">
      <protection locked="0"/>
    </xf>
    <xf numFmtId="165" fontId="10" fillId="0" borderId="4" xfId="0" applyNumberFormat="1" applyFont="1" applyBorder="1" applyProtection="1">
      <protection locked="0"/>
    </xf>
    <xf numFmtId="49" fontId="14" fillId="0" borderId="1" xfId="0" applyNumberFormat="1" applyFont="1" applyBorder="1"/>
    <xf numFmtId="0" fontId="10" fillId="0" borderId="1" xfId="0" applyFont="1" applyBorder="1" applyProtection="1">
      <protection locked="0"/>
    </xf>
    <xf numFmtId="2" fontId="10" fillId="0" borderId="1" xfId="0" applyNumberFormat="1" applyFont="1" applyBorder="1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165" fontId="10" fillId="0" borderId="1" xfId="0" applyNumberFormat="1" applyFont="1" applyBorder="1" applyProtection="1">
      <protection locked="0"/>
    </xf>
    <xf numFmtId="9" fontId="19" fillId="0" borderId="1" xfId="0" applyNumberFormat="1" applyFont="1" applyBorder="1"/>
    <xf numFmtId="165" fontId="19" fillId="0" borderId="1" xfId="0" applyNumberFormat="1" applyFont="1" applyBorder="1"/>
    <xf numFmtId="9" fontId="19" fillId="0" borderId="4" xfId="0" applyNumberFormat="1" applyFont="1" applyBorder="1"/>
    <xf numFmtId="49" fontId="14" fillId="0" borderId="23" xfId="0" applyNumberFormat="1" applyFont="1" applyBorder="1"/>
    <xf numFmtId="0" fontId="10" fillId="0" borderId="6" xfId="0" applyFont="1" applyBorder="1"/>
    <xf numFmtId="2" fontId="10" fillId="0" borderId="6" xfId="0" applyNumberFormat="1" applyFont="1" applyBorder="1"/>
    <xf numFmtId="0" fontId="10" fillId="0" borderId="6" xfId="0" applyFont="1" applyBorder="1" applyAlignment="1">
      <alignment wrapText="1"/>
    </xf>
    <xf numFmtId="165" fontId="10" fillId="0" borderId="2" xfId="0" applyNumberFormat="1" applyFont="1" applyBorder="1"/>
    <xf numFmtId="9" fontId="10" fillId="2" borderId="0" xfId="0" applyNumberFormat="1" applyFont="1" applyFill="1"/>
    <xf numFmtId="165" fontId="10" fillId="0" borderId="3" xfId="0" applyNumberFormat="1" applyFont="1" applyBorder="1"/>
    <xf numFmtId="9" fontId="10" fillId="2" borderId="9" xfId="0" applyNumberFormat="1" applyFont="1" applyFill="1" applyBorder="1"/>
    <xf numFmtId="0" fontId="14" fillId="0" borderId="8" xfId="0" applyFont="1" applyBorder="1"/>
    <xf numFmtId="0" fontId="10" fillId="0" borderId="21" xfId="0" applyFont="1" applyBorder="1"/>
    <xf numFmtId="0" fontId="10" fillId="0" borderId="20" xfId="0" applyFont="1" applyBorder="1"/>
    <xf numFmtId="0" fontId="10" fillId="2" borderId="25" xfId="0" applyFont="1" applyFill="1" applyBorder="1"/>
    <xf numFmtId="164" fontId="10" fillId="2" borderId="21" xfId="0" applyNumberFormat="1" applyFont="1" applyFill="1" applyBorder="1"/>
    <xf numFmtId="9" fontId="10" fillId="2" borderId="20" xfId="0" applyNumberFormat="1" applyFont="1" applyFill="1" applyBorder="1"/>
    <xf numFmtId="165" fontId="10" fillId="0" borderId="22" xfId="0" applyNumberFormat="1" applyFont="1" applyBorder="1"/>
    <xf numFmtId="0" fontId="10" fillId="2" borderId="22" xfId="0" applyFont="1" applyFill="1" applyBorder="1"/>
    <xf numFmtId="0" fontId="14" fillId="0" borderId="12" xfId="0" quotePrefix="1" applyFont="1" applyBorder="1"/>
    <xf numFmtId="0" fontId="10" fillId="0" borderId="13" xfId="0" applyFont="1" applyBorder="1"/>
    <xf numFmtId="164" fontId="10" fillId="0" borderId="13" xfId="0" applyNumberFormat="1" applyFont="1" applyBorder="1"/>
    <xf numFmtId="0" fontId="14" fillId="0" borderId="15" xfId="0" applyFont="1" applyBorder="1"/>
    <xf numFmtId="0" fontId="20" fillId="0" borderId="16" xfId="0" applyFont="1" applyBorder="1"/>
    <xf numFmtId="0" fontId="17" fillId="0" borderId="16" xfId="0" applyFont="1" applyBorder="1"/>
    <xf numFmtId="0" fontId="10" fillId="0" borderId="19" xfId="0" applyFont="1" applyBorder="1"/>
    <xf numFmtId="0" fontId="14" fillId="0" borderId="16" xfId="0" applyFont="1" applyBorder="1"/>
    <xf numFmtId="0" fontId="15" fillId="0" borderId="16" xfId="0" applyFont="1" applyBorder="1"/>
    <xf numFmtId="165" fontId="17" fillId="3" borderId="26" xfId="0" applyNumberFormat="1" applyFont="1" applyFill="1" applyBorder="1"/>
    <xf numFmtId="0" fontId="10" fillId="0" borderId="16" xfId="0" applyFont="1" applyBorder="1"/>
    <xf numFmtId="9" fontId="17" fillId="4" borderId="18" xfId="0" applyNumberFormat="1" applyFont="1" applyFill="1" applyBorder="1"/>
    <xf numFmtId="165" fontId="10" fillId="0" borderId="4" xfId="0" applyNumberFormat="1" applyFont="1" applyBorder="1" applyAlignment="1" applyProtection="1">
      <alignment horizontal="right"/>
      <protection locked="0"/>
    </xf>
    <xf numFmtId="165" fontId="10" fillId="0" borderId="1" xfId="0" applyNumberFormat="1" applyFont="1" applyBorder="1" applyAlignment="1" applyProtection="1">
      <alignment horizontal="right"/>
      <protection locked="0"/>
    </xf>
    <xf numFmtId="165" fontId="17" fillId="3" borderId="17" xfId="0" applyNumberFormat="1" applyFont="1" applyFill="1" applyBorder="1"/>
    <xf numFmtId="165" fontId="19" fillId="0" borderId="4" xfId="0" applyNumberFormat="1" applyFont="1" applyBorder="1"/>
    <xf numFmtId="0" fontId="10" fillId="5" borderId="0" xfId="0" applyFont="1" applyFill="1"/>
    <xf numFmtId="0" fontId="15" fillId="5" borderId="0" xfId="0" applyFont="1" applyFill="1"/>
    <xf numFmtId="0" fontId="2" fillId="5" borderId="0" xfId="0" applyFont="1" applyFill="1"/>
    <xf numFmtId="0" fontId="5" fillId="5" borderId="0" xfId="0" applyFont="1" applyFill="1"/>
    <xf numFmtId="0" fontId="14" fillId="5" borderId="5" xfId="0" applyFont="1" applyFill="1" applyBorder="1"/>
    <xf numFmtId="49" fontId="15" fillId="5" borderId="7" xfId="0" quotePrefix="1" applyNumberFormat="1" applyFont="1" applyFill="1" applyBorder="1" applyAlignment="1">
      <alignment horizontal="center"/>
    </xf>
    <xf numFmtId="49" fontId="15" fillId="5" borderId="2" xfId="0" quotePrefix="1" applyNumberFormat="1" applyFont="1" applyFill="1" applyBorder="1" applyAlignment="1">
      <alignment horizontal="center"/>
    </xf>
    <xf numFmtId="0" fontId="7" fillId="5" borderId="0" xfId="0" applyFont="1" applyFill="1"/>
    <xf numFmtId="0" fontId="0" fillId="5" borderId="0" xfId="0" applyFill="1"/>
    <xf numFmtId="0" fontId="21" fillId="5" borderId="0" xfId="0" applyFont="1" applyFill="1" applyAlignment="1">
      <alignment horizontal="right"/>
    </xf>
    <xf numFmtId="0" fontId="12" fillId="5" borderId="0" xfId="0" applyFont="1" applyFill="1" applyAlignment="1">
      <alignment horizontal="right"/>
    </xf>
    <xf numFmtId="42" fontId="6" fillId="0" borderId="4" xfId="0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 wrapText="1"/>
    </xf>
    <xf numFmtId="9" fontId="4" fillId="0" borderId="4" xfId="0" applyNumberFormat="1" applyFont="1" applyBorder="1" applyAlignment="1">
      <alignment horizontal="center" vertical="top" wrapText="1"/>
    </xf>
    <xf numFmtId="42" fontId="4" fillId="0" borderId="25" xfId="0" applyNumberFormat="1" applyFont="1" applyBorder="1" applyAlignment="1">
      <alignment horizontal="center"/>
    </xf>
    <xf numFmtId="42" fontId="4" fillId="0" borderId="21" xfId="0" applyNumberFormat="1" applyFont="1" applyBorder="1" applyAlignment="1">
      <alignment horizontal="center"/>
    </xf>
    <xf numFmtId="42" fontId="4" fillId="0" borderId="20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9" fontId="7" fillId="4" borderId="16" xfId="0" applyNumberFormat="1" applyFont="1" applyFill="1" applyBorder="1" applyAlignment="1">
      <alignment horizontal="center"/>
    </xf>
    <xf numFmtId="9" fontId="7" fillId="4" borderId="18" xfId="0" applyNumberFormat="1" applyFont="1" applyFill="1" applyBorder="1" applyAlignment="1">
      <alignment horizontal="center"/>
    </xf>
    <xf numFmtId="42" fontId="7" fillId="3" borderId="15" xfId="0" applyNumberFormat="1" applyFont="1" applyFill="1" applyBorder="1" applyAlignment="1">
      <alignment horizontal="center"/>
    </xf>
    <xf numFmtId="42" fontId="7" fillId="3" borderId="24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42" fontId="7" fillId="0" borderId="12" xfId="0" applyNumberFormat="1" applyFont="1" applyBorder="1" applyAlignment="1">
      <alignment horizontal="right"/>
    </xf>
    <xf numFmtId="42" fontId="7" fillId="0" borderId="14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21" fillId="5" borderId="13" xfId="0" applyFont="1" applyFill="1" applyBorder="1" applyAlignment="1">
      <alignment horizontal="right"/>
    </xf>
    <xf numFmtId="0" fontId="12" fillId="5" borderId="13" xfId="0" applyFont="1" applyFill="1" applyBorder="1" applyAlignment="1">
      <alignment horizontal="right"/>
    </xf>
    <xf numFmtId="0" fontId="10" fillId="5" borderId="3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9" fontId="10" fillId="5" borderId="3" xfId="0" applyNumberFormat="1" applyFont="1" applyFill="1" applyBorder="1" applyAlignment="1">
      <alignment horizontal="center" vertical="top" wrapText="1"/>
    </xf>
    <xf numFmtId="9" fontId="10" fillId="5" borderId="4" xfId="0" applyNumberFormat="1" applyFont="1" applyFill="1" applyBorder="1" applyAlignment="1">
      <alignment horizontal="center" vertical="top" wrapText="1"/>
    </xf>
    <xf numFmtId="165" fontId="17" fillId="0" borderId="12" xfId="0" applyNumberFormat="1" applyFont="1" applyBorder="1" applyAlignment="1">
      <alignment horizontal="right"/>
    </xf>
    <xf numFmtId="165" fontId="17" fillId="0" borderId="14" xfId="0" applyNumberFormat="1" applyFont="1" applyBorder="1" applyAlignment="1">
      <alignment horizontal="right"/>
    </xf>
    <xf numFmtId="0" fontId="10" fillId="5" borderId="8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8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showGridLines="0" tabSelected="1" zoomScaleNormal="100" workbookViewId="0">
      <selection activeCell="H8" sqref="H8:H9"/>
    </sheetView>
  </sheetViews>
  <sheetFormatPr baseColWidth="10" defaultColWidth="8.83203125" defaultRowHeight="15" x14ac:dyDescent="0.2"/>
  <cols>
    <col min="1" max="1" width="1" customWidth="1"/>
    <col min="2" max="2" width="2.33203125" customWidth="1"/>
    <col min="3" max="3" width="18.1640625" customWidth="1"/>
    <col min="4" max="4" width="7.33203125" customWidth="1"/>
    <col min="5" max="5" width="22.6640625" customWidth="1"/>
    <col min="6" max="7" width="13.6640625" customWidth="1"/>
    <col min="8" max="8" width="8.5" customWidth="1"/>
    <col min="9" max="9" width="13.6640625" customWidth="1"/>
    <col min="10" max="10" width="9.6640625" customWidth="1"/>
    <col min="11" max="11" width="12.33203125" customWidth="1"/>
    <col min="12" max="12" width="8.5" customWidth="1"/>
    <col min="13" max="13" width="1.33203125" customWidth="1"/>
    <col min="14" max="14" width="9.5" customWidth="1"/>
    <col min="15" max="15" width="2.33203125" customWidth="1"/>
    <col min="17" max="17" width="25.6640625" customWidth="1"/>
  </cols>
  <sheetData>
    <row r="1" spans="2:20" ht="24" x14ac:dyDescent="0.3">
      <c r="C1" s="121" t="s">
        <v>80</v>
      </c>
      <c r="D1" s="121"/>
      <c r="E1" s="121"/>
      <c r="F1" s="121"/>
      <c r="G1" s="121"/>
      <c r="H1" s="121"/>
      <c r="I1" s="121"/>
      <c r="J1" s="121"/>
      <c r="K1" s="121"/>
      <c r="L1" s="121"/>
      <c r="M1" s="21"/>
    </row>
    <row r="2" spans="2:20" ht="24" x14ac:dyDescent="0.3">
      <c r="C2" s="121" t="s">
        <v>25</v>
      </c>
      <c r="D2" s="121"/>
      <c r="E2" s="121"/>
      <c r="F2" s="121"/>
      <c r="G2" s="121"/>
      <c r="H2" s="121"/>
      <c r="I2" s="121"/>
      <c r="J2" s="121"/>
      <c r="K2" s="121"/>
      <c r="L2" s="121"/>
      <c r="M2" s="21"/>
    </row>
    <row r="3" spans="2:20" ht="19" x14ac:dyDescent="0.25">
      <c r="C3" s="122" t="s">
        <v>33</v>
      </c>
      <c r="D3" s="122"/>
      <c r="E3" s="122"/>
      <c r="F3" s="122"/>
      <c r="G3" s="122"/>
      <c r="H3" s="122"/>
      <c r="I3" s="122"/>
      <c r="J3" s="122"/>
      <c r="K3" s="122"/>
      <c r="L3" s="122"/>
      <c r="M3" s="22"/>
    </row>
    <row r="4" spans="2:20" ht="10.25" customHeight="1" x14ac:dyDescent="0.2"/>
    <row r="5" spans="2:20" ht="19" x14ac:dyDescent="0.25">
      <c r="C5" s="123" t="s">
        <v>21</v>
      </c>
      <c r="D5" s="123"/>
      <c r="E5" s="123"/>
      <c r="F5" s="123"/>
      <c r="G5" s="123"/>
      <c r="H5" s="123"/>
      <c r="I5" s="123"/>
      <c r="J5" s="123"/>
      <c r="K5" s="123"/>
      <c r="L5" s="123"/>
      <c r="M5" s="23"/>
      <c r="N5" s="2"/>
      <c r="O5" s="2"/>
      <c r="P5" s="2"/>
      <c r="Q5" s="2"/>
      <c r="R5" s="2"/>
      <c r="S5" s="2"/>
      <c r="T5" s="2"/>
    </row>
    <row r="6" spans="2:20" ht="19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ht="19" x14ac:dyDescent="0.25">
      <c r="B7" s="6"/>
      <c r="C7" s="8" t="s">
        <v>1</v>
      </c>
      <c r="D7" s="4" t="s">
        <v>2</v>
      </c>
      <c r="E7" s="4" t="s">
        <v>4</v>
      </c>
      <c r="F7" s="4" t="s">
        <v>5</v>
      </c>
      <c r="G7" s="4" t="s">
        <v>7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14</v>
      </c>
      <c r="M7" s="24"/>
      <c r="N7" s="2"/>
      <c r="O7" s="2"/>
      <c r="P7" s="2"/>
      <c r="Q7" s="2"/>
      <c r="R7" s="2"/>
      <c r="S7" s="2"/>
      <c r="T7" s="2"/>
    </row>
    <row r="8" spans="2:20" ht="36" customHeight="1" x14ac:dyDescent="0.25">
      <c r="B8" s="129" t="s">
        <v>26</v>
      </c>
      <c r="C8" s="130"/>
      <c r="D8" s="124" t="s">
        <v>3</v>
      </c>
      <c r="E8" s="126" t="s">
        <v>29</v>
      </c>
      <c r="F8" s="126" t="s">
        <v>6</v>
      </c>
      <c r="G8" s="126" t="s">
        <v>8</v>
      </c>
      <c r="H8" s="128" t="s">
        <v>30</v>
      </c>
      <c r="I8" s="128" t="s">
        <v>22</v>
      </c>
      <c r="J8" s="128" t="s">
        <v>34</v>
      </c>
      <c r="K8" s="128" t="s">
        <v>15</v>
      </c>
      <c r="L8" s="133" t="s">
        <v>31</v>
      </c>
      <c r="M8" s="25"/>
      <c r="N8" s="3"/>
      <c r="O8" s="3"/>
      <c r="P8" s="2"/>
      <c r="R8" s="2"/>
      <c r="S8" s="2"/>
      <c r="T8" s="2"/>
    </row>
    <row r="9" spans="2:20" ht="25.25" customHeight="1" x14ac:dyDescent="0.25">
      <c r="B9" s="131"/>
      <c r="C9" s="132"/>
      <c r="D9" s="125"/>
      <c r="E9" s="127"/>
      <c r="F9" s="127"/>
      <c r="G9" s="127"/>
      <c r="H9" s="127"/>
      <c r="I9" s="127"/>
      <c r="J9" s="127"/>
      <c r="K9" s="127"/>
      <c r="L9" s="134"/>
      <c r="M9" s="25"/>
      <c r="N9" s="3"/>
      <c r="O9" s="3"/>
      <c r="P9" s="2"/>
      <c r="Q9" s="2"/>
      <c r="R9" s="2"/>
      <c r="S9" s="2"/>
      <c r="T9" s="2"/>
    </row>
    <row r="10" spans="2:20" ht="32" customHeight="1" x14ac:dyDescent="0.25">
      <c r="B10" s="9" t="s">
        <v>16</v>
      </c>
      <c r="C10" s="61"/>
      <c r="D10" s="37"/>
      <c r="E10" s="61"/>
      <c r="F10" s="45"/>
      <c r="G10" s="45"/>
      <c r="H10" s="31" t="e">
        <f>G10/F10</f>
        <v>#DIV/0!</v>
      </c>
      <c r="I10" s="120"/>
      <c r="J10" s="31" t="e">
        <f t="shared" ref="J10:J14" si="0">I10/F10</f>
        <v>#DIV/0!</v>
      </c>
      <c r="K10" s="45"/>
      <c r="L10" s="31" t="e">
        <f>K10/G10</f>
        <v>#DIV/0!</v>
      </c>
      <c r="M10" s="26"/>
      <c r="N10" s="2"/>
      <c r="O10" s="2"/>
      <c r="P10" s="2"/>
      <c r="Q10" s="2"/>
      <c r="R10" s="2"/>
      <c r="S10" s="2"/>
      <c r="T10" s="2"/>
    </row>
    <row r="11" spans="2:20" ht="32" customHeight="1" x14ac:dyDescent="0.25">
      <c r="B11" s="5" t="s">
        <v>17</v>
      </c>
      <c r="C11" s="62"/>
      <c r="D11" s="38"/>
      <c r="E11" s="62"/>
      <c r="F11" s="46"/>
      <c r="G11" s="46"/>
      <c r="H11" s="20" t="e">
        <f t="shared" ref="H11:H14" si="1">G11/F11</f>
        <v>#DIV/0!</v>
      </c>
      <c r="I11" s="48"/>
      <c r="J11" s="20" t="e">
        <f t="shared" si="0"/>
        <v>#DIV/0!</v>
      </c>
      <c r="K11" s="46"/>
      <c r="L11" s="20" t="e">
        <f t="shared" ref="L11:L14" si="2">K11/G11</f>
        <v>#DIV/0!</v>
      </c>
      <c r="M11" s="26"/>
      <c r="N11" s="2"/>
      <c r="O11" s="2"/>
      <c r="P11" s="2"/>
      <c r="Q11" s="2"/>
      <c r="R11" s="2"/>
      <c r="S11" s="2"/>
      <c r="T11" s="2"/>
    </row>
    <row r="12" spans="2:20" ht="32" customHeight="1" x14ac:dyDescent="0.25">
      <c r="B12" s="5" t="s">
        <v>18</v>
      </c>
      <c r="C12" s="62"/>
      <c r="D12" s="38"/>
      <c r="E12" s="62"/>
      <c r="F12" s="46"/>
      <c r="G12" s="46"/>
      <c r="H12" s="20" t="e">
        <f t="shared" si="1"/>
        <v>#DIV/0!</v>
      </c>
      <c r="I12" s="48"/>
      <c r="J12" s="20" t="e">
        <f t="shared" si="0"/>
        <v>#DIV/0!</v>
      </c>
      <c r="K12" s="46"/>
      <c r="L12" s="20" t="e">
        <f t="shared" si="2"/>
        <v>#DIV/0!</v>
      </c>
      <c r="M12" s="26"/>
      <c r="N12" s="2"/>
      <c r="O12" s="2"/>
      <c r="P12" s="2"/>
      <c r="Q12" s="2"/>
      <c r="R12" s="2"/>
      <c r="S12" s="2"/>
      <c r="T12" s="2"/>
    </row>
    <row r="13" spans="2:20" ht="32" customHeight="1" x14ac:dyDescent="0.25">
      <c r="B13" s="5" t="s">
        <v>19</v>
      </c>
      <c r="C13" s="62"/>
      <c r="D13" s="38"/>
      <c r="E13" s="62"/>
      <c r="F13" s="46"/>
      <c r="G13" s="46"/>
      <c r="H13" s="20" t="e">
        <f t="shared" si="1"/>
        <v>#DIV/0!</v>
      </c>
      <c r="I13" s="48"/>
      <c r="J13" s="20" t="e">
        <f t="shared" si="0"/>
        <v>#DIV/0!</v>
      </c>
      <c r="K13" s="46"/>
      <c r="L13" s="20" t="e">
        <f t="shared" si="2"/>
        <v>#DIV/0!</v>
      </c>
      <c r="M13" s="26"/>
      <c r="N13" s="2"/>
      <c r="O13" s="2"/>
      <c r="P13" s="2"/>
      <c r="Q13" s="2"/>
      <c r="R13" s="2"/>
      <c r="S13" s="2"/>
      <c r="T13" s="2"/>
    </row>
    <row r="14" spans="2:20" ht="32" customHeight="1" x14ac:dyDescent="0.25">
      <c r="B14" s="5" t="s">
        <v>20</v>
      </c>
      <c r="C14" s="62"/>
      <c r="D14" s="38"/>
      <c r="E14" s="62"/>
      <c r="F14" s="46"/>
      <c r="G14" s="46"/>
      <c r="H14" s="20" t="e">
        <f t="shared" si="1"/>
        <v>#DIV/0!</v>
      </c>
      <c r="I14" s="48"/>
      <c r="J14" s="20" t="e">
        <f t="shared" si="0"/>
        <v>#DIV/0!</v>
      </c>
      <c r="K14" s="46"/>
      <c r="L14" s="31" t="e">
        <f t="shared" si="2"/>
        <v>#DIV/0!</v>
      </c>
      <c r="M14" s="26"/>
      <c r="N14" s="2"/>
      <c r="O14" s="2"/>
      <c r="P14" s="2"/>
      <c r="Q14" s="2"/>
      <c r="R14" s="2"/>
      <c r="S14" s="2"/>
      <c r="T14" s="2"/>
    </row>
    <row r="15" spans="2:20" ht="18.5" customHeight="1" thickBot="1" x14ac:dyDescent="0.3">
      <c r="B15" s="40"/>
      <c r="C15" s="7" t="s">
        <v>23</v>
      </c>
      <c r="D15" s="32"/>
      <c r="E15" s="33"/>
      <c r="F15" s="49">
        <f>SUM(F10:F14)</f>
        <v>0</v>
      </c>
      <c r="G15" s="49">
        <f>SUM(G10:G14)</f>
        <v>0</v>
      </c>
      <c r="H15" s="28"/>
      <c r="I15" s="47">
        <f>SUM(I10:I14)</f>
        <v>0</v>
      </c>
      <c r="J15" s="28"/>
      <c r="K15" s="47">
        <f>SUM(K10:K14)</f>
        <v>0</v>
      </c>
      <c r="L15" s="34"/>
      <c r="M15" s="28"/>
      <c r="N15" s="2"/>
      <c r="O15" s="2"/>
      <c r="P15" s="2"/>
      <c r="Q15" s="2"/>
      <c r="R15" s="2"/>
      <c r="S15" s="2"/>
      <c r="T15" s="2"/>
    </row>
    <row r="16" spans="2:20" ht="20" customHeight="1" thickTop="1" thickBot="1" x14ac:dyDescent="0.3">
      <c r="B16" s="39"/>
      <c r="C16" s="35" t="s">
        <v>36</v>
      </c>
      <c r="D16" s="35"/>
      <c r="E16" s="36"/>
      <c r="F16" s="135"/>
      <c r="G16" s="136"/>
      <c r="H16" s="137"/>
      <c r="I16" s="52">
        <f>I15</f>
        <v>0</v>
      </c>
      <c r="J16" s="53"/>
      <c r="K16" s="52">
        <f>K15</f>
        <v>0</v>
      </c>
      <c r="L16" s="53"/>
      <c r="M16" s="1"/>
      <c r="N16" s="2"/>
      <c r="O16" s="2"/>
      <c r="P16" s="2"/>
      <c r="Q16" s="2"/>
      <c r="R16" s="2"/>
      <c r="S16" s="2"/>
      <c r="T16" s="2"/>
    </row>
    <row r="17" spans="1:20" ht="20" customHeight="1" thickBot="1" x14ac:dyDescent="0.3">
      <c r="A17" s="13"/>
      <c r="B17" s="10"/>
      <c r="C17" s="11" t="s">
        <v>28</v>
      </c>
      <c r="D17" s="11"/>
      <c r="E17" s="11"/>
      <c r="F17" s="11"/>
      <c r="G17" s="12"/>
      <c r="H17" s="12"/>
      <c r="I17" s="11"/>
      <c r="J17" s="11"/>
      <c r="K17" s="145">
        <f>I16+K16</f>
        <v>0</v>
      </c>
      <c r="L17" s="146"/>
      <c r="M17" s="29"/>
      <c r="N17" s="2"/>
      <c r="O17" s="2"/>
      <c r="P17" s="2"/>
      <c r="Q17" s="2"/>
      <c r="R17" s="2"/>
      <c r="S17" s="2"/>
      <c r="T17" s="2"/>
    </row>
    <row r="18" spans="1:20" ht="20" customHeight="1" thickBot="1" x14ac:dyDescent="0.3">
      <c r="B18" s="14"/>
      <c r="C18" s="16" t="s">
        <v>27</v>
      </c>
      <c r="D18" s="17"/>
      <c r="E18" s="50"/>
      <c r="F18" s="19" t="s">
        <v>37</v>
      </c>
      <c r="G18" s="15"/>
      <c r="H18" s="141">
        <f>K17</f>
        <v>0</v>
      </c>
      <c r="I18" s="142"/>
      <c r="J18" s="44" t="s">
        <v>35</v>
      </c>
      <c r="K18" s="139" t="e">
        <f>H18/E18</f>
        <v>#DIV/0!</v>
      </c>
      <c r="L18" s="140"/>
      <c r="M18" s="30"/>
      <c r="N18" s="2"/>
      <c r="O18" s="2"/>
      <c r="P18" s="2"/>
      <c r="Q18" s="2"/>
      <c r="R18" s="2"/>
      <c r="S18" s="2"/>
      <c r="T18" s="2"/>
    </row>
    <row r="19" spans="1:20" ht="14.5" customHeight="1" x14ac:dyDescent="0.25">
      <c r="C19" s="2"/>
      <c r="D19" s="2"/>
      <c r="E19" s="2"/>
      <c r="F19" s="2"/>
      <c r="G19" s="2"/>
      <c r="H19" s="2"/>
      <c r="I19" s="143" t="s">
        <v>78</v>
      </c>
      <c r="J19" s="144"/>
      <c r="K19" s="144"/>
      <c r="L19" s="144"/>
      <c r="M19" s="27"/>
      <c r="N19" s="2"/>
      <c r="O19" s="2"/>
      <c r="P19" s="2"/>
      <c r="Q19" s="2"/>
      <c r="R19" s="2"/>
      <c r="S19" s="2"/>
      <c r="T19" s="2"/>
    </row>
    <row r="20" spans="1:20" ht="46.75" customHeight="1" x14ac:dyDescent="0.25">
      <c r="C20" s="23" t="s">
        <v>24</v>
      </c>
      <c r="D20" s="2"/>
      <c r="E20" s="2"/>
      <c r="F20" s="2"/>
      <c r="G20" s="2"/>
      <c r="H20" s="2"/>
      <c r="I20" s="2" t="s">
        <v>32</v>
      </c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22.5" customHeight="1" x14ac:dyDescent="0.25"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9" x14ac:dyDescent="0.25"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9" x14ac:dyDescent="0.25">
      <c r="C23" s="64" t="s">
        <v>79</v>
      </c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9" x14ac:dyDescent="0.25"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9" x14ac:dyDescent="0.25"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9" x14ac:dyDescent="0.25"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9" x14ac:dyDescent="0.25">
      <c r="C27" s="1"/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9" x14ac:dyDescent="0.25"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9" x14ac:dyDescent="0.25"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9" x14ac:dyDescent="0.25"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9" x14ac:dyDescent="0.25"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9" x14ac:dyDescent="0.25"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</row>
    <row r="33" spans="3:12" ht="16" x14ac:dyDescent="0.2">
      <c r="C33" s="18"/>
    </row>
    <row r="34" spans="3:12" x14ac:dyDescent="0.2">
      <c r="C34" s="51"/>
      <c r="D34" s="51"/>
      <c r="E34" s="51"/>
    </row>
    <row r="36" spans="3:12" ht="16" x14ac:dyDescent="0.2">
      <c r="C36" s="138"/>
      <c r="D36" s="138"/>
      <c r="E36" s="138"/>
      <c r="F36" s="138"/>
      <c r="G36" s="138"/>
      <c r="H36" s="138"/>
      <c r="I36" s="138"/>
    </row>
    <row r="37" spans="3:12" x14ac:dyDescent="0.2">
      <c r="C37" s="42"/>
      <c r="D37" s="42"/>
      <c r="E37" s="42"/>
      <c r="F37" s="42"/>
      <c r="G37" s="42"/>
      <c r="H37" s="42"/>
      <c r="I37" s="42"/>
    </row>
    <row r="38" spans="3:12" x14ac:dyDescent="0.2">
      <c r="C38" s="42"/>
      <c r="D38" s="42"/>
      <c r="E38" s="42"/>
      <c r="F38" s="42"/>
      <c r="G38" s="42"/>
      <c r="H38" s="42"/>
      <c r="I38" s="42"/>
    </row>
    <row r="39" spans="3:12" ht="16" x14ac:dyDescent="0.2">
      <c r="C39" s="42"/>
      <c r="D39" s="42"/>
      <c r="E39" s="43"/>
      <c r="F39" s="42"/>
      <c r="G39" s="42"/>
      <c r="H39" s="42"/>
      <c r="I39" s="42"/>
    </row>
    <row r="40" spans="3:12" ht="16" x14ac:dyDescent="0.2">
      <c r="C40" s="42"/>
      <c r="D40" s="42"/>
      <c r="E40" s="43"/>
      <c r="F40" s="42"/>
      <c r="G40" s="42"/>
      <c r="H40" s="42"/>
      <c r="I40" s="42"/>
    </row>
    <row r="41" spans="3:12" ht="16" x14ac:dyDescent="0.2">
      <c r="C41" s="42"/>
      <c r="D41" s="42"/>
      <c r="E41" s="43"/>
      <c r="F41" s="42"/>
      <c r="G41" s="42"/>
      <c r="H41" s="42"/>
      <c r="I41" s="42"/>
    </row>
    <row r="48" spans="3:12" x14ac:dyDescent="0.2"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3:12" x14ac:dyDescent="0.2"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spans="3:12" x14ac:dyDescent="0.2"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3:12" x14ac:dyDescent="0.2"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3:12" x14ac:dyDescent="0.2"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3:12" x14ac:dyDescent="0.2">
      <c r="C53" s="41"/>
      <c r="D53" s="41"/>
      <c r="E53" s="41"/>
      <c r="F53" s="41"/>
      <c r="G53" s="41"/>
      <c r="H53" s="41"/>
      <c r="I53" s="41"/>
      <c r="J53" s="41"/>
      <c r="K53" s="41"/>
      <c r="L53" s="41"/>
    </row>
  </sheetData>
  <mergeCells count="20">
    <mergeCell ref="F16:H16"/>
    <mergeCell ref="C36:I36"/>
    <mergeCell ref="K18:L18"/>
    <mergeCell ref="H18:I18"/>
    <mergeCell ref="I19:L19"/>
    <mergeCell ref="K17:L17"/>
    <mergeCell ref="C1:L1"/>
    <mergeCell ref="C2:L2"/>
    <mergeCell ref="C3:L3"/>
    <mergeCell ref="C5:L5"/>
    <mergeCell ref="D8:D9"/>
    <mergeCell ref="E8:E9"/>
    <mergeCell ref="F8:F9"/>
    <mergeCell ref="G8:G9"/>
    <mergeCell ref="I8:I9"/>
    <mergeCell ref="B8:C9"/>
    <mergeCell ref="K8:K9"/>
    <mergeCell ref="H8:H9"/>
    <mergeCell ref="J8:J9"/>
    <mergeCell ref="L8:L9"/>
  </mergeCells>
  <pageMargins left="0.2" right="0.2" top="0.25" bottom="0.25" header="0.3" footer="0.3"/>
  <pageSetup orientation="landscape" r:id="rId1"/>
  <ignoredErrors>
    <ignoredError sqref="F15:G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4FF1-F213-41E7-931A-C82BCAB5CF02}">
  <dimension ref="A2:H21"/>
  <sheetViews>
    <sheetView workbookViewId="0">
      <selection activeCell="B22" sqref="B22"/>
    </sheetView>
  </sheetViews>
  <sheetFormatPr baseColWidth="10" defaultColWidth="8.83203125" defaultRowHeight="14" x14ac:dyDescent="0.15"/>
  <cols>
    <col min="1" max="1" width="4.5" style="54" customWidth="1"/>
    <col min="2" max="2" width="96.83203125" style="54" customWidth="1"/>
    <col min="3" max="16384" width="8.83203125" style="54"/>
  </cols>
  <sheetData>
    <row r="2" spans="1:8" ht="21" customHeight="1" x14ac:dyDescent="0.2">
      <c r="A2" s="147" t="s">
        <v>40</v>
      </c>
      <c r="B2" s="147"/>
    </row>
    <row r="3" spans="1:8" ht="14.5" customHeight="1" x14ac:dyDescent="0.15"/>
    <row r="4" spans="1:8" ht="18" customHeight="1" x14ac:dyDescent="0.2">
      <c r="A4" s="59" t="s">
        <v>1</v>
      </c>
      <c r="B4" s="55" t="s">
        <v>49</v>
      </c>
      <c r="C4" s="55"/>
      <c r="D4" s="55"/>
      <c r="E4" s="55"/>
      <c r="F4" s="55"/>
      <c r="G4" s="56"/>
      <c r="H4" s="56"/>
    </row>
    <row r="5" spans="1:8" ht="18" customHeight="1" x14ac:dyDescent="0.2">
      <c r="A5" s="59" t="s">
        <v>2</v>
      </c>
      <c r="B5" s="55" t="s">
        <v>50</v>
      </c>
      <c r="C5" s="55"/>
      <c r="D5" s="55"/>
      <c r="E5" s="55"/>
      <c r="F5" s="55"/>
      <c r="G5" s="56"/>
      <c r="H5" s="56"/>
    </row>
    <row r="6" spans="1:8" ht="18" customHeight="1" x14ac:dyDescent="0.2">
      <c r="A6" s="59" t="s">
        <v>4</v>
      </c>
      <c r="B6" s="55" t="s">
        <v>41</v>
      </c>
      <c r="C6" s="55"/>
      <c r="D6" s="55"/>
      <c r="E6" s="55"/>
      <c r="F6" s="55"/>
      <c r="G6" s="56"/>
      <c r="H6" s="56"/>
    </row>
    <row r="7" spans="1:8" ht="18" customHeight="1" x14ac:dyDescent="0.2">
      <c r="A7" s="59" t="s">
        <v>5</v>
      </c>
      <c r="B7" s="55" t="s">
        <v>42</v>
      </c>
      <c r="C7" s="55"/>
      <c r="D7" s="55"/>
      <c r="E7" s="55"/>
      <c r="F7" s="55"/>
      <c r="G7" s="56"/>
      <c r="H7" s="56"/>
    </row>
    <row r="8" spans="1:8" ht="18" customHeight="1" x14ac:dyDescent="0.2">
      <c r="A8" s="59" t="s">
        <v>7</v>
      </c>
      <c r="B8" s="55" t="s">
        <v>43</v>
      </c>
      <c r="C8" s="55"/>
      <c r="D8" s="55"/>
      <c r="E8" s="55"/>
      <c r="F8" s="55"/>
      <c r="G8" s="56"/>
      <c r="H8" s="56"/>
    </row>
    <row r="9" spans="1:8" ht="18" customHeight="1" x14ac:dyDescent="0.2">
      <c r="A9" s="59" t="s">
        <v>9</v>
      </c>
      <c r="B9" s="55" t="s">
        <v>44</v>
      </c>
      <c r="C9" s="55"/>
      <c r="D9" s="55"/>
      <c r="E9" s="55"/>
      <c r="F9" s="55"/>
      <c r="G9" s="56"/>
      <c r="H9" s="56"/>
    </row>
    <row r="10" spans="1:8" ht="18" customHeight="1" x14ac:dyDescent="0.2">
      <c r="A10" s="59" t="s">
        <v>10</v>
      </c>
      <c r="B10" s="55" t="s">
        <v>51</v>
      </c>
      <c r="C10" s="55"/>
      <c r="D10" s="55"/>
      <c r="E10" s="55"/>
      <c r="F10" s="55"/>
      <c r="G10" s="56"/>
      <c r="H10" s="56"/>
    </row>
    <row r="11" spans="1:8" ht="18" customHeight="1" x14ac:dyDescent="0.2">
      <c r="A11" s="59" t="s">
        <v>11</v>
      </c>
      <c r="B11" s="55" t="s">
        <v>45</v>
      </c>
      <c r="C11" s="55"/>
      <c r="D11" s="55"/>
      <c r="E11" s="55"/>
      <c r="F11" s="55"/>
      <c r="G11" s="56"/>
      <c r="H11" s="56"/>
    </row>
    <row r="12" spans="1:8" ht="18" customHeight="1" x14ac:dyDescent="0.2">
      <c r="A12" s="59" t="s">
        <v>12</v>
      </c>
      <c r="B12" s="55" t="s">
        <v>52</v>
      </c>
      <c r="C12" s="55"/>
      <c r="D12" s="55"/>
      <c r="E12" s="55"/>
      <c r="F12" s="55"/>
      <c r="G12" s="56"/>
      <c r="H12" s="56"/>
    </row>
    <row r="13" spans="1:8" ht="18" customHeight="1" x14ac:dyDescent="0.2">
      <c r="A13" s="59" t="s">
        <v>14</v>
      </c>
      <c r="B13" s="55" t="s">
        <v>46</v>
      </c>
      <c r="C13" s="55"/>
      <c r="D13" s="55"/>
      <c r="E13" s="55"/>
      <c r="F13" s="55"/>
      <c r="G13" s="56"/>
      <c r="H13" s="56"/>
    </row>
    <row r="14" spans="1:8" ht="18" customHeight="1" x14ac:dyDescent="0.2">
      <c r="A14" s="59" t="s">
        <v>38</v>
      </c>
      <c r="B14" s="55" t="s">
        <v>47</v>
      </c>
      <c r="C14" s="55"/>
      <c r="D14" s="55"/>
      <c r="E14" s="55"/>
      <c r="F14" s="55"/>
      <c r="G14" s="56"/>
      <c r="H14" s="56"/>
    </row>
    <row r="15" spans="1:8" ht="18" customHeight="1" x14ac:dyDescent="0.2">
      <c r="A15" s="59" t="s">
        <v>39</v>
      </c>
      <c r="B15" s="57" t="s">
        <v>48</v>
      </c>
    </row>
    <row r="16" spans="1:8" ht="18" customHeight="1" x14ac:dyDescent="0.15">
      <c r="B16" s="58" t="s">
        <v>53</v>
      </c>
      <c r="C16" s="58"/>
      <c r="D16" s="58"/>
    </row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</sheetData>
  <mergeCells count="1">
    <mergeCell ref="A2:B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3C47-24BD-4178-BB97-A4DB1D282690}">
  <dimension ref="A2:T73"/>
  <sheetViews>
    <sheetView topLeftCell="A55" workbookViewId="0">
      <selection activeCell="L62" sqref="L62:L63"/>
    </sheetView>
  </sheetViews>
  <sheetFormatPr baseColWidth="10" defaultColWidth="8.83203125" defaultRowHeight="15" x14ac:dyDescent="0.2"/>
  <cols>
    <col min="1" max="1" width="1" customWidth="1"/>
    <col min="2" max="2" width="2.33203125" customWidth="1"/>
    <col min="3" max="3" width="27.5" customWidth="1"/>
    <col min="4" max="4" width="5.33203125" customWidth="1"/>
    <col min="5" max="5" width="14.83203125" customWidth="1"/>
    <col min="6" max="6" width="12.6640625" customWidth="1"/>
    <col min="7" max="7" width="12.83203125" customWidth="1"/>
    <col min="8" max="8" width="8.5" customWidth="1"/>
    <col min="9" max="9" width="13.6640625" customWidth="1"/>
    <col min="10" max="10" width="8.1640625" customWidth="1"/>
    <col min="11" max="11" width="12.5" customWidth="1"/>
    <col min="12" max="12" width="11.83203125" customWidth="1"/>
    <col min="13" max="13" width="1.33203125" customWidth="1"/>
    <col min="14" max="14" width="9.5" customWidth="1"/>
    <col min="15" max="15" width="2.33203125" customWidth="1"/>
    <col min="17" max="17" width="25.6640625" customWidth="1"/>
  </cols>
  <sheetData>
    <row r="2" spans="2:20" ht="19" x14ac:dyDescent="0.25">
      <c r="C2" s="116" t="s">
        <v>57</v>
      </c>
      <c r="D2" s="112"/>
      <c r="E2" s="112"/>
      <c r="F2" s="112"/>
      <c r="G2" s="112"/>
      <c r="H2" s="117"/>
      <c r="I2" s="117"/>
      <c r="J2" s="117"/>
      <c r="K2" s="117"/>
      <c r="L2" s="117"/>
    </row>
    <row r="3" spans="2:20" ht="19" x14ac:dyDescent="0.25">
      <c r="C3" s="116" t="s">
        <v>72</v>
      </c>
      <c r="D3" s="112"/>
      <c r="E3" s="112"/>
      <c r="F3" s="112"/>
      <c r="G3" s="112"/>
      <c r="H3" s="117"/>
      <c r="I3" s="117"/>
      <c r="J3" s="117"/>
      <c r="K3" s="117"/>
      <c r="L3" s="117"/>
    </row>
    <row r="4" spans="2:20" ht="19" x14ac:dyDescent="0.25">
      <c r="C4" s="116" t="s">
        <v>73</v>
      </c>
      <c r="D4" s="112"/>
      <c r="E4" s="112"/>
      <c r="F4" s="112"/>
      <c r="G4" s="112"/>
      <c r="H4" s="117"/>
      <c r="I4" s="117"/>
      <c r="J4" s="117"/>
      <c r="K4" s="117"/>
      <c r="L4" s="117"/>
    </row>
    <row r="5" spans="2:20" ht="19" x14ac:dyDescent="0.25">
      <c r="C5" s="116"/>
      <c r="D5" s="112"/>
      <c r="E5" s="112"/>
      <c r="F5" s="112"/>
      <c r="G5" s="112"/>
      <c r="H5" s="117"/>
      <c r="I5" s="117"/>
      <c r="J5" s="117"/>
      <c r="K5" s="117"/>
      <c r="L5" s="117"/>
    </row>
    <row r="6" spans="2:20" ht="24" x14ac:dyDescent="0.3">
      <c r="B6" s="54"/>
      <c r="C6" s="162" t="s">
        <v>0</v>
      </c>
      <c r="D6" s="162"/>
      <c r="E6" s="162"/>
      <c r="F6" s="162"/>
      <c r="G6" s="162"/>
      <c r="H6" s="162"/>
      <c r="I6" s="162"/>
      <c r="J6" s="162"/>
      <c r="K6" s="162"/>
      <c r="L6" s="162"/>
      <c r="M6" s="21"/>
    </row>
    <row r="7" spans="2:20" ht="24" x14ac:dyDescent="0.3">
      <c r="B7" s="54"/>
      <c r="C7" s="162" t="s">
        <v>25</v>
      </c>
      <c r="D7" s="162"/>
      <c r="E7" s="162"/>
      <c r="F7" s="162"/>
      <c r="G7" s="162"/>
      <c r="H7" s="162"/>
      <c r="I7" s="162"/>
      <c r="J7" s="162"/>
      <c r="K7" s="162"/>
      <c r="L7" s="162"/>
      <c r="M7" s="21"/>
    </row>
    <row r="8" spans="2:20" ht="19" x14ac:dyDescent="0.25">
      <c r="B8" s="54"/>
      <c r="C8" s="163" t="s">
        <v>33</v>
      </c>
      <c r="D8" s="163"/>
      <c r="E8" s="163"/>
      <c r="F8" s="163"/>
      <c r="G8" s="163"/>
      <c r="H8" s="163"/>
      <c r="I8" s="163"/>
      <c r="J8" s="163"/>
      <c r="K8" s="163"/>
      <c r="L8" s="163"/>
      <c r="M8" s="22"/>
    </row>
    <row r="9" spans="2:20" ht="10.25" customHeight="1" x14ac:dyDescent="0.2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2:20" ht="19" x14ac:dyDescent="0.25">
      <c r="B10" s="54"/>
      <c r="C10" s="164" t="s">
        <v>67</v>
      </c>
      <c r="D10" s="164"/>
      <c r="E10" s="164"/>
      <c r="F10" s="164"/>
      <c r="G10" s="164"/>
      <c r="H10" s="164"/>
      <c r="I10" s="164"/>
      <c r="J10" s="164"/>
      <c r="K10" s="164"/>
      <c r="L10" s="164"/>
      <c r="M10" s="23"/>
      <c r="N10" s="2"/>
      <c r="O10" s="2"/>
      <c r="P10" s="2"/>
      <c r="Q10" s="2"/>
      <c r="R10" s="2"/>
      <c r="S10" s="2"/>
      <c r="T10" s="2"/>
    </row>
    <row r="11" spans="2:20" ht="19" x14ac:dyDescent="0.25">
      <c r="B11" s="54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2"/>
      <c r="N11" s="2"/>
      <c r="O11" s="2"/>
      <c r="P11" s="2"/>
      <c r="Q11" s="2"/>
      <c r="R11" s="2"/>
      <c r="S11" s="2"/>
      <c r="T11" s="2"/>
    </row>
    <row r="12" spans="2:20" ht="19" x14ac:dyDescent="0.25">
      <c r="B12" s="113"/>
      <c r="C12" s="114" t="s">
        <v>1</v>
      </c>
      <c r="D12" s="115" t="s">
        <v>2</v>
      </c>
      <c r="E12" s="115" t="s">
        <v>4</v>
      </c>
      <c r="F12" s="115" t="s">
        <v>5</v>
      </c>
      <c r="G12" s="115" t="s">
        <v>7</v>
      </c>
      <c r="H12" s="115" t="s">
        <v>9</v>
      </c>
      <c r="I12" s="115" t="s">
        <v>10</v>
      </c>
      <c r="J12" s="115" t="s">
        <v>11</v>
      </c>
      <c r="K12" s="115" t="s">
        <v>12</v>
      </c>
      <c r="L12" s="115" t="s">
        <v>14</v>
      </c>
      <c r="M12" s="24"/>
      <c r="N12" s="2"/>
      <c r="O12" s="2"/>
      <c r="P12" s="2"/>
      <c r="Q12" s="2"/>
      <c r="R12" s="2"/>
      <c r="S12" s="2"/>
      <c r="T12" s="2"/>
    </row>
    <row r="13" spans="2:20" ht="19" x14ac:dyDescent="0.25">
      <c r="B13" s="156" t="s">
        <v>66</v>
      </c>
      <c r="C13" s="157"/>
      <c r="D13" s="160" t="s">
        <v>3</v>
      </c>
      <c r="E13" s="150" t="s">
        <v>29</v>
      </c>
      <c r="F13" s="150" t="s">
        <v>6</v>
      </c>
      <c r="G13" s="150" t="s">
        <v>8</v>
      </c>
      <c r="H13" s="150" t="s">
        <v>30</v>
      </c>
      <c r="I13" s="150" t="s">
        <v>22</v>
      </c>
      <c r="J13" s="150" t="s">
        <v>34</v>
      </c>
      <c r="K13" s="150" t="s">
        <v>15</v>
      </c>
      <c r="L13" s="152" t="s">
        <v>31</v>
      </c>
      <c r="M13" s="60"/>
      <c r="N13" s="3"/>
      <c r="O13" s="3"/>
      <c r="P13" s="2"/>
      <c r="R13" s="2"/>
      <c r="S13" s="2"/>
      <c r="T13" s="2"/>
    </row>
    <row r="14" spans="2:20" ht="52.75" customHeight="1" x14ac:dyDescent="0.25">
      <c r="B14" s="158"/>
      <c r="C14" s="159"/>
      <c r="D14" s="161"/>
      <c r="E14" s="151"/>
      <c r="F14" s="151"/>
      <c r="G14" s="151"/>
      <c r="H14" s="151"/>
      <c r="I14" s="151"/>
      <c r="J14" s="151"/>
      <c r="K14" s="151"/>
      <c r="L14" s="153"/>
      <c r="M14" s="60"/>
      <c r="N14" s="3"/>
      <c r="O14" s="3"/>
      <c r="P14" s="2"/>
      <c r="Q14" s="2"/>
      <c r="R14" s="2"/>
      <c r="S14" s="2"/>
      <c r="T14" s="2"/>
    </row>
    <row r="15" spans="2:20" ht="20" customHeight="1" x14ac:dyDescent="0.25">
      <c r="B15" s="65" t="s">
        <v>16</v>
      </c>
      <c r="C15" s="66" t="s">
        <v>59</v>
      </c>
      <c r="D15" s="67">
        <v>1</v>
      </c>
      <c r="E15" s="66" t="s">
        <v>13</v>
      </c>
      <c r="F15" s="105">
        <v>65000</v>
      </c>
      <c r="G15" s="68">
        <v>16250</v>
      </c>
      <c r="H15" s="76">
        <f>G15/F15</f>
        <v>0.25</v>
      </c>
      <c r="I15" s="108">
        <v>0</v>
      </c>
      <c r="J15" s="76">
        <f t="shared" ref="J15:J17" si="0">I15/F15</f>
        <v>0</v>
      </c>
      <c r="K15" s="68">
        <v>0</v>
      </c>
      <c r="L15" s="74">
        <f>K15/G15</f>
        <v>0</v>
      </c>
      <c r="M15" s="26"/>
      <c r="N15" s="2"/>
      <c r="O15" s="2"/>
      <c r="P15" s="2"/>
      <c r="Q15" s="2"/>
      <c r="R15" s="2"/>
      <c r="S15" s="2"/>
      <c r="T15" s="2"/>
    </row>
    <row r="16" spans="2:20" ht="20" customHeight="1" x14ac:dyDescent="0.25">
      <c r="B16" s="69" t="s">
        <v>17</v>
      </c>
      <c r="C16" s="70" t="s">
        <v>61</v>
      </c>
      <c r="D16" s="71">
        <v>1</v>
      </c>
      <c r="E16" s="72" t="s">
        <v>64</v>
      </c>
      <c r="F16" s="106">
        <v>40000</v>
      </c>
      <c r="G16" s="73">
        <v>12000</v>
      </c>
      <c r="H16" s="74">
        <f t="shared" ref="H16:H17" si="1">G16/F16</f>
        <v>0.3</v>
      </c>
      <c r="I16" s="75">
        <f t="shared" ref="I16:I17" si="2">F16*D16</f>
        <v>40000</v>
      </c>
      <c r="J16" s="74">
        <f t="shared" si="0"/>
        <v>1</v>
      </c>
      <c r="K16" s="73">
        <v>12000</v>
      </c>
      <c r="L16" s="74">
        <f>K16/G16</f>
        <v>1</v>
      </c>
      <c r="M16" s="26"/>
      <c r="N16" s="2"/>
      <c r="O16" s="2"/>
      <c r="P16" s="2"/>
      <c r="Q16" s="2"/>
      <c r="R16" s="2"/>
      <c r="S16" s="2"/>
      <c r="T16" s="2"/>
    </row>
    <row r="17" spans="1:20" ht="20" customHeight="1" x14ac:dyDescent="0.25">
      <c r="B17" s="69" t="s">
        <v>18</v>
      </c>
      <c r="C17" s="70" t="s">
        <v>63</v>
      </c>
      <c r="D17" s="71">
        <v>1</v>
      </c>
      <c r="E17" s="72" t="s">
        <v>62</v>
      </c>
      <c r="F17" s="73">
        <v>34000</v>
      </c>
      <c r="G17" s="73">
        <v>10500</v>
      </c>
      <c r="H17" s="74">
        <f t="shared" si="1"/>
        <v>0.30882352941176472</v>
      </c>
      <c r="I17" s="75">
        <f t="shared" si="2"/>
        <v>34000</v>
      </c>
      <c r="J17" s="74">
        <f t="shared" si="0"/>
        <v>1</v>
      </c>
      <c r="K17" s="73">
        <v>10500</v>
      </c>
      <c r="L17" s="74">
        <f t="shared" ref="L17" si="3">K17/G17</f>
        <v>1</v>
      </c>
      <c r="M17" s="26"/>
      <c r="N17" s="2"/>
      <c r="O17" s="2"/>
      <c r="P17" s="2"/>
      <c r="Q17" s="2"/>
      <c r="R17" s="2"/>
      <c r="S17" s="2"/>
      <c r="T17" s="2"/>
    </row>
    <row r="18" spans="1:20" ht="20" customHeight="1" thickBot="1" x14ac:dyDescent="0.3">
      <c r="B18" s="77"/>
      <c r="C18" s="78" t="s">
        <v>23</v>
      </c>
      <c r="D18" s="79"/>
      <c r="E18" s="80"/>
      <c r="F18" s="81">
        <f>SUM(F15:F17)</f>
        <v>139000</v>
      </c>
      <c r="G18" s="81">
        <f>SUM(G15:G17)</f>
        <v>38750</v>
      </c>
      <c r="H18" s="82"/>
      <c r="I18" s="83">
        <f>SUM(I15:I17)</f>
        <v>74000</v>
      </c>
      <c r="J18" s="82"/>
      <c r="K18" s="81">
        <f>SUM(K15:K17)</f>
        <v>22500</v>
      </c>
      <c r="L18" s="84"/>
      <c r="M18" s="63"/>
      <c r="N18" s="2"/>
      <c r="O18" s="2"/>
      <c r="P18" s="2"/>
      <c r="Q18" s="2"/>
      <c r="R18" s="2"/>
      <c r="S18" s="2"/>
      <c r="T18" s="2"/>
    </row>
    <row r="19" spans="1:20" ht="21" thickTop="1" thickBot="1" x14ac:dyDescent="0.3">
      <c r="B19" s="85"/>
      <c r="C19" s="86" t="s">
        <v>54</v>
      </c>
      <c r="D19" s="86"/>
      <c r="E19" s="87"/>
      <c r="F19" s="88"/>
      <c r="G19" s="89"/>
      <c r="H19" s="90"/>
      <c r="I19" s="91">
        <f>I18</f>
        <v>74000</v>
      </c>
      <c r="J19" s="92"/>
      <c r="K19" s="91">
        <f>K18</f>
        <v>22500</v>
      </c>
      <c r="L19" s="92"/>
      <c r="M19" s="64"/>
      <c r="N19" s="2"/>
      <c r="O19" s="2"/>
      <c r="P19" s="2"/>
      <c r="Q19" s="2"/>
      <c r="R19" s="2"/>
      <c r="S19" s="2"/>
      <c r="T19" s="2"/>
    </row>
    <row r="20" spans="1:20" ht="20" thickBot="1" x14ac:dyDescent="0.3">
      <c r="A20" s="13"/>
      <c r="B20" s="93"/>
      <c r="C20" s="94" t="s">
        <v>58</v>
      </c>
      <c r="D20" s="94"/>
      <c r="E20" s="94"/>
      <c r="F20" s="94"/>
      <c r="G20" s="95"/>
      <c r="H20" s="95"/>
      <c r="I20" s="94"/>
      <c r="J20" s="94"/>
      <c r="K20" s="154">
        <f>I19+K19</f>
        <v>96500</v>
      </c>
      <c r="L20" s="155"/>
      <c r="M20" s="29"/>
      <c r="N20" s="2"/>
      <c r="O20" s="2"/>
      <c r="P20" s="2"/>
      <c r="Q20" s="2"/>
      <c r="R20" s="2"/>
      <c r="S20" s="2"/>
      <c r="T20" s="2"/>
    </row>
    <row r="21" spans="1:20" ht="20" thickBot="1" x14ac:dyDescent="0.3">
      <c r="B21" s="96"/>
      <c r="C21" s="97" t="s">
        <v>69</v>
      </c>
      <c r="D21" s="98"/>
      <c r="E21" s="107">
        <v>200000</v>
      </c>
      <c r="F21" s="99" t="s">
        <v>55</v>
      </c>
      <c r="G21" s="100"/>
      <c r="H21" s="101"/>
      <c r="I21" s="102">
        <f>K20</f>
        <v>96500</v>
      </c>
      <c r="J21" s="101"/>
      <c r="K21" s="103" t="s">
        <v>56</v>
      </c>
      <c r="L21" s="104">
        <f>I21/E21</f>
        <v>0.48249999999999998</v>
      </c>
      <c r="M21" s="30"/>
      <c r="N21" s="2"/>
      <c r="O21" s="2"/>
      <c r="P21" s="2"/>
      <c r="Q21" s="2"/>
      <c r="R21" s="2"/>
      <c r="S21" s="2"/>
      <c r="T21" s="2"/>
    </row>
    <row r="22" spans="1:20" ht="19" x14ac:dyDescent="0.25">
      <c r="B22" s="54"/>
      <c r="C22" s="56"/>
      <c r="D22" s="56"/>
      <c r="E22" s="56"/>
      <c r="F22" s="56"/>
      <c r="G22" s="56"/>
      <c r="H22" s="56"/>
      <c r="I22" s="148" t="s">
        <v>77</v>
      </c>
      <c r="J22" s="149"/>
      <c r="K22" s="149"/>
      <c r="L22" s="149"/>
      <c r="M22" s="27"/>
      <c r="N22" s="2"/>
      <c r="O22" s="2"/>
      <c r="P22" s="2"/>
      <c r="Q22" s="2"/>
      <c r="R22" s="2"/>
      <c r="S22" s="2"/>
      <c r="T22" s="2"/>
    </row>
    <row r="23" spans="1:20" ht="19" x14ac:dyDescent="0.25">
      <c r="B23" s="54"/>
      <c r="C23" s="56"/>
      <c r="D23" s="56"/>
      <c r="E23" s="56"/>
      <c r="F23" s="56"/>
      <c r="G23" s="56"/>
      <c r="H23" s="56"/>
      <c r="I23" s="118"/>
      <c r="J23" s="119"/>
      <c r="K23" s="119"/>
      <c r="L23" s="119"/>
      <c r="M23" s="27"/>
      <c r="N23" s="2"/>
      <c r="O23" s="2"/>
      <c r="P23" s="2"/>
      <c r="Q23" s="2"/>
      <c r="R23" s="2"/>
      <c r="S23" s="2"/>
      <c r="T23" s="2"/>
    </row>
    <row r="24" spans="1:20" ht="19" x14ac:dyDescent="0.25">
      <c r="B24" s="54"/>
      <c r="C24" s="56" t="s">
        <v>24</v>
      </c>
      <c r="D24" s="56"/>
      <c r="E24" s="56"/>
      <c r="F24" s="56"/>
      <c r="G24" s="56"/>
      <c r="H24" s="56"/>
      <c r="I24" s="56"/>
      <c r="J24" s="56" t="s">
        <v>32</v>
      </c>
      <c r="K24" s="56"/>
      <c r="L24" s="56"/>
      <c r="M24" s="2"/>
      <c r="N24" s="2"/>
      <c r="O24" s="2"/>
      <c r="P24" s="2"/>
      <c r="Q24" s="2"/>
      <c r="R24" s="2"/>
      <c r="S24" s="2"/>
      <c r="T24" s="2"/>
    </row>
    <row r="25" spans="1:20" ht="19" x14ac:dyDescent="0.25">
      <c r="B25" s="54"/>
      <c r="C25" s="109"/>
      <c r="D25" s="110"/>
      <c r="E25" s="110"/>
      <c r="F25" s="110"/>
      <c r="G25" s="110"/>
      <c r="H25" s="110"/>
      <c r="I25" s="110"/>
      <c r="J25" s="110"/>
      <c r="K25" s="110"/>
      <c r="L25" s="110"/>
      <c r="M25" s="2"/>
      <c r="N25" s="2"/>
      <c r="O25" s="2"/>
      <c r="P25" s="2"/>
      <c r="Q25" s="2"/>
      <c r="R25" s="2"/>
      <c r="S25" s="2"/>
      <c r="T25" s="2"/>
    </row>
    <row r="26" spans="1:20" ht="19" x14ac:dyDescent="0.25">
      <c r="C26" s="116" t="s">
        <v>65</v>
      </c>
      <c r="D26" s="112"/>
      <c r="E26" s="112"/>
      <c r="F26" s="112"/>
      <c r="G26" s="112"/>
      <c r="H26" s="117"/>
      <c r="I26" s="117"/>
      <c r="J26" s="117"/>
      <c r="K26" s="117"/>
      <c r="L26" s="117"/>
      <c r="M26" s="2"/>
      <c r="N26" s="2"/>
      <c r="O26" s="2"/>
      <c r="P26" s="2"/>
      <c r="Q26" s="2"/>
      <c r="R26" s="2"/>
      <c r="S26" s="2"/>
      <c r="T26" s="2"/>
    </row>
    <row r="27" spans="1:20" ht="19" x14ac:dyDescent="0.25">
      <c r="C27" s="116" t="s">
        <v>74</v>
      </c>
      <c r="D27" s="112"/>
      <c r="E27" s="112"/>
      <c r="F27" s="112"/>
      <c r="G27" s="112"/>
      <c r="H27" s="117"/>
      <c r="I27" s="117"/>
      <c r="J27" s="117"/>
      <c r="K27" s="117"/>
      <c r="L27" s="117"/>
      <c r="M27" s="2"/>
      <c r="N27" s="2"/>
      <c r="O27" s="2"/>
      <c r="P27" s="2"/>
      <c r="Q27" s="2"/>
      <c r="R27" s="2"/>
      <c r="S27" s="2"/>
      <c r="T27" s="2"/>
    </row>
    <row r="28" spans="1:20" ht="19" x14ac:dyDescent="0.25">
      <c r="C28" s="116" t="s">
        <v>75</v>
      </c>
      <c r="D28" s="112"/>
      <c r="E28" s="112"/>
      <c r="F28" s="112"/>
      <c r="G28" s="112"/>
      <c r="H28" s="117"/>
      <c r="I28" s="117"/>
      <c r="J28" s="117"/>
      <c r="K28" s="117"/>
      <c r="L28" s="117"/>
      <c r="M28" s="2"/>
      <c r="N28" s="2"/>
      <c r="O28" s="2"/>
      <c r="P28" s="2"/>
      <c r="Q28" s="2"/>
      <c r="R28" s="2"/>
      <c r="S28" s="2"/>
      <c r="T28" s="2"/>
    </row>
    <row r="29" spans="1:20" ht="19" x14ac:dyDescent="0.25">
      <c r="C29" s="116" t="s">
        <v>76</v>
      </c>
      <c r="D29" s="112"/>
      <c r="E29" s="112"/>
      <c r="F29" s="112"/>
      <c r="G29" s="112"/>
      <c r="H29" s="117"/>
      <c r="I29" s="117"/>
      <c r="J29" s="117"/>
      <c r="K29" s="117"/>
      <c r="L29" s="117"/>
      <c r="M29" s="2"/>
      <c r="N29" s="2"/>
      <c r="O29" s="2"/>
      <c r="P29" s="2"/>
      <c r="Q29" s="2"/>
      <c r="R29" s="2"/>
      <c r="S29" s="2"/>
      <c r="T29" s="2"/>
    </row>
    <row r="30" spans="1:20" ht="19" x14ac:dyDescent="0.25">
      <c r="C30" s="116"/>
      <c r="D30" s="112"/>
      <c r="E30" s="112"/>
      <c r="F30" s="112"/>
      <c r="G30" s="112"/>
      <c r="H30" s="117"/>
      <c r="I30" s="117"/>
      <c r="J30" s="117"/>
      <c r="K30" s="117"/>
      <c r="L30" s="117"/>
      <c r="M30" s="2"/>
      <c r="N30" s="2"/>
      <c r="O30" s="2"/>
      <c r="P30" s="2"/>
      <c r="Q30" s="2"/>
      <c r="R30" s="2"/>
      <c r="S30" s="2"/>
      <c r="T30" s="2"/>
    </row>
    <row r="31" spans="1:20" ht="23" x14ac:dyDescent="0.25">
      <c r="B31" s="54"/>
      <c r="C31" s="165" t="s">
        <v>0</v>
      </c>
      <c r="D31" s="165"/>
      <c r="E31" s="165"/>
      <c r="F31" s="165"/>
      <c r="G31" s="165"/>
      <c r="H31" s="165"/>
      <c r="I31" s="165"/>
      <c r="J31" s="165"/>
      <c r="K31" s="165"/>
      <c r="L31" s="165"/>
      <c r="M31" s="2"/>
      <c r="N31" s="2"/>
      <c r="O31" s="2"/>
      <c r="P31" s="2"/>
      <c r="Q31" s="2"/>
      <c r="R31" s="2"/>
      <c r="S31" s="2"/>
      <c r="T31" s="2"/>
    </row>
    <row r="32" spans="1:20" ht="23" x14ac:dyDescent="0.25">
      <c r="B32" s="54"/>
      <c r="C32" s="162" t="s">
        <v>25</v>
      </c>
      <c r="D32" s="162"/>
      <c r="E32" s="162"/>
      <c r="F32" s="162"/>
      <c r="G32" s="162"/>
      <c r="H32" s="162"/>
      <c r="I32" s="162"/>
      <c r="J32" s="162"/>
      <c r="K32" s="162"/>
      <c r="L32" s="162"/>
      <c r="M32" s="2"/>
      <c r="N32" s="2"/>
      <c r="O32" s="2"/>
      <c r="P32" s="2"/>
      <c r="Q32" s="2"/>
      <c r="R32" s="2"/>
      <c r="S32" s="2"/>
      <c r="T32" s="2"/>
    </row>
    <row r="33" spans="2:20" ht="19" x14ac:dyDescent="0.25">
      <c r="B33" s="54"/>
      <c r="C33" s="163" t="s">
        <v>33</v>
      </c>
      <c r="D33" s="163"/>
      <c r="E33" s="163"/>
      <c r="F33" s="163"/>
      <c r="G33" s="163"/>
      <c r="H33" s="163"/>
      <c r="I33" s="163"/>
      <c r="J33" s="163"/>
      <c r="K33" s="163"/>
      <c r="L33" s="163"/>
      <c r="M33" s="2"/>
      <c r="N33" s="2"/>
      <c r="O33" s="2"/>
      <c r="P33" s="2"/>
      <c r="Q33" s="2"/>
      <c r="R33" s="2"/>
      <c r="S33" s="2"/>
      <c r="T33" s="2"/>
    </row>
    <row r="34" spans="2:20" ht="19" x14ac:dyDescent="0.25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2"/>
      <c r="N34" s="2"/>
      <c r="O34" s="2"/>
      <c r="P34" s="2"/>
      <c r="Q34" s="2"/>
      <c r="R34" s="2"/>
      <c r="S34" s="2"/>
      <c r="T34" s="2"/>
    </row>
    <row r="35" spans="2:20" ht="19" x14ac:dyDescent="0.25">
      <c r="B35" s="54"/>
      <c r="C35" s="164" t="s">
        <v>67</v>
      </c>
      <c r="D35" s="164"/>
      <c r="E35" s="164"/>
      <c r="F35" s="164"/>
      <c r="G35" s="164"/>
      <c r="H35" s="164"/>
      <c r="I35" s="164"/>
      <c r="J35" s="164"/>
      <c r="K35" s="164"/>
      <c r="L35" s="164"/>
      <c r="M35" s="2"/>
      <c r="N35" s="2"/>
      <c r="O35" s="2"/>
      <c r="P35" s="2"/>
      <c r="Q35" s="2"/>
      <c r="R35" s="2"/>
      <c r="S35" s="2"/>
      <c r="T35" s="2"/>
    </row>
    <row r="36" spans="2:20" ht="19" x14ac:dyDescent="0.25">
      <c r="B36" s="54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2"/>
    </row>
    <row r="37" spans="2:20" ht="18" x14ac:dyDescent="0.2">
      <c r="B37" s="113"/>
      <c r="C37" s="114" t="s">
        <v>1</v>
      </c>
      <c r="D37" s="115" t="s">
        <v>2</v>
      </c>
      <c r="E37" s="115" t="s">
        <v>4</v>
      </c>
      <c r="F37" s="115" t="s">
        <v>5</v>
      </c>
      <c r="G37" s="115" t="s">
        <v>7</v>
      </c>
      <c r="H37" s="115" t="s">
        <v>9</v>
      </c>
      <c r="I37" s="115" t="s">
        <v>10</v>
      </c>
      <c r="J37" s="115" t="s">
        <v>11</v>
      </c>
      <c r="K37" s="115" t="s">
        <v>12</v>
      </c>
      <c r="L37" s="115" t="s">
        <v>14</v>
      </c>
    </row>
    <row r="38" spans="2:20" x14ac:dyDescent="0.2">
      <c r="B38" s="156" t="s">
        <v>66</v>
      </c>
      <c r="C38" s="157"/>
      <c r="D38" s="160" t="s">
        <v>3</v>
      </c>
      <c r="E38" s="150" t="s">
        <v>29</v>
      </c>
      <c r="F38" s="150" t="s">
        <v>6</v>
      </c>
      <c r="G38" s="150" t="s">
        <v>8</v>
      </c>
      <c r="H38" s="150" t="s">
        <v>30</v>
      </c>
      <c r="I38" s="150" t="s">
        <v>22</v>
      </c>
      <c r="J38" s="150" t="s">
        <v>34</v>
      </c>
      <c r="K38" s="150" t="s">
        <v>15</v>
      </c>
      <c r="L38" s="152" t="s">
        <v>31</v>
      </c>
    </row>
    <row r="39" spans="2:20" ht="47.5" customHeight="1" x14ac:dyDescent="0.2">
      <c r="B39" s="158"/>
      <c r="C39" s="159"/>
      <c r="D39" s="161"/>
      <c r="E39" s="151"/>
      <c r="F39" s="151"/>
      <c r="G39" s="151"/>
      <c r="H39" s="151"/>
      <c r="I39" s="151"/>
      <c r="J39" s="151"/>
      <c r="K39" s="151"/>
      <c r="L39" s="153"/>
    </row>
    <row r="40" spans="2:20" ht="20" customHeight="1" x14ac:dyDescent="0.2">
      <c r="B40" s="65" t="s">
        <v>16</v>
      </c>
      <c r="C40" s="66" t="s">
        <v>59</v>
      </c>
      <c r="D40" s="67">
        <v>1</v>
      </c>
      <c r="E40" s="66" t="s">
        <v>13</v>
      </c>
      <c r="F40" s="105">
        <v>65000</v>
      </c>
      <c r="G40" s="68">
        <v>16250</v>
      </c>
      <c r="H40" s="76">
        <f>G40/F40</f>
        <v>0.25</v>
      </c>
      <c r="I40" s="108">
        <v>65000</v>
      </c>
      <c r="J40" s="76">
        <f t="shared" ref="J40:J42" si="4">I40/F40</f>
        <v>1</v>
      </c>
      <c r="K40" s="68">
        <v>16250</v>
      </c>
      <c r="L40" s="74">
        <f>K40/G40</f>
        <v>1</v>
      </c>
    </row>
    <row r="41" spans="2:20" ht="20" customHeight="1" x14ac:dyDescent="0.2">
      <c r="B41" s="69" t="s">
        <v>17</v>
      </c>
      <c r="C41" s="70" t="s">
        <v>61</v>
      </c>
      <c r="D41" s="71">
        <v>1</v>
      </c>
      <c r="E41" s="72" t="s">
        <v>64</v>
      </c>
      <c r="F41" s="106">
        <v>40000</v>
      </c>
      <c r="G41" s="73">
        <v>12000</v>
      </c>
      <c r="H41" s="74">
        <f t="shared" ref="H41:H42" si="5">G41/F41</f>
        <v>0.3</v>
      </c>
      <c r="I41" s="75">
        <f t="shared" ref="I41" si="6">F41*D41</f>
        <v>40000</v>
      </c>
      <c r="J41" s="74">
        <f t="shared" si="4"/>
        <v>1</v>
      </c>
      <c r="K41" s="73">
        <v>12000</v>
      </c>
      <c r="L41" s="74">
        <f>K41/G41</f>
        <v>1</v>
      </c>
    </row>
    <row r="42" spans="2:20" ht="34.75" customHeight="1" x14ac:dyDescent="0.2">
      <c r="B42" s="69" t="s">
        <v>18</v>
      </c>
      <c r="C42" s="72" t="s">
        <v>71</v>
      </c>
      <c r="D42" s="71">
        <v>0.25</v>
      </c>
      <c r="E42" s="72" t="s">
        <v>62</v>
      </c>
      <c r="F42" s="73">
        <v>35000</v>
      </c>
      <c r="G42" s="73">
        <v>10500</v>
      </c>
      <c r="H42" s="74">
        <f t="shared" si="5"/>
        <v>0.3</v>
      </c>
      <c r="I42" s="75">
        <v>8000</v>
      </c>
      <c r="J42" s="74">
        <f t="shared" si="4"/>
        <v>0.22857142857142856</v>
      </c>
      <c r="K42" s="73">
        <v>3000</v>
      </c>
      <c r="L42" s="74">
        <f t="shared" ref="L42" si="7">K42/G42</f>
        <v>0.2857142857142857</v>
      </c>
    </row>
    <row r="43" spans="2:20" ht="20" customHeight="1" thickBot="1" x14ac:dyDescent="0.25">
      <c r="B43" s="77"/>
      <c r="C43" s="78" t="s">
        <v>23</v>
      </c>
      <c r="D43" s="79"/>
      <c r="E43" s="80"/>
      <c r="F43" s="81">
        <f>SUM(F40:F42)</f>
        <v>140000</v>
      </c>
      <c r="G43" s="81">
        <f>SUM(G40:G42)</f>
        <v>38750</v>
      </c>
      <c r="H43" s="82"/>
      <c r="I43" s="83">
        <f>SUM(I40:I42)</f>
        <v>113000</v>
      </c>
      <c r="J43" s="82"/>
      <c r="K43" s="81">
        <f>SUM(K40:K42)</f>
        <v>31250</v>
      </c>
      <c r="L43" s="84"/>
    </row>
    <row r="44" spans="2:20" ht="20" customHeight="1" thickTop="1" thickBot="1" x14ac:dyDescent="0.25">
      <c r="B44" s="85"/>
      <c r="C44" s="86" t="s">
        <v>54</v>
      </c>
      <c r="D44" s="86"/>
      <c r="E44" s="87"/>
      <c r="F44" s="88"/>
      <c r="G44" s="89"/>
      <c r="H44" s="90"/>
      <c r="I44" s="91">
        <f>I43</f>
        <v>113000</v>
      </c>
      <c r="J44" s="92"/>
      <c r="K44" s="91">
        <f>K43</f>
        <v>31250</v>
      </c>
      <c r="L44" s="92"/>
    </row>
    <row r="45" spans="2:20" ht="20" customHeight="1" thickBot="1" x14ac:dyDescent="0.25">
      <c r="B45" s="93"/>
      <c r="C45" s="94" t="s">
        <v>58</v>
      </c>
      <c r="D45" s="94"/>
      <c r="E45" s="94"/>
      <c r="F45" s="94"/>
      <c r="G45" s="95"/>
      <c r="H45" s="95"/>
      <c r="I45" s="94"/>
      <c r="J45" s="94"/>
      <c r="K45" s="154">
        <f>I44+K44</f>
        <v>144250</v>
      </c>
      <c r="L45" s="155"/>
    </row>
    <row r="46" spans="2:20" ht="20" customHeight="1" thickBot="1" x14ac:dyDescent="0.25">
      <c r="B46" s="96"/>
      <c r="C46" s="97" t="s">
        <v>27</v>
      </c>
      <c r="D46" s="98"/>
      <c r="E46" s="107">
        <v>200000</v>
      </c>
      <c r="F46" s="99" t="s">
        <v>55</v>
      </c>
      <c r="G46" s="100"/>
      <c r="H46" s="101"/>
      <c r="I46" s="102">
        <f>K45</f>
        <v>144250</v>
      </c>
      <c r="J46" s="101"/>
      <c r="K46" s="103" t="s">
        <v>56</v>
      </c>
      <c r="L46" s="104">
        <f>I46/E46</f>
        <v>0.72124999999999995</v>
      </c>
    </row>
    <row r="47" spans="2:20" ht="18" x14ac:dyDescent="0.2">
      <c r="B47" s="54"/>
      <c r="C47" s="56"/>
      <c r="D47" s="56"/>
      <c r="E47" s="56"/>
      <c r="F47" s="56"/>
      <c r="G47" s="56"/>
      <c r="H47" s="56"/>
      <c r="I47" s="148" t="s">
        <v>77</v>
      </c>
      <c r="J47" s="149"/>
      <c r="K47" s="149"/>
      <c r="L47" s="149"/>
    </row>
    <row r="48" spans="2:20" ht="18" x14ac:dyDescent="0.2">
      <c r="B48" s="54"/>
      <c r="C48" s="56" t="s">
        <v>24</v>
      </c>
      <c r="D48" s="56"/>
      <c r="E48" s="56"/>
      <c r="F48" s="56"/>
      <c r="G48" s="56"/>
      <c r="H48" s="56"/>
      <c r="I48" s="56"/>
      <c r="J48" s="56" t="s">
        <v>32</v>
      </c>
      <c r="K48" s="56"/>
      <c r="L48" s="56"/>
    </row>
    <row r="49" spans="2:12" ht="18" x14ac:dyDescent="0.2">
      <c r="C49" s="109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2:12" ht="19" x14ac:dyDescent="0.25">
      <c r="C50" s="111"/>
      <c r="D50" s="111"/>
      <c r="E50" s="111"/>
      <c r="F50" s="111"/>
      <c r="G50" s="111"/>
      <c r="H50" s="112"/>
      <c r="I50" s="112"/>
      <c r="J50" s="112"/>
      <c r="K50" s="112"/>
      <c r="L50" s="112"/>
    </row>
    <row r="51" spans="2:12" ht="19" x14ac:dyDescent="0.25">
      <c r="C51" s="116" t="s">
        <v>70</v>
      </c>
      <c r="D51" s="112"/>
      <c r="E51" s="112"/>
      <c r="F51" s="112"/>
      <c r="G51" s="112"/>
      <c r="H51" s="117"/>
      <c r="I51" s="117"/>
      <c r="J51" s="117"/>
      <c r="K51" s="117"/>
      <c r="L51" s="117"/>
    </row>
    <row r="52" spans="2:12" ht="19" x14ac:dyDescent="0.25">
      <c r="C52" s="116" t="s">
        <v>68</v>
      </c>
      <c r="D52" s="112"/>
      <c r="E52" s="112"/>
      <c r="F52" s="112"/>
      <c r="G52" s="112"/>
      <c r="H52" s="117"/>
      <c r="I52" s="117"/>
      <c r="J52" s="117"/>
      <c r="K52" s="117"/>
      <c r="L52" s="117"/>
    </row>
    <row r="53" spans="2:12" ht="19" x14ac:dyDescent="0.25">
      <c r="C53" s="116" t="s">
        <v>60</v>
      </c>
      <c r="D53" s="112"/>
      <c r="E53" s="112"/>
      <c r="F53" s="112"/>
      <c r="G53" s="112"/>
      <c r="H53" s="117"/>
      <c r="I53" s="117"/>
      <c r="J53" s="117"/>
      <c r="K53" s="117"/>
      <c r="L53" s="117"/>
    </row>
    <row r="54" spans="2:12" ht="19" x14ac:dyDescent="0.25">
      <c r="C54" s="116"/>
      <c r="D54" s="112"/>
      <c r="E54" s="112"/>
      <c r="F54" s="112"/>
      <c r="G54" s="112"/>
      <c r="H54" s="117"/>
      <c r="I54" s="117"/>
      <c r="J54" s="117"/>
      <c r="K54" s="117"/>
      <c r="L54" s="117"/>
    </row>
    <row r="55" spans="2:12" ht="23" x14ac:dyDescent="0.25">
      <c r="B55" s="54"/>
      <c r="C55" s="162" t="s">
        <v>0</v>
      </c>
      <c r="D55" s="162"/>
      <c r="E55" s="162"/>
      <c r="F55" s="162"/>
      <c r="G55" s="162"/>
      <c r="H55" s="162"/>
      <c r="I55" s="162"/>
      <c r="J55" s="162"/>
      <c r="K55" s="162"/>
      <c r="L55" s="162"/>
    </row>
    <row r="56" spans="2:12" ht="23" x14ac:dyDescent="0.25">
      <c r="B56" s="54"/>
      <c r="C56" s="162" t="s">
        <v>25</v>
      </c>
      <c r="D56" s="162"/>
      <c r="E56" s="162"/>
      <c r="F56" s="162"/>
      <c r="G56" s="162"/>
      <c r="H56" s="162"/>
      <c r="I56" s="162"/>
      <c r="J56" s="162"/>
      <c r="K56" s="162"/>
      <c r="L56" s="162"/>
    </row>
    <row r="57" spans="2:12" ht="18" x14ac:dyDescent="0.2">
      <c r="B57" s="54"/>
      <c r="C57" s="163" t="s">
        <v>33</v>
      </c>
      <c r="D57" s="163"/>
      <c r="E57" s="163"/>
      <c r="F57" s="163"/>
      <c r="G57" s="163"/>
      <c r="H57" s="163"/>
      <c r="I57" s="163"/>
      <c r="J57" s="163"/>
      <c r="K57" s="163"/>
      <c r="L57" s="163"/>
    </row>
    <row r="58" spans="2:12" x14ac:dyDescent="0.2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2:12" ht="18" x14ac:dyDescent="0.2">
      <c r="B59" s="54"/>
      <c r="C59" s="164" t="s">
        <v>67</v>
      </c>
      <c r="D59" s="164"/>
      <c r="E59" s="164"/>
      <c r="F59" s="164"/>
      <c r="G59" s="164"/>
      <c r="H59" s="164"/>
      <c r="I59" s="164"/>
      <c r="J59" s="164"/>
      <c r="K59" s="164"/>
      <c r="L59" s="164"/>
    </row>
    <row r="60" spans="2:12" ht="18" x14ac:dyDescent="0.2">
      <c r="B60" s="54"/>
      <c r="C60" s="56"/>
      <c r="D60" s="56"/>
      <c r="E60" s="56"/>
      <c r="F60" s="56"/>
      <c r="G60" s="56"/>
      <c r="H60" s="56"/>
      <c r="I60" s="56"/>
      <c r="J60" s="56"/>
      <c r="K60" s="56"/>
      <c r="L60" s="56"/>
    </row>
    <row r="61" spans="2:12" ht="18" x14ac:dyDescent="0.2">
      <c r="B61" s="113"/>
      <c r="C61" s="114" t="s">
        <v>1</v>
      </c>
      <c r="D61" s="115" t="s">
        <v>2</v>
      </c>
      <c r="E61" s="115" t="s">
        <v>4</v>
      </c>
      <c r="F61" s="115" t="s">
        <v>5</v>
      </c>
      <c r="G61" s="115" t="s">
        <v>7</v>
      </c>
      <c r="H61" s="115" t="s">
        <v>9</v>
      </c>
      <c r="I61" s="115" t="s">
        <v>10</v>
      </c>
      <c r="J61" s="115" t="s">
        <v>11</v>
      </c>
      <c r="K61" s="115" t="s">
        <v>12</v>
      </c>
      <c r="L61" s="115" t="s">
        <v>14</v>
      </c>
    </row>
    <row r="62" spans="2:12" x14ac:dyDescent="0.2">
      <c r="B62" s="156" t="s">
        <v>66</v>
      </c>
      <c r="C62" s="157"/>
      <c r="D62" s="160" t="s">
        <v>3</v>
      </c>
      <c r="E62" s="150" t="s">
        <v>29</v>
      </c>
      <c r="F62" s="150" t="s">
        <v>6</v>
      </c>
      <c r="G62" s="150" t="s">
        <v>8</v>
      </c>
      <c r="H62" s="150" t="s">
        <v>30</v>
      </c>
      <c r="I62" s="150" t="s">
        <v>22</v>
      </c>
      <c r="J62" s="150" t="s">
        <v>34</v>
      </c>
      <c r="K62" s="150" t="s">
        <v>15</v>
      </c>
      <c r="L62" s="152" t="s">
        <v>31</v>
      </c>
    </row>
    <row r="63" spans="2:12" ht="52.25" customHeight="1" x14ac:dyDescent="0.2">
      <c r="B63" s="158"/>
      <c r="C63" s="159"/>
      <c r="D63" s="161"/>
      <c r="E63" s="151"/>
      <c r="F63" s="151"/>
      <c r="G63" s="151"/>
      <c r="H63" s="151"/>
      <c r="I63" s="151"/>
      <c r="J63" s="151"/>
      <c r="K63" s="151"/>
      <c r="L63" s="153"/>
    </row>
    <row r="64" spans="2:12" ht="20" customHeight="1" x14ac:dyDescent="0.2">
      <c r="B64" s="65" t="s">
        <v>16</v>
      </c>
      <c r="C64" s="66" t="s">
        <v>59</v>
      </c>
      <c r="D64" s="67">
        <v>0.5</v>
      </c>
      <c r="E64" s="66" t="s">
        <v>13</v>
      </c>
      <c r="F64" s="105">
        <v>65000</v>
      </c>
      <c r="G64" s="68">
        <v>16250</v>
      </c>
      <c r="H64" s="76">
        <f>G64/F64</f>
        <v>0.25</v>
      </c>
      <c r="I64" s="108">
        <v>32500</v>
      </c>
      <c r="J64" s="76">
        <f t="shared" ref="J64:J66" si="8">I64/F64</f>
        <v>0.5</v>
      </c>
      <c r="K64" s="68">
        <v>8125</v>
      </c>
      <c r="L64" s="74">
        <f>K64/G64</f>
        <v>0.5</v>
      </c>
    </row>
    <row r="65" spans="2:12" ht="20" customHeight="1" x14ac:dyDescent="0.2">
      <c r="B65" s="69" t="s">
        <v>17</v>
      </c>
      <c r="C65" s="70" t="s">
        <v>61</v>
      </c>
      <c r="D65" s="71">
        <v>1</v>
      </c>
      <c r="E65" s="72" t="s">
        <v>64</v>
      </c>
      <c r="F65" s="106">
        <v>40000</v>
      </c>
      <c r="G65" s="73">
        <v>12000</v>
      </c>
      <c r="H65" s="74">
        <f t="shared" ref="H65:H66" si="9">G65/F65</f>
        <v>0.3</v>
      </c>
      <c r="I65" s="75">
        <f t="shared" ref="I65:I66" si="10">F65*D65</f>
        <v>40000</v>
      </c>
      <c r="J65" s="74">
        <f t="shared" si="8"/>
        <v>1</v>
      </c>
      <c r="K65" s="73">
        <v>12000</v>
      </c>
      <c r="L65" s="74">
        <f>K65/G65</f>
        <v>1</v>
      </c>
    </row>
    <row r="66" spans="2:12" ht="20" customHeight="1" x14ac:dyDescent="0.2">
      <c r="B66" s="69" t="s">
        <v>18</v>
      </c>
      <c r="C66" s="70" t="s">
        <v>63</v>
      </c>
      <c r="D66" s="71">
        <v>1</v>
      </c>
      <c r="E66" s="72" t="s">
        <v>62</v>
      </c>
      <c r="F66" s="73">
        <v>35000</v>
      </c>
      <c r="G66" s="73">
        <v>10500</v>
      </c>
      <c r="H66" s="74">
        <f t="shared" si="9"/>
        <v>0.3</v>
      </c>
      <c r="I66" s="75">
        <f t="shared" si="10"/>
        <v>35000</v>
      </c>
      <c r="J66" s="74">
        <f t="shared" si="8"/>
        <v>1</v>
      </c>
      <c r="K66" s="73">
        <v>10500</v>
      </c>
      <c r="L66" s="74">
        <f t="shared" ref="L66" si="11">K66/G66</f>
        <v>1</v>
      </c>
    </row>
    <row r="67" spans="2:12" ht="20" customHeight="1" thickBot="1" x14ac:dyDescent="0.25">
      <c r="B67" s="77"/>
      <c r="C67" s="78" t="s">
        <v>23</v>
      </c>
      <c r="D67" s="79"/>
      <c r="E67" s="80"/>
      <c r="F67" s="81">
        <f>SUM(F64:F66)</f>
        <v>140000</v>
      </c>
      <c r="G67" s="81">
        <f>SUM(G64:G66)</f>
        <v>38750</v>
      </c>
      <c r="H67" s="82"/>
      <c r="I67" s="83">
        <f>SUM(I64:I66)</f>
        <v>107500</v>
      </c>
      <c r="J67" s="82"/>
      <c r="K67" s="81">
        <f>SUM(K64:K66)</f>
        <v>30625</v>
      </c>
      <c r="L67" s="84"/>
    </row>
    <row r="68" spans="2:12" ht="20" customHeight="1" thickTop="1" thickBot="1" x14ac:dyDescent="0.25">
      <c r="B68" s="85"/>
      <c r="C68" s="86" t="s">
        <v>54</v>
      </c>
      <c r="D68" s="86"/>
      <c r="E68" s="87"/>
      <c r="F68" s="88"/>
      <c r="G68" s="89"/>
      <c r="H68" s="90"/>
      <c r="I68" s="91">
        <f>I67</f>
        <v>107500</v>
      </c>
      <c r="J68" s="92"/>
      <c r="K68" s="91">
        <f>K67</f>
        <v>30625</v>
      </c>
      <c r="L68" s="92"/>
    </row>
    <row r="69" spans="2:12" ht="20" customHeight="1" thickBot="1" x14ac:dyDescent="0.25">
      <c r="B69" s="93"/>
      <c r="C69" s="94" t="s">
        <v>58</v>
      </c>
      <c r="D69" s="94"/>
      <c r="E69" s="94"/>
      <c r="F69" s="94"/>
      <c r="G69" s="95"/>
      <c r="H69" s="95"/>
      <c r="I69" s="94"/>
      <c r="J69" s="94"/>
      <c r="K69" s="154">
        <f>I68+K68</f>
        <v>138125</v>
      </c>
      <c r="L69" s="155"/>
    </row>
    <row r="70" spans="2:12" ht="20" customHeight="1" thickBot="1" x14ac:dyDescent="0.25">
      <c r="B70" s="96"/>
      <c r="C70" s="97" t="s">
        <v>27</v>
      </c>
      <c r="D70" s="98"/>
      <c r="E70" s="107">
        <v>200000</v>
      </c>
      <c r="F70" s="99" t="s">
        <v>55</v>
      </c>
      <c r="G70" s="100"/>
      <c r="H70" s="101"/>
      <c r="I70" s="102">
        <f>K69</f>
        <v>138125</v>
      </c>
      <c r="J70" s="101"/>
      <c r="K70" s="103" t="s">
        <v>56</v>
      </c>
      <c r="L70" s="104">
        <f>I70/E70</f>
        <v>0.69062500000000004</v>
      </c>
    </row>
    <row r="71" spans="2:12" ht="18" x14ac:dyDescent="0.2">
      <c r="B71" s="54"/>
      <c r="C71" s="56"/>
      <c r="D71" s="56"/>
      <c r="E71" s="56"/>
      <c r="F71" s="56"/>
      <c r="G71" s="56"/>
      <c r="H71" s="56"/>
      <c r="I71" s="148" t="s">
        <v>77</v>
      </c>
      <c r="J71" s="149"/>
      <c r="K71" s="149"/>
      <c r="L71" s="149"/>
    </row>
    <row r="72" spans="2:12" ht="18" x14ac:dyDescent="0.2">
      <c r="B72" s="54"/>
      <c r="C72" s="56" t="s">
        <v>24</v>
      </c>
      <c r="D72" s="56"/>
      <c r="E72" s="56"/>
      <c r="F72" s="56"/>
      <c r="G72" s="56"/>
      <c r="H72" s="56"/>
      <c r="I72" s="56"/>
      <c r="J72" s="56" t="s">
        <v>32</v>
      </c>
      <c r="K72" s="56"/>
      <c r="L72" s="56"/>
    </row>
    <row r="73" spans="2:12" ht="18" x14ac:dyDescent="0.2">
      <c r="C73" s="109"/>
      <c r="D73" s="110"/>
      <c r="E73" s="110"/>
      <c r="F73" s="110"/>
      <c r="G73" s="110"/>
      <c r="H73" s="110"/>
      <c r="I73" s="110"/>
      <c r="J73" s="110"/>
      <c r="K73" s="110"/>
      <c r="L73" s="110"/>
    </row>
  </sheetData>
  <mergeCells count="48">
    <mergeCell ref="I13:I14"/>
    <mergeCell ref="J13:J14"/>
    <mergeCell ref="K13:K14"/>
    <mergeCell ref="L13:L14"/>
    <mergeCell ref="C6:L6"/>
    <mergeCell ref="C7:L7"/>
    <mergeCell ref="C8:L8"/>
    <mergeCell ref="C10:L10"/>
    <mergeCell ref="B13:C14"/>
    <mergeCell ref="D13:D14"/>
    <mergeCell ref="E13:E14"/>
    <mergeCell ref="F13:F14"/>
    <mergeCell ref="G13:G14"/>
    <mergeCell ref="H13:H14"/>
    <mergeCell ref="H38:H39"/>
    <mergeCell ref="K20:L20"/>
    <mergeCell ref="I22:L22"/>
    <mergeCell ref="C31:L31"/>
    <mergeCell ref="C32:L32"/>
    <mergeCell ref="C33:L33"/>
    <mergeCell ref="C35:L35"/>
    <mergeCell ref="B38:C39"/>
    <mergeCell ref="D38:D39"/>
    <mergeCell ref="E38:E39"/>
    <mergeCell ref="F38:F39"/>
    <mergeCell ref="G38:G39"/>
    <mergeCell ref="I38:I39"/>
    <mergeCell ref="J38:J39"/>
    <mergeCell ref="K38:K39"/>
    <mergeCell ref="L38:L39"/>
    <mergeCell ref="K45:L45"/>
    <mergeCell ref="B62:C63"/>
    <mergeCell ref="D62:D63"/>
    <mergeCell ref="E62:E63"/>
    <mergeCell ref="F62:F63"/>
    <mergeCell ref="G62:G63"/>
    <mergeCell ref="I47:L47"/>
    <mergeCell ref="C55:L55"/>
    <mergeCell ref="C56:L56"/>
    <mergeCell ref="C57:L57"/>
    <mergeCell ref="C59:L59"/>
    <mergeCell ref="I71:L71"/>
    <mergeCell ref="H62:H63"/>
    <mergeCell ref="I62:I63"/>
    <mergeCell ref="J62:J63"/>
    <mergeCell ref="K62:K63"/>
    <mergeCell ref="L62:L63"/>
    <mergeCell ref="K69:L69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40</vt:i4>
      </vt:variant>
    </vt:vector>
  </HeadingPairs>
  <TitlesOfParts>
    <vt:vector size="43" baseType="lpstr">
      <vt:lpstr>Attachment H</vt:lpstr>
      <vt:lpstr>Instructions</vt:lpstr>
      <vt:lpstr>Examples</vt:lpstr>
      <vt:lpstr>Benefits</vt:lpstr>
      <vt:lpstr>Benefits_2</vt:lpstr>
      <vt:lpstr>Benefits_4</vt:lpstr>
      <vt:lpstr>BenefitsPerc</vt:lpstr>
      <vt:lpstr>FTE</vt:lpstr>
      <vt:lpstr>FTE_2</vt:lpstr>
      <vt:lpstr>FTE_3</vt:lpstr>
      <vt:lpstr>FTE_4</vt:lpstr>
      <vt:lpstr>Name_of_Staff_Member</vt:lpstr>
      <vt:lpstr>Name_of_Staff_Member_2</vt:lpstr>
      <vt:lpstr>Name_Of_Staff_Member_4</vt:lpstr>
      <vt:lpstr>NameStaffMember</vt:lpstr>
      <vt:lpstr>Position_Title</vt:lpstr>
      <vt:lpstr>Position_Title_2</vt:lpstr>
      <vt:lpstr>Position_Title_3</vt:lpstr>
      <vt:lpstr>PositionTitle</vt:lpstr>
      <vt:lpstr>Salary</vt:lpstr>
      <vt:lpstr>Salary_2</vt:lpstr>
      <vt:lpstr>Salary_3</vt:lpstr>
      <vt:lpstr>SalaryPerc</vt:lpstr>
      <vt:lpstr>Total_Annual_Benefits</vt:lpstr>
      <vt:lpstr>Total_Annual_Benefits_4</vt:lpstr>
      <vt:lpstr>Total_Annual_Salary</vt:lpstr>
      <vt:lpstr>Total_Annual_Salary_2</vt:lpstr>
      <vt:lpstr>Total_Annual_Salary_3</vt:lpstr>
      <vt:lpstr>Total_Annual_Salary_Charged_to_WIOA</vt:lpstr>
      <vt:lpstr>Total_Anual_Benefits_2</vt:lpstr>
      <vt:lpstr>Total_Benefits</vt:lpstr>
      <vt:lpstr>Total_Benefits_2</vt:lpstr>
      <vt:lpstr>Total_Benefits_Charged_to__________________WIOA_167</vt:lpstr>
      <vt:lpstr>Total_Benefits_Charged_To_WIOA</vt:lpstr>
      <vt:lpstr>Total_Benefits_Charged_To_WIOA_3</vt:lpstr>
      <vt:lpstr>Total_Salary_Charged_to_________WIOA_167</vt:lpstr>
      <vt:lpstr>Total_Salary_Charged_to_WIOA_3</vt:lpstr>
      <vt:lpstr>TotalAnnualBenefits</vt:lpstr>
      <vt:lpstr>TotalAnnualSalary</vt:lpstr>
      <vt:lpstr>TotalBenefitsChargedWIOA167</vt:lpstr>
      <vt:lpstr>TotalBenefitsPerc</vt:lpstr>
      <vt:lpstr>TotalSalaryChargedWIOA167</vt:lpstr>
      <vt:lpstr>Totla_BEnefits_3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Furlong, Julie</dc:creator>
  <cp:lastModifiedBy>Sarah Harmon</cp:lastModifiedBy>
  <cp:lastPrinted>2024-02-29T18:19:13Z</cp:lastPrinted>
  <dcterms:created xsi:type="dcterms:W3CDTF">2019-12-11T19:08:32Z</dcterms:created>
  <dcterms:modified xsi:type="dcterms:W3CDTF">2025-05-29T20:17:34Z</dcterms:modified>
</cp:coreProperties>
</file>