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Volumes/Backup Plus/Work Files/Website/DOE Website/Files/To Do/Perkins 25-26/Final/"/>
    </mc:Choice>
  </mc:AlternateContent>
  <xr:revisionPtr revIDLastSave="0" documentId="13_ncr:1_{F6C936E4-E8E5-8240-BAFE-44CC950FD5C2}" xr6:coauthVersionLast="47" xr6:coauthVersionMax="47" xr10:uidLastSave="{00000000-0000-0000-0000-000000000000}"/>
  <bookViews>
    <workbookView xWindow="-20" yWindow="520" windowWidth="51200" windowHeight="26840" xr2:uid="{00000000-000D-0000-FFFF-FFFF00000000}"/>
  </bookViews>
  <sheets>
    <sheet name="Title" sheetId="1" r:id="rId1"/>
    <sheet name="Instructions" sheetId="36" r:id="rId2"/>
    <sheet name="Example_PNA" sheetId="29" r:id="rId3"/>
    <sheet name="Program_Needs_Assessment" sheetId="3" r:id="rId4"/>
    <sheet name="MCL_Validate" sheetId="24" state="hidden" r:id="rId5"/>
    <sheet name="EligibleProgramsCrosswalk" sheetId="34" r:id="rId6"/>
    <sheet name="EligibleProgramsValidate" sheetId="8" state="hidden" r:id="rId7"/>
    <sheet name="DOE101_Instructions&amp;Example" sheetId="5" r:id="rId8"/>
    <sheet name="DOE101_Form" sheetId="6" r:id="rId9"/>
    <sheet name="Projected_Equipment_Instruction" sheetId="26" r:id="rId10"/>
    <sheet name="Projected_Equipment_Form" sheetId="7" r:id="rId11"/>
    <sheet name="Functionality_Version_Notes" sheetId="18" state="hidden" r:id="rId12"/>
    <sheet name="Dropdown" sheetId="4" state="hidden" r:id="rId13"/>
    <sheet name="CombinedDOL" sheetId="19" state="hidden" r:id="rId14"/>
    <sheet name="TECH_FDACS" sheetId="9" state="hidden" r:id="rId15"/>
    <sheet name="SecondaryAlignment" sheetId="10" state="hidden" r:id="rId16"/>
    <sheet name="CIP1224_Ref" sheetId="22" state="hidden" r:id="rId17"/>
  </sheets>
  <definedNames>
    <definedName name="_xlnm._FilterDatabase" localSheetId="5" hidden="1">EligibleProgramsCrosswalk!#REF!</definedName>
    <definedName name="_xlnm._FilterDatabase" localSheetId="3" hidden="1">Program_Needs_Assessment!$C$5:$U$5</definedName>
    <definedName name="_xlnm._FilterDatabase" localSheetId="15" hidden="1">SecondaryAlignment!$A$6:$AJ$6</definedName>
    <definedName name="Amount">DOE101_Form!$E$12</definedName>
    <definedName name="Category">Instructions!$A$10</definedName>
    <definedName name="CROSS_CIP20">#REF!</definedName>
    <definedName name="CROSS_COMMENTS">#REF!</definedName>
    <definedName name="CROSS_MCL">#REF!</definedName>
    <definedName name="CROSS_PRIMARYALTER">#REF!</definedName>
    <definedName name="CROSS_PROGTITLE">#REF!</definedName>
    <definedName name="CROSS_PROGTYPE">#REF!</definedName>
    <definedName name="CROSS_PSPN">#REF!</definedName>
    <definedName name="CROSS_SOC">#REF!</definedName>
    <definedName name="CROSS_SOCTITLE">#REF!</definedName>
    <definedName name="CROSS_TITLE1">#REF!</definedName>
    <definedName name="CROSS_TITLE2">#REF!</definedName>
    <definedName name="CROSS_TITLE3">#REF!</definedName>
    <definedName name="CROSS_TITLE4">#REF!</definedName>
    <definedName name="CROSS_TITLE5">#REF!</definedName>
    <definedName name="CROSS2_CIP20">#REF!</definedName>
    <definedName name="CROSS2_COMMENTS">#REF!</definedName>
    <definedName name="CROSS2_CON">#REF!</definedName>
    <definedName name="CROSS2_CON2">#REF!</definedName>
    <definedName name="CROSS2_MCL">#REF!</definedName>
    <definedName name="CROSS2_PPN">#REF!</definedName>
    <definedName name="CROSS2_PRIMARYALT">#REF!</definedName>
    <definedName name="CROSS2_PROGTITLE">#REF!</definedName>
    <definedName name="CROSS2_PROGTYPE">#REF!</definedName>
    <definedName name="CROSS2_SOCCODE">#REF!</definedName>
    <definedName name="CROSS2_SOCTITLE">#REF!</definedName>
    <definedName name="CROSS2_TITLE1">#REF!</definedName>
    <definedName name="CROSS2_TITLE2">#REF!</definedName>
    <definedName name="CROSS2_TITLE3">#REF!</definedName>
    <definedName name="CROSS2_TITLE4">#REF!</definedName>
    <definedName name="CROSS2_TITLE5">#REF!</definedName>
    <definedName name="CROSS2_TITLE6">#REF!</definedName>
    <definedName name="CROSSPSOC_PSPN">#REF!</definedName>
    <definedName name="CROSSPSOC_PTITLE">#REF!</definedName>
    <definedName name="CROSSPSOC_PTYPE">#REF!</definedName>
    <definedName name="CROSSPSOC_SOCCODE">#REF!</definedName>
    <definedName name="CROSSPSOC_SOCTITLE">#REF!</definedName>
    <definedName name="CROSSPSOC_TITLE1">#REF!</definedName>
    <definedName name="CROSSPSOC_TITLE2">#REF!</definedName>
    <definedName name="CROSSPSOC_TITLE3">#REF!</definedName>
    <definedName name="CROSSPSOC_TITLE4">#REF!</definedName>
    <definedName name="CROSSPSOC_TITLE5">#REF!</definedName>
    <definedName name="CROSSPSOC_TITLE6">#REF!</definedName>
    <definedName name="CROSSPSOC_TITLE7">#REF!</definedName>
    <definedName name="CROSSPSOC_TITLE8">#REF!</definedName>
    <definedName name="Directions">Instructions!$B$10</definedName>
    <definedName name="DOE101E_AMOUNT">'DOE101_Instructions&amp;Example'!$E$42</definedName>
    <definedName name="DOE101E_FA">'DOE101_Instructions&amp;Example'!$A$38</definedName>
    <definedName name="DOE101E_FOOT1">'DOE101_Instructions&amp;Example'!$A$61</definedName>
    <definedName name="DOE101E_FOOT2">'DOE101_Instructions&amp;Example'!$C$62</definedName>
    <definedName name="DOE101E_FTE">'DOE101_Instructions&amp;Example'!$D$42</definedName>
    <definedName name="DOE101E_FUNCTION">'DOE101_Instructions&amp;Example'!$A$42</definedName>
    <definedName name="DOE101E_NARRATIVE">'DOE101_Instructions&amp;Example'!$C$42</definedName>
    <definedName name="DOE101E_OBJECT">'DOE101_Instructions&amp;Example'!$B$42</definedName>
    <definedName name="DOE101E_PROJECTN">'DOE101_Instructions&amp;Example'!$A$39</definedName>
    <definedName name="DOE101E_TAPS">'DOE101_Instructions&amp;Example'!$A$37</definedName>
    <definedName name="DOE101E_TITLE1">'DOE101_Instructions&amp;Example'!$A$35</definedName>
    <definedName name="DOE101E_TOTALROW">'DOE101_Instructions&amp;Example'!$D$60</definedName>
    <definedName name="DOE101I_CAT">'DOE101_Instructions&amp;Example'!$A$5</definedName>
    <definedName name="DOE101I_DIRECTIONS">'DOE101_Instructions&amp;Example'!$C$5</definedName>
    <definedName name="DOE101I_GROUP">'DOE101_Instructions&amp;Example'!$B$5</definedName>
    <definedName name="DOE101I_TITLE1">'DOE101_Instructions&amp;Example'!$A$1</definedName>
    <definedName name="DOE101I_TITLE2">'DOE101_Instructions&amp;Example'!$A$2</definedName>
    <definedName name="DOE101I_TITLE3">'DOE101_Instructions&amp;Example'!$A$3</definedName>
    <definedName name="EP_COMMENTS">EligibleProgramsCrosswalk!#REF!</definedName>
    <definedName name="EP_PROGTITLE">EligibleProgramsCrosswalk!#REF!</definedName>
    <definedName name="EP_PROGTYPE">EligibleProgramsCrosswalk!#REF!</definedName>
    <definedName name="EP_PSPN">EligibleProgramsCrosswalk!#REF!</definedName>
    <definedName name="EP_TITLE1">EligibleProgramsCrosswalk!$A$1</definedName>
    <definedName name="EP_TITLE2">EligibleProgramsCrosswalk!#REF!</definedName>
    <definedName name="EP_TITLE3">EligibleProgramsCrosswalk!#REF!</definedName>
    <definedName name="EP_TITLE4">EligibleProgramsCrosswalk!$A$7</definedName>
    <definedName name="FDOE_Comments">EligibleProgramsCrosswalk!$F$9</definedName>
    <definedName name="FDOE_Program_Title">EligibleProgramsCrosswalk!$B$9</definedName>
    <definedName name="Major_SOC_Titles">EligibleProgramsCrosswalk!$E$9</definedName>
    <definedName name="Number_of_Items">Projected_Equipment_Form!$G$11</definedName>
    <definedName name="PEF_A">Projected_Equipment_Form!$B$10</definedName>
    <definedName name="PEF_ACCOUNT">Projected_Equipment_Form!$D$11</definedName>
    <definedName name="PEF_C1">Projected_Equipment_Form!$D$10</definedName>
    <definedName name="PEF_D">Projected_Equipment_Form!$E$10</definedName>
    <definedName name="PEF_DESCRIP">Projected_Equipment_Form!$E$11</definedName>
    <definedName name="PEF_FOOT1">Projected_Equipment_Form!$A$27</definedName>
    <definedName name="PEF_FOOT2">Projected_Equipment_Form!$A$28</definedName>
    <definedName name="PEF_FUNCTION">Projected_Equipment_Form!$B$11</definedName>
    <definedName name="PEF_G">Projected_Equipment_Form!$I$10</definedName>
    <definedName name="PEF_ITEM">Projected_Equipment_Form!$A$11</definedName>
    <definedName name="PEF_ITEMCOST">Projected_Equipment_Form!$H$11</definedName>
    <definedName name="PEF_OBJECT">Projected_Equipment_Form!$C$11</definedName>
    <definedName name="PEF_PROGRAM">Projected_Equipment_Form!$F$11</definedName>
    <definedName name="PEF_Title1">Projected_Equipment_Form!$A$1</definedName>
    <definedName name="PEF_Title2">Projected_Equipment_Form!$A$2</definedName>
    <definedName name="PEF_Title4">Projected_Equipment_Form!$A$4</definedName>
    <definedName name="PEF_Title5">Projected_Equipment_Form!$A$7</definedName>
    <definedName name="PEF_Title6">Projected_Equipment_Form!$A$8</definedName>
    <definedName name="PEF_TOTAL">Projected_Equipment_Form!$I$11</definedName>
    <definedName name="PEF_YN1">Projected_Equipment_Form!$F$29</definedName>
    <definedName name="PEF_YN2">Projected_Equipment_Form!$I$29</definedName>
    <definedName name="PEFI_1">DOE101_Form!$A$11</definedName>
    <definedName name="PEFI_2">DOE101_Form!$B$11</definedName>
    <definedName name="PEFI_3">DOE101_Form!$C$11</definedName>
    <definedName name="PEFI_4">DOE101_Form!$D$11</definedName>
    <definedName name="PEFI_5">DOE101_Form!$E$11</definedName>
    <definedName name="PEFI_FA">DOE101_Form!$A$8</definedName>
    <definedName name="PEFI_FOOT">DOE101_Form!$A$25</definedName>
    <definedName name="PEFI_FTE">DOE101_Form!$D$12</definedName>
    <definedName name="PEFI_FUNCTION">DOE101_Form!$A$12</definedName>
    <definedName name="PEFI_NARRATIVE">DOE101_Form!$C$12</definedName>
    <definedName name="PEFI_OBJECT">DOE101_Form!$B$12</definedName>
    <definedName name="PEFI_PROJECTN">DOE101_Form!$A$9</definedName>
    <definedName name="PEFI_TAPS">DOE101_Form!$A$7</definedName>
    <definedName name="PEFI_TITLE1">DOE101_Form!$A$1</definedName>
    <definedName name="PEFI_TITLE2">DOE101_Form!$A$2</definedName>
    <definedName name="PEFI_TITLE3">DOE101_Form!$A$3</definedName>
    <definedName name="PEFI_TITLE4">DOE101_Form!$A$4</definedName>
    <definedName name="PEFI_TITLE5">DOE101_Form!$A$5</definedName>
    <definedName name="PEFI_TOTALROW">DOE101_Form!$D$24</definedName>
    <definedName name="PEI_CAT">Projected_Equipment_Instruction!$A$5</definedName>
    <definedName name="PEI_DIRECTIONS">Projected_Equipment_Instruction!$C$5</definedName>
    <definedName name="PEI_GROUP">Projected_Equipment_Instruction!$B$5</definedName>
    <definedName name="PEI_TITLE1">Projected_Equipment_Instruction!$A$1</definedName>
    <definedName name="PEI_TITLE2">Projected_Equipment_Instruction!$A$2</definedName>
    <definedName name="PEI_TITLE3">Projected_Equipment_Instruction!$A$3</definedName>
    <definedName name="PEI_TITLE4">Projected_Equipment_Instruction!$A$4</definedName>
    <definedName name="PNA_24_25">Program_Needs_Assessment!$A$1</definedName>
    <definedName name="PNA_ANAME1REMIND">Program_Needs_Assessment!$B$1</definedName>
    <definedName name="PNA_ANAME2">Program_Needs_Assessment!$C$5</definedName>
    <definedName name="PNA_ANUM1">Program_Needs_Assessment!$C$1</definedName>
    <definedName name="PNA_ANUM2">Program_Needs_Assessment!$B$5</definedName>
    <definedName name="PNA_COMMENTS">Program_Needs_Assessment!$U$5</definedName>
    <definedName name="PNA_DATE">Program_Needs_Assessment!$E$2</definedName>
    <definedName name="PNA_DPS">Program_Needs_Assessment!$A$2</definedName>
    <definedName name="PNA_FUNDCOLUMN1">Program_Needs_Assessment!$T$5</definedName>
    <definedName name="PNA_FUNDSET">Program_Needs_Assessment!$T$3</definedName>
    <definedName name="PNA_LMASET">Program_Needs_Assessment!$F$3</definedName>
    <definedName name="PNA_MS1">Program_Needs_Assessment!$R$5</definedName>
    <definedName name="PNA_MS2">Program_Needs_Assessment!$S$5</definedName>
    <definedName name="PNA_POS4">Program_Needs_Assessment!$J$5</definedName>
    <definedName name="PNA_POSSET">Program_Needs_Assessment!$R$3</definedName>
    <definedName name="PNA_PPN">Program_Needs_Assessment!$D$5</definedName>
    <definedName name="PNA_PROGSET">Program_Needs_Assessment!$D$3</definedName>
    <definedName name="PNA_PSO1">Program_Needs_Assessment!$G$5</definedName>
    <definedName name="PNA_PSO2">Program_Needs_Assessment!$H$5</definedName>
    <definedName name="PNA_PSO3">Program_Needs_Assessment!$I$5</definedName>
    <definedName name="PNA_PSO5">Program_Needs_Assessment!$K$5</definedName>
    <definedName name="PNA_REFLINES">Program_Needs_Assessment!$A$3</definedName>
    <definedName name="PNA_RESPLINE">Program_Needs_Assessment!$A$5</definedName>
    <definedName name="PNA_SOC">Program_Needs_Assessment!$F$5</definedName>
    <definedName name="PNA_SPN">Program_Needs_Assessment!$E$5</definedName>
    <definedName name="PNA_SSO1">Program_Needs_Assessment!$L$5</definedName>
    <definedName name="PNA_SSO2">Program_Needs_Assessment!$M$5</definedName>
    <definedName name="PNA_SSQ1">Program_Needs_Assessment!$N$5</definedName>
    <definedName name="PNA_SSQ2">Program_Needs_Assessment!$O$5</definedName>
    <definedName name="PNA_SSQ3">Program_Needs_Assessment!$P$5</definedName>
    <definedName name="PNA_SSQ4">Program_Needs_Assessment!$Q$5</definedName>
    <definedName name="PNA_SSQSET">Program_Needs_Assessment!$N$3</definedName>
    <definedName name="PNA_UPDATE">Program_Needs_Assessment!$E$1</definedName>
    <definedName name="PNA_WDA">Program_Needs_Assessment!$D$1</definedName>
    <definedName name="PNAE_A">Example_PNA!$A$5</definedName>
    <definedName name="PNAE_ANAME2">Example_PNA!$C$6</definedName>
    <definedName name="PNAE_ANUM2">Example_PNA!$B$6</definedName>
    <definedName name="PNAE_B">Example_PNA!$B$5</definedName>
    <definedName name="PNAE_C">Example_PNA!$C$5</definedName>
    <definedName name="PNAE_COMMENTS">Example_PNA!$U$6</definedName>
    <definedName name="PNAE_D">Example_PNA!$D$5</definedName>
    <definedName name="PNAE_E">Example_PNA!$E$5</definedName>
    <definedName name="PNAE_F">Example_PNA!$F$5</definedName>
    <definedName name="PNAE_FUND1">Example_PNA!$T$6</definedName>
    <definedName name="PNAE_FUNDSET">Example_PNA!$T$4</definedName>
    <definedName name="PNAE_G">Example_PNA!$G$5</definedName>
    <definedName name="PNAE_H">Example_PNA!$H$5</definedName>
    <definedName name="PNAE_I">Example_PNA!$I$5</definedName>
    <definedName name="PNAE_J">Example_PNA!$J$5</definedName>
    <definedName name="PNAE_K">Example_PNA!$K$5</definedName>
    <definedName name="PNAE_L">Example_PNA!$L$5</definedName>
    <definedName name="PNAE_LMASECTION">Example_PNA!$F$4</definedName>
    <definedName name="PNAE_M">Example_PNA!$M$5</definedName>
    <definedName name="PNAE_MS1">Example_PNA!$R$6</definedName>
    <definedName name="PNAE_N">Example_PNA!$N$5</definedName>
    <definedName name="PNAE_O">Example_PNA!$O$5</definedName>
    <definedName name="PNAE_P">Example_PNA!$P$5</definedName>
    <definedName name="PNAE_PAC">Example_PNA!$S$6</definedName>
    <definedName name="PNAE_POSSET">Example_PNA!$R$4</definedName>
    <definedName name="PNAE_PPN1">Example_PNA!$D$6</definedName>
    <definedName name="PNAE_PROGSECTION">Example_PNA!$D$4</definedName>
    <definedName name="PNAE_PSO1">Example_PNA!$G$6</definedName>
    <definedName name="PNAE_PSO2">Example_PNA!$H$6</definedName>
    <definedName name="PNAE_PSO3">Example_PNA!$I$6</definedName>
    <definedName name="PNAE_PSO4">Example_PNA!$J$6</definedName>
    <definedName name="PNAE_PSO5">Example_PNA!$K$6</definedName>
    <definedName name="PNAE_Q">Example_PNA!$Q$5</definedName>
    <definedName name="PNAE_R">Example_PNA!$R$5</definedName>
    <definedName name="PNAE_REFLINES">Example_PNA!$A$4</definedName>
    <definedName name="PNAE_RESPONSELINE">Example_PNA!$A$6</definedName>
    <definedName name="PNAE_S">Example_PNA!$S$5</definedName>
    <definedName name="PNAE_SOC">Example_PNA!$F$6</definedName>
    <definedName name="PNAE_SPN">Example_PNA!$E$6</definedName>
    <definedName name="PNAE_SSO1">Example_PNA!$L$6</definedName>
    <definedName name="PNAE_SSO2">Example_PNA!$M$6</definedName>
    <definedName name="PNAE_SSQ1">Example_PNA!$N$6</definedName>
    <definedName name="PNAE_SSQ2">Example_PNA!$O$6</definedName>
    <definedName name="PNAE_SSQ3">Example_PNA!$P$6</definedName>
    <definedName name="PNAE_SSQ4">Example_PNA!$Q$6</definedName>
    <definedName name="PNAE_SSQSET">Example_PNA!$N$4</definedName>
    <definedName name="PNAE_T">Example_PNA!$T$5</definedName>
    <definedName name="PNAE_TITLE1">Example_PNA!$A$1</definedName>
    <definedName name="PNAE_TITLE2">Example_PNA!$A$2</definedName>
    <definedName name="PNAE_TITLE3">Example_PNA!$A$3</definedName>
    <definedName name="PNAE_U">Example_PNA!$U$5</definedName>
    <definedName name="Postsecondary_Program_Number">EligibleProgramsCrosswalk!$A$9</definedName>
    <definedName name="Program_Type">EligibleProgramsCrosswalk!$C$9</definedName>
    <definedName name="SOC_Code">EligibleProgramsCrosswalk!$D$9</definedName>
    <definedName name="WB_TITLE1">Title!$A$2</definedName>
    <definedName name="WB_TITLE2">Title!$A$3</definedName>
    <definedName name="WB_TITLE3">Title!$A$4</definedName>
    <definedName name="WBI_CAT">#REF!</definedName>
    <definedName name="WBI_DIRECT">#REF!</definedName>
    <definedName name="WBI_THREEFORMS">#REF!</definedName>
    <definedName name="WBI_TITLE1">#REF!</definedName>
    <definedName name="WBI_TITLE2">#REF!</definedName>
    <definedName name="WBI_TITLE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 l="1"/>
  <c r="I24" i="7"/>
  <c r="I23" i="7"/>
  <c r="I22" i="7"/>
  <c r="I21" i="7"/>
  <c r="I20" i="7"/>
  <c r="I19" i="7"/>
  <c r="I18" i="7"/>
  <c r="I17" i="7"/>
  <c r="I16" i="7"/>
  <c r="I15" i="7"/>
  <c r="I14" i="7"/>
  <c r="I13" i="7"/>
  <c r="I12" i="7"/>
  <c r="A25" i="7"/>
  <c r="A24" i="7"/>
  <c r="A23" i="7"/>
  <c r="A22" i="7"/>
  <c r="A21" i="7"/>
  <c r="A20" i="7"/>
  <c r="A19" i="7"/>
  <c r="A18" i="7"/>
  <c r="A17" i="7"/>
  <c r="A16" i="7"/>
  <c r="A15" i="7"/>
  <c r="A14" i="7"/>
  <c r="A13" i="7"/>
  <c r="A12" i="7"/>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E7" i="3"/>
  <c r="E6" i="3"/>
  <c r="I26" i="7" l="1"/>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A125" i="8"/>
  <c r="A14" i="8"/>
  <c r="A126" i="8"/>
  <c r="A127" i="8"/>
  <c r="A128" i="8"/>
  <c r="A129" i="8"/>
  <c r="A15" i="8"/>
  <c r="A16" i="8"/>
  <c r="A130" i="8"/>
  <c r="A131" i="8"/>
  <c r="A132" i="8"/>
  <c r="A133" i="8"/>
  <c r="A134" i="8"/>
  <c r="A135" i="8"/>
  <c r="A136" i="8"/>
  <c r="A137" i="8"/>
  <c r="A138" i="8"/>
  <c r="A139" i="8"/>
  <c r="A17" i="8"/>
  <c r="A140" i="8"/>
  <c r="A141" i="8"/>
  <c r="A142" i="8"/>
  <c r="A143" i="8"/>
  <c r="A144" i="8"/>
  <c r="A18" i="8"/>
  <c r="A145" i="8"/>
  <c r="A146" i="8"/>
  <c r="A147" i="8"/>
  <c r="A148" i="8"/>
  <c r="A149" i="8"/>
  <c r="A150" i="8"/>
  <c r="A19" i="8"/>
  <c r="A151" i="8"/>
  <c r="A152" i="8"/>
  <c r="A153" i="8"/>
  <c r="A154" i="8"/>
  <c r="A155" i="8"/>
  <c r="A156" i="8"/>
  <c r="A157" i="8"/>
  <c r="A20" i="8"/>
  <c r="A158" i="8"/>
  <c r="A159" i="8"/>
  <c r="A160" i="8"/>
  <c r="A161" i="8"/>
  <c r="A162" i="8"/>
  <c r="A163" i="8"/>
  <c r="A164" i="8"/>
  <c r="A165" i="8"/>
  <c r="A166" i="8"/>
  <c r="A167" i="8"/>
  <c r="A21" i="8"/>
  <c r="A22" i="8"/>
  <c r="A23" i="8"/>
  <c r="A24" i="8"/>
  <c r="A25" i="8"/>
  <c r="A168" i="8"/>
  <c r="A169" i="8"/>
  <c r="A170" i="8"/>
  <c r="A171" i="8"/>
  <c r="A172" i="8"/>
  <c r="A173" i="8"/>
  <c r="A26" i="8"/>
  <c r="A174" i="8"/>
  <c r="A175" i="8"/>
  <c r="A176" i="8"/>
  <c r="A177" i="8"/>
  <c r="A178" i="8"/>
  <c r="A179" i="8"/>
  <c r="A27" i="8"/>
  <c r="A180" i="8"/>
  <c r="A181" i="8"/>
  <c r="A28" i="8"/>
  <c r="A182" i="8"/>
  <c r="A183" i="8"/>
  <c r="A29" i="8"/>
  <c r="A30" i="8"/>
  <c r="A184" i="8"/>
  <c r="A185" i="8"/>
  <c r="A186" i="8"/>
  <c r="A187" i="8"/>
  <c r="A188" i="8"/>
  <c r="A189" i="8"/>
  <c r="A190" i="8"/>
  <c r="A191" i="8"/>
  <c r="A192" i="8"/>
  <c r="A193" i="8"/>
  <c r="A194" i="8"/>
  <c r="A195" i="8"/>
  <c r="A31" i="8"/>
  <c r="A196" i="8"/>
  <c r="A197" i="8"/>
  <c r="A198" i="8"/>
  <c r="A199" i="8"/>
  <c r="A200" i="8"/>
  <c r="A201" i="8"/>
  <c r="A202" i="8"/>
  <c r="A203" i="8"/>
  <c r="A204" i="8"/>
  <c r="A205" i="8"/>
  <c r="A32" i="8"/>
  <c r="A206" i="8"/>
  <c r="A207" i="8"/>
  <c r="A208" i="8"/>
  <c r="A209" i="8"/>
  <c r="A210" i="8"/>
  <c r="A211" i="8"/>
  <c r="A212" i="8"/>
  <c r="A213" i="8"/>
  <c r="A214" i="8"/>
  <c r="A215" i="8"/>
  <c r="A216" i="8"/>
  <c r="A217" i="8"/>
  <c r="A218" i="8"/>
  <c r="A219" i="8"/>
  <c r="A33" i="8"/>
  <c r="A34" i="8"/>
  <c r="A35" i="8"/>
  <c r="A220" i="8"/>
  <c r="A221" i="8"/>
  <c r="A222" i="8"/>
  <c r="A223" i="8"/>
  <c r="A36" i="8"/>
  <c r="A37" i="8"/>
  <c r="A224" i="8"/>
  <c r="A225" i="8"/>
  <c r="A226" i="8"/>
  <c r="A38" i="8"/>
  <c r="A39" i="8"/>
  <c r="A227" i="8"/>
  <c r="A228" i="8"/>
  <c r="A229" i="8"/>
  <c r="A230" i="8"/>
  <c r="A231" i="8"/>
  <c r="A40" i="8"/>
  <c r="A232" i="8"/>
  <c r="A233" i="8"/>
  <c r="A234" i="8"/>
  <c r="A235" i="8"/>
  <c r="A236" i="8"/>
  <c r="A237" i="8"/>
  <c r="A238" i="8"/>
  <c r="A239" i="8"/>
  <c r="A240" i="8"/>
  <c r="A241" i="8"/>
  <c r="A242" i="8"/>
  <c r="A41" i="8"/>
  <c r="A855" i="8"/>
  <c r="A856" i="8"/>
  <c r="A42" i="8"/>
  <c r="A243" i="8"/>
  <c r="A244" i="8"/>
  <c r="A245" i="8"/>
  <c r="A246" i="8"/>
  <c r="A247" i="8"/>
  <c r="A248" i="8"/>
  <c r="A249" i="8"/>
  <c r="A250" i="8"/>
  <c r="A251" i="8"/>
  <c r="A857" i="8"/>
  <c r="A858" i="8"/>
  <c r="A43" i="8"/>
  <c r="A252" i="8"/>
  <c r="A253" i="8"/>
  <c r="A254" i="8"/>
  <c r="A44" i="8"/>
  <c r="A45" i="8"/>
  <c r="A255" i="8"/>
  <c r="A256" i="8"/>
  <c r="A257" i="8"/>
  <c r="A258" i="8"/>
  <c r="A259" i="8"/>
  <c r="A260" i="8"/>
  <c r="A46" i="8"/>
  <c r="A261" i="8"/>
  <c r="A262" i="8"/>
  <c r="A47" i="8"/>
  <c r="A263" i="8"/>
  <c r="A264" i="8"/>
  <c r="A265" i="8"/>
  <c r="A266" i="8"/>
  <c r="A267" i="8"/>
  <c r="A268" i="8"/>
  <c r="A269" i="8"/>
  <c r="A270" i="8"/>
  <c r="A271" i="8"/>
  <c r="A48" i="8"/>
  <c r="A859" i="8"/>
  <c r="A860" i="8"/>
  <c r="A861" i="8"/>
  <c r="A862" i="8"/>
  <c r="A863" i="8"/>
  <c r="A864" i="8"/>
  <c r="A865" i="8"/>
  <c r="A866" i="8"/>
  <c r="A867" i="8"/>
  <c r="A868" i="8"/>
  <c r="A869" i="8"/>
  <c r="A870" i="8"/>
  <c r="A272" i="8"/>
  <c r="A273" i="8"/>
  <c r="A274" i="8"/>
  <c r="A275" i="8"/>
  <c r="A276" i="8"/>
  <c r="A277" i="8"/>
  <c r="A278" i="8"/>
  <c r="A279" i="8"/>
  <c r="A280" i="8"/>
  <c r="A49" i="8"/>
  <c r="A50" i="8"/>
  <c r="A51" i="8"/>
  <c r="A281" i="8"/>
  <c r="A282" i="8"/>
  <c r="A283" i="8"/>
  <c r="A284" i="8"/>
  <c r="A285" i="8"/>
  <c r="A286" i="8"/>
  <c r="A287" i="8"/>
  <c r="A288" i="8"/>
  <c r="A289" i="8"/>
  <c r="A290" i="8"/>
  <c r="A291" i="8"/>
  <c r="A292" i="8"/>
  <c r="A293" i="8"/>
  <c r="A294" i="8"/>
  <c r="A295" i="8"/>
  <c r="A52" i="8"/>
  <c r="A871" i="8"/>
  <c r="A872" i="8"/>
  <c r="A296" i="8"/>
  <c r="A297" i="8"/>
  <c r="A298" i="8"/>
  <c r="A299" i="8"/>
  <c r="A300" i="8"/>
  <c r="A301" i="8"/>
  <c r="A302" i="8"/>
  <c r="A303" i="8"/>
  <c r="A304" i="8"/>
  <c r="A305" i="8"/>
  <c r="A306" i="8"/>
  <c r="A307" i="8"/>
  <c r="A308" i="8"/>
  <c r="A309" i="8"/>
  <c r="A53" i="8"/>
  <c r="A54" i="8"/>
  <c r="A55" i="8"/>
  <c r="A310" i="8"/>
  <c r="A311" i="8"/>
  <c r="A312" i="8"/>
  <c r="A313" i="8"/>
  <c r="A314" i="8"/>
  <c r="A315" i="8"/>
  <c r="A316" i="8"/>
  <c r="A317" i="8"/>
  <c r="A318" i="8"/>
  <c r="A319" i="8"/>
  <c r="A56" i="8"/>
  <c r="A320" i="8"/>
  <c r="A321" i="8"/>
  <c r="A322" i="8"/>
  <c r="A323" i="8"/>
  <c r="A324" i="8"/>
  <c r="A325" i="8"/>
  <c r="A57" i="8"/>
  <c r="A326" i="8"/>
  <c r="A327" i="8"/>
  <c r="A58" i="8"/>
  <c r="A59" i="8"/>
  <c r="A328" i="8"/>
  <c r="A329" i="8"/>
  <c r="A330" i="8"/>
  <c r="A60" i="8"/>
  <c r="A61" i="8"/>
  <c r="A62" i="8"/>
  <c r="A63" i="8"/>
  <c r="A64" i="8"/>
  <c r="A65" i="8"/>
  <c r="A331" i="8"/>
  <c r="A332" i="8"/>
  <c r="A333" i="8"/>
  <c r="A334" i="8"/>
  <c r="A335" i="8"/>
  <c r="A336" i="8"/>
  <c r="A66" i="8"/>
  <c r="A67" i="8"/>
  <c r="A337" i="8"/>
  <c r="A338" i="8"/>
  <c r="A339" i="8"/>
  <c r="A340" i="8"/>
  <c r="A341" i="8"/>
  <c r="A342" i="8"/>
  <c r="A68" i="8"/>
  <c r="A69" i="8"/>
  <c r="A70" i="8"/>
  <c r="A71" i="8"/>
  <c r="A72" i="8"/>
  <c r="A73" i="8"/>
  <c r="A74" i="8"/>
  <c r="A343" i="8"/>
  <c r="A344" i="8"/>
  <c r="A345" i="8"/>
  <c r="A75" i="8"/>
  <c r="A76" i="8"/>
  <c r="A77" i="8"/>
  <c r="A78" i="8"/>
  <c r="A346" i="8"/>
  <c r="A347" i="8"/>
  <c r="A348" i="8"/>
  <c r="A79" i="8"/>
  <c r="A80" i="8"/>
  <c r="A81" i="8"/>
  <c r="A82" i="8"/>
  <c r="A83" i="8"/>
  <c r="A84" i="8"/>
  <c r="A85" i="8"/>
  <c r="A349" i="8"/>
  <c r="A350" i="8"/>
  <c r="A351" i="8"/>
  <c r="A352" i="8"/>
  <c r="A353" i="8"/>
  <c r="A354" i="8"/>
  <c r="A355" i="8"/>
  <c r="A356" i="8"/>
  <c r="A357" i="8"/>
  <c r="A86" i="8"/>
  <c r="A358" i="8"/>
  <c r="A359" i="8"/>
  <c r="A360" i="8"/>
  <c r="A361" i="8"/>
  <c r="A362" i="8"/>
  <c r="A363" i="8"/>
  <c r="A87" i="8"/>
  <c r="A88" i="8"/>
  <c r="A89" i="8"/>
  <c r="A364" i="8"/>
  <c r="A365" i="8"/>
  <c r="A366" i="8"/>
  <c r="A367" i="8"/>
  <c r="A368" i="8"/>
  <c r="A369" i="8"/>
  <c r="A370" i="8"/>
  <c r="A371" i="8"/>
  <c r="A372" i="8"/>
  <c r="A373" i="8"/>
  <c r="A374" i="8"/>
  <c r="A375" i="8"/>
  <c r="A376" i="8"/>
  <c r="A377" i="8"/>
  <c r="A378" i="8"/>
  <c r="A379" i="8"/>
  <c r="A380" i="8"/>
  <c r="A381" i="8"/>
  <c r="A382" i="8"/>
  <c r="A383" i="8"/>
  <c r="A384" i="8"/>
  <c r="A385" i="8"/>
  <c r="A386" i="8"/>
  <c r="A90" i="8"/>
  <c r="A91" i="8"/>
  <c r="A92" i="8"/>
  <c r="A387" i="8"/>
  <c r="A388" i="8"/>
  <c r="A389" i="8"/>
  <c r="A390" i="8"/>
  <c r="A391" i="8"/>
  <c r="A392" i="8"/>
  <c r="A393" i="8"/>
  <c r="A394" i="8"/>
  <c r="A395" i="8"/>
  <c r="A396" i="8"/>
  <c r="A93" i="8"/>
  <c r="A94" i="8"/>
  <c r="A95" i="8"/>
  <c r="A96" i="8"/>
  <c r="A97" i="8"/>
  <c r="A98" i="8"/>
  <c r="A397" i="8"/>
  <c r="A398" i="8"/>
  <c r="A399" i="8"/>
  <c r="A400" i="8"/>
  <c r="A401" i="8"/>
  <c r="A99" i="8"/>
  <c r="A100" i="8"/>
  <c r="A402" i="8"/>
  <c r="A403" i="8"/>
  <c r="A404" i="8"/>
  <c r="A405" i="8"/>
  <c r="A406" i="8"/>
  <c r="A407" i="8"/>
  <c r="A408" i="8"/>
  <c r="A409" i="8"/>
  <c r="A410" i="8"/>
  <c r="A411" i="8"/>
  <c r="A412" i="8"/>
  <c r="A413" i="8"/>
  <c r="A101"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102" i="8"/>
  <c r="A445" i="8"/>
  <c r="A446" i="8"/>
  <c r="A447" i="8"/>
  <c r="A448" i="8"/>
  <c r="A449" i="8"/>
  <c r="A450" i="8"/>
  <c r="A451" i="8"/>
  <c r="A452" i="8"/>
  <c r="A453" i="8"/>
  <c r="A454" i="8"/>
  <c r="A455" i="8"/>
  <c r="A103"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104" i="8"/>
  <c r="A508" i="8"/>
  <c r="A509" i="8"/>
  <c r="A510" i="8"/>
  <c r="A511" i="8"/>
  <c r="A512" i="8"/>
  <c r="A513" i="8"/>
  <c r="A514" i="8"/>
  <c r="A515" i="8"/>
  <c r="A516" i="8"/>
  <c r="A517" i="8"/>
  <c r="A518" i="8"/>
  <c r="A519" i="8"/>
  <c r="A105" i="8"/>
  <c r="A520" i="8"/>
  <c r="A521" i="8"/>
  <c r="A522" i="8"/>
  <c r="A523" i="8"/>
  <c r="A524" i="8"/>
  <c r="A525" i="8"/>
  <c r="A526" i="8"/>
  <c r="A106" i="8"/>
  <c r="A527" i="8"/>
  <c r="A528" i="8"/>
  <c r="A529" i="8"/>
  <c r="A530" i="8"/>
  <c r="A531" i="8"/>
  <c r="A532" i="8"/>
  <c r="A533" i="8"/>
  <c r="A107"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108" i="8"/>
  <c r="A578" i="8"/>
  <c r="A579" i="8"/>
  <c r="A580" i="8"/>
  <c r="A581" i="8"/>
  <c r="A109"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110" i="8"/>
  <c r="A640" i="8"/>
  <c r="A641" i="8"/>
  <c r="A642" i="8"/>
  <c r="A643" i="8"/>
  <c r="A644" i="8"/>
  <c r="A645" i="8"/>
  <c r="A646" i="8"/>
  <c r="A647" i="8"/>
  <c r="A111" i="8"/>
  <c r="A648" i="8"/>
  <c r="A649" i="8"/>
  <c r="A650" i="8"/>
  <c r="A651" i="8"/>
  <c r="A652" i="8"/>
  <c r="A653" i="8"/>
  <c r="A654" i="8"/>
  <c r="A655" i="8"/>
  <c r="A656" i="8"/>
  <c r="A657" i="8"/>
  <c r="A658" i="8"/>
  <c r="A659" i="8"/>
  <c r="A660" i="8"/>
  <c r="A661" i="8"/>
  <c r="A662" i="8"/>
  <c r="A663" i="8"/>
  <c r="A664" i="8"/>
  <c r="A665" i="8"/>
  <c r="A666" i="8"/>
  <c r="A667" i="8"/>
  <c r="A668" i="8"/>
  <c r="A669" i="8"/>
  <c r="A112" i="8"/>
  <c r="A113"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114"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115" i="8"/>
  <c r="A802" i="8"/>
  <c r="A803" i="8"/>
  <c r="A804" i="8"/>
  <c r="A116" i="8"/>
  <c r="A805" i="8"/>
  <c r="A806" i="8"/>
  <c r="A117" i="8"/>
  <c r="A807" i="8"/>
  <c r="A808" i="8"/>
  <c r="A809" i="8"/>
  <c r="A810" i="8"/>
  <c r="A811" i="8"/>
  <c r="A873" i="8"/>
  <c r="A118" i="8"/>
  <c r="A812" i="8"/>
  <c r="A813" i="8"/>
  <c r="A814" i="8"/>
  <c r="A815" i="8"/>
  <c r="A119" i="8"/>
  <c r="A816" i="8"/>
  <c r="A817" i="8"/>
  <c r="A818" i="8"/>
  <c r="A819" i="8"/>
  <c r="A820" i="8"/>
  <c r="A120" i="8"/>
  <c r="A821" i="8"/>
  <c r="A822" i="8"/>
  <c r="A823" i="8"/>
  <c r="A824" i="8"/>
  <c r="A825" i="8"/>
  <c r="A826" i="8"/>
  <c r="A827" i="8"/>
  <c r="A828" i="8"/>
  <c r="A829" i="8"/>
  <c r="A830" i="8"/>
  <c r="A831" i="8"/>
  <c r="A832" i="8"/>
  <c r="A833" i="8"/>
  <c r="A834" i="8"/>
  <c r="A121" i="8"/>
  <c r="A122" i="8"/>
  <c r="A835" i="8"/>
  <c r="A836" i="8"/>
  <c r="A837" i="8"/>
  <c r="A838" i="8"/>
  <c r="A839" i="8"/>
  <c r="A123" i="8"/>
  <c r="A840" i="8"/>
  <c r="A841" i="8"/>
  <c r="A842" i="8"/>
  <c r="A843" i="8"/>
  <c r="A124" i="8"/>
  <c r="A844" i="8"/>
  <c r="A845" i="8"/>
  <c r="A846" i="8"/>
  <c r="A847" i="8"/>
  <c r="A848" i="8"/>
  <c r="A849" i="8"/>
  <c r="A850" i="8"/>
  <c r="A851" i="8"/>
  <c r="A852" i="8"/>
  <c r="A853" i="8"/>
  <c r="A854" i="8"/>
  <c r="J619" i="24"/>
  <c r="J620" i="24"/>
  <c r="J621" i="24"/>
  <c r="J622" i="24"/>
  <c r="J481" i="24"/>
  <c r="J482" i="24"/>
  <c r="J127" i="24"/>
  <c r="J128" i="24"/>
  <c r="J129" i="24"/>
  <c r="J17" i="24"/>
  <c r="J18" i="24"/>
  <c r="J19" i="24"/>
  <c r="J20" i="24"/>
  <c r="J21" i="24"/>
  <c r="J558" i="24"/>
  <c r="J559" i="24"/>
  <c r="J560" i="24"/>
  <c r="J561" i="24"/>
  <c r="J562" i="24"/>
  <c r="J22" i="24"/>
  <c r="J23" i="24"/>
  <c r="J24" i="24"/>
  <c r="J25" i="24"/>
  <c r="J26" i="24"/>
  <c r="J27" i="24"/>
  <c r="J256" i="24"/>
  <c r="J257" i="24"/>
  <c r="J483" i="24"/>
  <c r="J484" i="24"/>
  <c r="J485" i="24"/>
  <c r="J486" i="24"/>
  <c r="J487" i="24"/>
  <c r="J615" i="24"/>
  <c r="J616" i="24"/>
  <c r="J617" i="24"/>
  <c r="J618" i="24"/>
  <c r="J387" i="24"/>
  <c r="J388" i="24"/>
  <c r="J383" i="24"/>
  <c r="J384" i="24"/>
  <c r="J385" i="24"/>
  <c r="J386" i="24"/>
  <c r="J191" i="24"/>
  <c r="J192" i="24"/>
  <c r="J187" i="24"/>
  <c r="J188" i="24"/>
  <c r="J189" i="24"/>
  <c r="J190" i="24"/>
  <c r="J121" i="24"/>
  <c r="J122" i="24"/>
  <c r="J123" i="24"/>
  <c r="J124" i="24"/>
  <c r="J125" i="24"/>
  <c r="J126" i="24"/>
  <c r="J276" i="24"/>
  <c r="J277" i="24"/>
  <c r="J175" i="24"/>
  <c r="J176" i="24"/>
  <c r="J400" i="24"/>
  <c r="J401" i="24"/>
  <c r="J402" i="24"/>
  <c r="J403" i="24"/>
  <c r="J404" i="24"/>
  <c r="J405" i="24"/>
  <c r="J406" i="24"/>
  <c r="J407" i="24"/>
  <c r="J408" i="24"/>
  <c r="J409" i="24"/>
  <c r="J410" i="24"/>
  <c r="J411" i="24"/>
  <c r="J130" i="24"/>
  <c r="J131" i="24"/>
  <c r="J132" i="24"/>
  <c r="J133" i="24"/>
  <c r="J663" i="24"/>
  <c r="J664" i="24"/>
  <c r="J665" i="24"/>
  <c r="J134" i="24"/>
  <c r="J135" i="24"/>
  <c r="J136" i="24"/>
  <c r="J300" i="24"/>
  <c r="J301" i="24"/>
  <c r="J302" i="24"/>
  <c r="J303" i="24"/>
  <c r="J304" i="24"/>
  <c r="J305" i="24"/>
  <c r="J306" i="24"/>
  <c r="J307" i="24"/>
  <c r="J115" i="24"/>
  <c r="J116" i="24"/>
  <c r="J117" i="24"/>
  <c r="J118" i="24"/>
  <c r="J119" i="24"/>
  <c r="J120" i="24"/>
  <c r="J185" i="24"/>
  <c r="J186" i="24"/>
  <c r="J39" i="24"/>
  <c r="J40" i="24"/>
  <c r="J278" i="24"/>
  <c r="J279" i="24"/>
  <c r="J280" i="24"/>
  <c r="J491" i="24"/>
  <c r="J492" i="24"/>
  <c r="J493" i="24"/>
  <c r="J691" i="24"/>
  <c r="J692" i="24"/>
  <c r="J531" i="24"/>
  <c r="J220" i="24"/>
  <c r="J221" i="24"/>
  <c r="J394" i="24"/>
  <c r="J395" i="24"/>
  <c r="J396" i="24"/>
  <c r="J397" i="24"/>
  <c r="J398" i="24"/>
  <c r="J399" i="24"/>
  <c r="J224" i="24"/>
  <c r="J225" i="24"/>
  <c r="J222" i="24"/>
  <c r="J223" i="24"/>
  <c r="J428" i="24"/>
  <c r="J429" i="24"/>
  <c r="J430" i="24"/>
  <c r="J297" i="24"/>
  <c r="J298" i="24"/>
  <c r="J299" i="24"/>
  <c r="J715" i="24"/>
  <c r="J716" i="24"/>
  <c r="J717" i="24"/>
  <c r="J642" i="24"/>
  <c r="J643" i="24"/>
  <c r="J137" i="24"/>
  <c r="J138" i="24"/>
  <c r="J139" i="24"/>
  <c r="J661" i="24"/>
  <c r="J662" i="24"/>
  <c r="J586" i="24"/>
  <c r="J587" i="24"/>
  <c r="J657" i="24"/>
  <c r="J658" i="24"/>
  <c r="J563" i="24"/>
  <c r="J564" i="24"/>
  <c r="J567" i="24"/>
  <c r="J568" i="24"/>
  <c r="J569" i="24"/>
  <c r="J570" i="24"/>
  <c r="J571" i="24"/>
  <c r="J572" i="24"/>
  <c r="J573" i="24"/>
  <c r="J574" i="24"/>
  <c r="J575" i="24"/>
  <c r="J576" i="24"/>
  <c r="J577" i="24"/>
  <c r="J578" i="24"/>
  <c r="J579" i="24"/>
  <c r="J580" i="24"/>
  <c r="J581" i="24"/>
  <c r="J582" i="24"/>
  <c r="J583" i="24"/>
  <c r="J584" i="24"/>
  <c r="J585" i="24"/>
  <c r="J565" i="24"/>
  <c r="J566" i="24"/>
  <c r="J628" i="24"/>
  <c r="J629" i="24"/>
  <c r="J630" i="24"/>
  <c r="J631" i="24"/>
  <c r="J632" i="24"/>
  <c r="J431" i="24"/>
  <c r="J432" i="24"/>
  <c r="J675" i="24"/>
  <c r="J690" i="24"/>
  <c r="J623" i="24"/>
  <c r="J624" i="24"/>
  <c r="J625" i="24"/>
  <c r="J626" i="24"/>
  <c r="J627" i="24"/>
  <c r="J644" i="24"/>
  <c r="J645" i="24"/>
  <c r="J646" i="24"/>
  <c r="J647" i="24"/>
  <c r="J648" i="24"/>
  <c r="J649" i="24"/>
  <c r="J650" i="24"/>
  <c r="J651" i="24"/>
  <c r="J652" i="24"/>
  <c r="J653" i="24"/>
  <c r="J659" i="24"/>
  <c r="J660" i="24"/>
  <c r="J634" i="24"/>
  <c r="J635" i="24"/>
  <c r="J636" i="24"/>
  <c r="J637" i="24"/>
  <c r="J638" i="24"/>
  <c r="J639" i="24"/>
  <c r="J640" i="24"/>
  <c r="J641" i="24"/>
  <c r="J331" i="24"/>
  <c r="J332" i="24"/>
  <c r="J333" i="24"/>
  <c r="J588" i="24"/>
  <c r="J589" i="24"/>
  <c r="J590" i="24"/>
  <c r="J253" i="24"/>
  <c r="J254" i="24"/>
  <c r="J101" i="24"/>
  <c r="J102" i="24"/>
  <c r="J103" i="24"/>
  <c r="J611" i="24"/>
  <c r="J612" i="24"/>
  <c r="J342" i="24"/>
  <c r="J343" i="24"/>
  <c r="J344" i="24"/>
  <c r="J314" i="24"/>
  <c r="J315" i="24"/>
  <c r="J316" i="24"/>
  <c r="J317" i="24"/>
  <c r="J318" i="24"/>
  <c r="J319" i="24"/>
  <c r="J281" i="24"/>
  <c r="J282" i="24"/>
  <c r="J459" i="24"/>
  <c r="J460" i="24"/>
  <c r="J461" i="24"/>
  <c r="J294" i="24"/>
  <c r="J295" i="24"/>
  <c r="J296" i="24"/>
  <c r="J291" i="24"/>
  <c r="J292" i="24"/>
  <c r="J293" i="24"/>
  <c r="J109" i="24"/>
  <c r="J110" i="24"/>
  <c r="J111" i="24"/>
  <c r="J112" i="24"/>
  <c r="J113" i="24"/>
  <c r="J114" i="24"/>
  <c r="J456" i="24"/>
  <c r="J457" i="24"/>
  <c r="J458" i="24"/>
  <c r="J106" i="24"/>
  <c r="J107" i="24"/>
  <c r="J108" i="24"/>
  <c r="J435" i="24"/>
  <c r="J436" i="24"/>
  <c r="J437" i="24"/>
  <c r="J438" i="24"/>
  <c r="J439" i="24"/>
  <c r="J440" i="24"/>
  <c r="J441" i="24"/>
  <c r="J697" i="24"/>
  <c r="J698" i="24"/>
  <c r="J591" i="24"/>
  <c r="J592" i="24"/>
  <c r="J593" i="24"/>
  <c r="J594" i="24"/>
  <c r="J595" i="24"/>
  <c r="J596" i="24"/>
  <c r="J509" i="24"/>
  <c r="J510" i="24"/>
  <c r="J511" i="24"/>
  <c r="J512" i="24"/>
  <c r="J513" i="24"/>
  <c r="J514" i="24"/>
  <c r="J515" i="24"/>
  <c r="J516" i="24"/>
  <c r="J233" i="24"/>
  <c r="J234" i="24"/>
  <c r="J235" i="24"/>
  <c r="J236" i="24"/>
  <c r="J237" i="24"/>
  <c r="J238" i="24"/>
  <c r="J239" i="24"/>
  <c r="J532" i="24"/>
  <c r="J533" i="24"/>
  <c r="J534" i="24"/>
  <c r="J535" i="24"/>
  <c r="J536" i="24"/>
  <c r="J537" i="24"/>
  <c r="J538" i="24"/>
  <c r="J539" i="24"/>
  <c r="J15" i="24"/>
  <c r="J16" i="24"/>
  <c r="J158" i="24"/>
  <c r="J159" i="24"/>
  <c r="J160" i="24"/>
  <c r="J265" i="24"/>
  <c r="J266" i="24"/>
  <c r="J267" i="24"/>
  <c r="J268" i="24"/>
  <c r="J269" i="24"/>
  <c r="J170" i="24"/>
  <c r="J171" i="24"/>
  <c r="J172" i="24"/>
  <c r="J173" i="24"/>
  <c r="J174" i="24"/>
  <c r="J161" i="24"/>
  <c r="J162" i="24"/>
  <c r="J163" i="24"/>
  <c r="J164" i="24"/>
  <c r="J165" i="24"/>
  <c r="J41" i="24"/>
  <c r="J42" i="24"/>
  <c r="J433" i="24"/>
  <c r="J434" i="24"/>
  <c r="J36" i="24"/>
  <c r="J37" i="24"/>
  <c r="J38" i="24"/>
  <c r="J283" i="24"/>
  <c r="J284" i="24"/>
  <c r="J285" i="24"/>
  <c r="J286" i="24"/>
  <c r="J497" i="24"/>
  <c r="J498" i="24"/>
  <c r="J499" i="24"/>
  <c r="J500" i="24"/>
  <c r="J501" i="24"/>
  <c r="J502" i="24"/>
  <c r="J503" i="24"/>
  <c r="J504" i="24"/>
  <c r="J505" i="24"/>
  <c r="J556" i="24"/>
  <c r="J557" i="24"/>
  <c r="J147" i="24"/>
  <c r="J148" i="24"/>
  <c r="J149" i="24"/>
  <c r="J150" i="24"/>
  <c r="J151" i="24"/>
  <c r="J152" i="24"/>
  <c r="J153" i="24"/>
  <c r="J154" i="24"/>
  <c r="J155" i="24"/>
  <c r="J156" i="24"/>
  <c r="J157" i="24"/>
  <c r="J140" i="24"/>
  <c r="J141" i="24"/>
  <c r="J142" i="24"/>
  <c r="J104" i="24"/>
  <c r="J105" i="24"/>
  <c r="J752" i="24"/>
  <c r="J753" i="24"/>
  <c r="J754" i="24"/>
  <c r="J755" i="24"/>
  <c r="J43" i="24"/>
  <c r="J475" i="24"/>
  <c r="J476" i="24"/>
  <c r="J477" i="24"/>
  <c r="J478" i="24"/>
  <c r="J479" i="24"/>
  <c r="J480" i="24"/>
  <c r="J320" i="24"/>
  <c r="J321" i="24"/>
  <c r="J322" i="24"/>
  <c r="J323" i="24"/>
  <c r="J324" i="24"/>
  <c r="J325" i="24"/>
  <c r="J326" i="24"/>
  <c r="J327" i="24"/>
  <c r="J328" i="24"/>
  <c r="J329" i="24"/>
  <c r="J330" i="24"/>
  <c r="J308" i="24"/>
  <c r="J309" i="24"/>
  <c r="J310" i="24"/>
  <c r="J311" i="24"/>
  <c r="J312" i="24"/>
  <c r="J313" i="24"/>
  <c r="J442" i="24"/>
  <c r="J443" i="24"/>
  <c r="J444" i="24"/>
  <c r="J445" i="24"/>
  <c r="J446" i="24"/>
  <c r="J447" i="24"/>
  <c r="J448" i="24"/>
  <c r="J449" i="24"/>
  <c r="J450" i="24"/>
  <c r="J451" i="24"/>
  <c r="J452" i="24"/>
  <c r="J453" i="24"/>
  <c r="J454" i="24"/>
  <c r="J455" i="24"/>
  <c r="J597" i="24"/>
  <c r="J598" i="24"/>
  <c r="J599" i="24"/>
  <c r="J600" i="24"/>
  <c r="J601" i="24"/>
  <c r="J602" i="24"/>
  <c r="J603" i="24"/>
  <c r="J604" i="24"/>
  <c r="J605" i="24"/>
  <c r="J606" i="24"/>
  <c r="J607" i="24"/>
  <c r="J608" i="24"/>
  <c r="J506" i="24"/>
  <c r="J507" i="24"/>
  <c r="J508" i="24"/>
  <c r="J255" i="24"/>
  <c r="J262" i="24"/>
  <c r="J263" i="24"/>
  <c r="J264" i="24"/>
  <c r="J270" i="24"/>
  <c r="J271" i="24"/>
  <c r="J712" i="24"/>
  <c r="J713" i="24"/>
  <c r="J714" i="24"/>
  <c r="J391" i="24"/>
  <c r="J392" i="24"/>
  <c r="J393" i="24"/>
  <c r="J720" i="24"/>
  <c r="J721" i="24"/>
  <c r="J347" i="24"/>
  <c r="J348" i="24"/>
  <c r="J349" i="24"/>
  <c r="J350" i="24"/>
  <c r="J166" i="24"/>
  <c r="J167" i="24"/>
  <c r="J168" i="24"/>
  <c r="J169" i="24"/>
  <c r="J258" i="24"/>
  <c r="J259" i="24"/>
  <c r="J260" i="24"/>
  <c r="J704" i="24"/>
  <c r="J705" i="24"/>
  <c r="J706" i="24"/>
  <c r="J530" i="24"/>
  <c r="J494" i="24"/>
  <c r="J495" i="24"/>
  <c r="J496" i="24"/>
  <c r="J701" i="24"/>
  <c r="J702" i="24"/>
  <c r="J703" i="24"/>
  <c r="J468" i="24"/>
  <c r="J469" i="24"/>
  <c r="J470" i="24"/>
  <c r="J462" i="24"/>
  <c r="J463" i="24"/>
  <c r="J464" i="24"/>
  <c r="J465" i="24"/>
  <c r="J466" i="24"/>
  <c r="J467" i="24"/>
  <c r="J488" i="24"/>
  <c r="J489" i="24"/>
  <c r="J490" i="24"/>
  <c r="J654" i="24"/>
  <c r="J655" i="24"/>
  <c r="J656" i="24"/>
  <c r="J272" i="24"/>
  <c r="J273" i="24"/>
  <c r="J274" i="24"/>
  <c r="J275" i="24"/>
  <c r="J684" i="24"/>
  <c r="J685" i="24"/>
  <c r="J686" i="24"/>
  <c r="J687" i="24"/>
  <c r="J688" i="24"/>
  <c r="J689" i="24"/>
  <c r="J212" i="24"/>
  <c r="J213" i="24"/>
  <c r="J214" i="24"/>
  <c r="J215" i="24"/>
  <c r="J216" i="24"/>
  <c r="J378" i="24"/>
  <c r="J379" i="24"/>
  <c r="J380" i="24"/>
  <c r="J381" i="24"/>
  <c r="J382" i="24"/>
  <c r="J97" i="24"/>
  <c r="J98" i="24"/>
  <c r="J99" i="24"/>
  <c r="J100" i="24"/>
  <c r="J633" i="24"/>
  <c r="J252" i="24"/>
  <c r="J693" i="24"/>
  <c r="J694" i="24"/>
  <c r="J695" i="24"/>
  <c r="J696" i="24"/>
  <c r="J676" i="24"/>
  <c r="J677" i="24"/>
  <c r="J747" i="24"/>
  <c r="J748" i="24"/>
  <c r="J745" i="24"/>
  <c r="J746" i="24"/>
  <c r="J178" i="24"/>
  <c r="J179" i="24"/>
  <c r="J372" i="24"/>
  <c r="J373" i="24"/>
  <c r="J374" i="24"/>
  <c r="J375" i="24"/>
  <c r="J376" i="24"/>
  <c r="J377" i="24"/>
  <c r="J204" i="24"/>
  <c r="J205" i="24"/>
  <c r="J206" i="24"/>
  <c r="J207" i="24"/>
  <c r="J208" i="24"/>
  <c r="J209" i="24"/>
  <c r="J682" i="24"/>
  <c r="J683" i="24"/>
  <c r="J74" i="24"/>
  <c r="J75" i="24"/>
  <c r="J76" i="24"/>
  <c r="J77" i="24"/>
  <c r="J78" i="24"/>
  <c r="J79" i="24"/>
  <c r="J80" i="24"/>
  <c r="J81" i="24"/>
  <c r="J82" i="24"/>
  <c r="J83" i="24"/>
  <c r="J180" i="24"/>
  <c r="J181" i="24"/>
  <c r="J196" i="24"/>
  <c r="J197" i="24"/>
  <c r="J198" i="24"/>
  <c r="J199" i="24"/>
  <c r="J200" i="24"/>
  <c r="J201" i="24"/>
  <c r="J193" i="24"/>
  <c r="J194" i="24"/>
  <c r="J195" i="24"/>
  <c r="J93" i="24"/>
  <c r="J94" i="24"/>
  <c r="J95" i="24"/>
  <c r="J96" i="24"/>
  <c r="J202" i="24"/>
  <c r="J203" i="24"/>
  <c r="J210" i="24"/>
  <c r="J211" i="24"/>
  <c r="J182" i="24"/>
  <c r="J183" i="24"/>
  <c r="J184" i="24"/>
  <c r="J678" i="24"/>
  <c r="J679" i="24"/>
  <c r="J680" i="24"/>
  <c r="J681" i="24"/>
  <c r="J364" i="24"/>
  <c r="J365" i="24"/>
  <c r="J366" i="24"/>
  <c r="J367" i="24"/>
  <c r="J368" i="24"/>
  <c r="J369" i="24"/>
  <c r="J370" i="24"/>
  <c r="J371" i="24"/>
  <c r="J358" i="24"/>
  <c r="J359" i="24"/>
  <c r="J360" i="24"/>
  <c r="J361" i="24"/>
  <c r="J362" i="24"/>
  <c r="J363" i="24"/>
  <c r="J351" i="24"/>
  <c r="J352" i="24"/>
  <c r="J356" i="24"/>
  <c r="J357" i="24"/>
  <c r="J353" i="24"/>
  <c r="J354" i="24"/>
  <c r="J355" i="24"/>
  <c r="J666" i="24"/>
  <c r="J667" i="24"/>
  <c r="J668" i="24"/>
  <c r="J669" i="24"/>
  <c r="J670" i="24"/>
  <c r="J389" i="24"/>
  <c r="J390" i="24"/>
  <c r="J525" i="24"/>
  <c r="J526" i="24"/>
  <c r="J527" i="24"/>
  <c r="J528" i="24"/>
  <c r="J529" i="24"/>
  <c r="J90" i="24"/>
  <c r="J91" i="24"/>
  <c r="J92" i="24"/>
  <c r="J540" i="24"/>
  <c r="J541" i="24"/>
  <c r="J542" i="24"/>
  <c r="J543" i="24"/>
  <c r="J544" i="24"/>
  <c r="J545" i="24"/>
  <c r="J546" i="24"/>
  <c r="J547" i="24"/>
  <c r="J50" i="24"/>
  <c r="J51" i="24"/>
  <c r="J52" i="24"/>
  <c r="J53" i="24"/>
  <c r="J54" i="24"/>
  <c r="J55" i="24"/>
  <c r="J56" i="24"/>
  <c r="J57" i="24"/>
  <c r="J58" i="24"/>
  <c r="J59" i="24"/>
  <c r="J60" i="24"/>
  <c r="J61" i="24"/>
  <c r="J62" i="24"/>
  <c r="J63" i="24"/>
  <c r="J64" i="24"/>
  <c r="J65" i="24"/>
  <c r="J548" i="24"/>
  <c r="J549" i="24"/>
  <c r="J550" i="24"/>
  <c r="J551" i="24"/>
  <c r="J552" i="24"/>
  <c r="J553" i="24"/>
  <c r="J554" i="24"/>
  <c r="J555" i="24"/>
  <c r="J47" i="24"/>
  <c r="J48" i="24"/>
  <c r="J49" i="24"/>
  <c r="J66" i="24"/>
  <c r="J67" i="24"/>
  <c r="J68" i="24"/>
  <c r="J69" i="24"/>
  <c r="J70" i="24"/>
  <c r="J71" i="24"/>
  <c r="J72" i="24"/>
  <c r="J73" i="24"/>
  <c r="J671" i="24"/>
  <c r="J672" i="24"/>
  <c r="J673" i="24"/>
  <c r="J674" i="24"/>
  <c r="J419" i="24"/>
  <c r="J420" i="24"/>
  <c r="J421" i="24"/>
  <c r="J422" i="24"/>
  <c r="J423" i="24"/>
  <c r="J424" i="24"/>
  <c r="J425" i="24"/>
  <c r="J426" i="24"/>
  <c r="J427" i="24"/>
  <c r="J412" i="24"/>
  <c r="J413" i="24"/>
  <c r="J414" i="24"/>
  <c r="J415" i="24"/>
  <c r="J416" i="24"/>
  <c r="J417" i="24"/>
  <c r="J418" i="24"/>
  <c r="J226" i="24"/>
  <c r="J227" i="24"/>
  <c r="J228" i="24"/>
  <c r="J229" i="24"/>
  <c r="J230" i="24"/>
  <c r="J231" i="24"/>
  <c r="J232" i="24"/>
  <c r="J517" i="24"/>
  <c r="J518" i="24"/>
  <c r="J519" i="24"/>
  <c r="J520" i="24"/>
  <c r="J521" i="24"/>
  <c r="J522" i="24"/>
  <c r="J523" i="24"/>
  <c r="J524" i="24"/>
  <c r="J28" i="24"/>
  <c r="J29" i="24"/>
  <c r="J30" i="24"/>
  <c r="J31" i="24"/>
  <c r="J32" i="24"/>
  <c r="J33" i="24"/>
  <c r="J34" i="24"/>
  <c r="J35" i="24"/>
  <c r="J84" i="24"/>
  <c r="J85" i="24"/>
  <c r="J86" i="24"/>
  <c r="J87" i="24"/>
  <c r="J88" i="24"/>
  <c r="J89" i="24"/>
  <c r="J240" i="24"/>
  <c r="J241" i="24"/>
  <c r="J242" i="24"/>
  <c r="J243" i="24"/>
  <c r="J244" i="24"/>
  <c r="J245" i="24"/>
  <c r="J246" i="24"/>
  <c r="J247" i="24"/>
  <c r="J248" i="24"/>
  <c r="J249" i="24"/>
  <c r="J250" i="24"/>
  <c r="J251" i="24"/>
  <c r="J722" i="24"/>
  <c r="J723" i="24"/>
  <c r="J724" i="24"/>
  <c r="J725" i="24"/>
  <c r="J726" i="24"/>
  <c r="J727" i="24"/>
  <c r="J728" i="24"/>
  <c r="J729" i="24"/>
  <c r="J730" i="24"/>
  <c r="J731" i="24"/>
  <c r="J732" i="24"/>
  <c r="J733" i="24"/>
  <c r="J734" i="24"/>
  <c r="J735" i="24"/>
  <c r="J736" i="24"/>
  <c r="J737" i="24"/>
  <c r="J738" i="24"/>
  <c r="J739" i="24"/>
  <c r="J143" i="24"/>
  <c r="J144" i="24"/>
  <c r="J145" i="24"/>
  <c r="J707" i="24"/>
  <c r="J708" i="24"/>
  <c r="J345" i="24"/>
  <c r="J346" i="24"/>
  <c r="J471" i="24"/>
  <c r="J699" i="24"/>
  <c r="J700" i="24"/>
  <c r="J334" i="24"/>
  <c r="J287" i="24"/>
  <c r="J288" i="24"/>
  <c r="J289" i="24"/>
  <c r="J290" i="24"/>
  <c r="J613" i="24"/>
  <c r="J614" i="24"/>
  <c r="J709" i="24"/>
  <c r="J710" i="24"/>
  <c r="J711" i="24"/>
  <c r="J740" i="24"/>
  <c r="J741" i="24"/>
  <c r="J742" i="24"/>
  <c r="J743" i="24"/>
  <c r="J744" i="24"/>
  <c r="J335" i="24"/>
  <c r="J336" i="24"/>
  <c r="J337" i="24"/>
  <c r="J338" i="24"/>
  <c r="J718" i="24"/>
  <c r="J719" i="24"/>
  <c r="J177" i="24"/>
  <c r="J44" i="24"/>
  <c r="J146" i="24"/>
  <c r="J45" i="24"/>
  <c r="J46" i="24"/>
  <c r="J341" i="24"/>
  <c r="J339" i="24"/>
  <c r="J340" i="24"/>
  <c r="J261" i="24"/>
  <c r="J610" i="24"/>
  <c r="J609" i="24"/>
  <c r="J751" i="24"/>
  <c r="J472" i="24"/>
  <c r="J473" i="24"/>
  <c r="J474" i="24"/>
  <c r="J217" i="24"/>
  <c r="J218" i="24"/>
  <c r="J219" i="24"/>
  <c r="J12" i="24"/>
  <c r="J13" i="24"/>
  <c r="J14" i="24"/>
  <c r="J749" i="24"/>
  <c r="J750" i="24"/>
  <c r="J756" i="24"/>
  <c r="J757" i="24"/>
  <c r="J758" i="24"/>
  <c r="J759" i="24"/>
  <c r="J760" i="24"/>
  <c r="J761" i="24"/>
  <c r="J762" i="24"/>
  <c r="J763" i="24"/>
  <c r="J764" i="24"/>
  <c r="J765" i="24"/>
  <c r="J766" i="24"/>
  <c r="J767" i="24"/>
  <c r="J768" i="24"/>
  <c r="J769" i="24"/>
  <c r="J770" i="24"/>
  <c r="J771" i="24"/>
  <c r="J772" i="24"/>
  <c r="J773" i="24"/>
  <c r="C2" i="3"/>
  <c r="D2" i="3"/>
  <c r="C107" i="4"/>
  <c r="A3620" i="19"/>
  <c r="A3619" i="19"/>
  <c r="A3618" i="19"/>
  <c r="A3617" i="19"/>
  <c r="A3616" i="19"/>
  <c r="A3615" i="19"/>
  <c r="A3614" i="19"/>
  <c r="A3613" i="19"/>
  <c r="A3612" i="19"/>
  <c r="A3611" i="19"/>
  <c r="A3610" i="19"/>
  <c r="A3609" i="19"/>
  <c r="A3608" i="19"/>
  <c r="A3607" i="19"/>
  <c r="A3606" i="19"/>
  <c r="A3605" i="19"/>
  <c r="A3604" i="19"/>
  <c r="A3603" i="19"/>
  <c r="A3602" i="19"/>
  <c r="A3601" i="19"/>
  <c r="A3600" i="19"/>
  <c r="A3599" i="19"/>
  <c r="A3598" i="19"/>
  <c r="A3597" i="19"/>
  <c r="A3596" i="19"/>
  <c r="A3595" i="19"/>
  <c r="A3594" i="19"/>
  <c r="A3593" i="19"/>
  <c r="A3592" i="19"/>
  <c r="A3591" i="19"/>
  <c r="A3590" i="19"/>
  <c r="A3589" i="19"/>
  <c r="A3588" i="19"/>
  <c r="A3587" i="19"/>
  <c r="A3586" i="19"/>
  <c r="A3585" i="19"/>
  <c r="A3584" i="19"/>
  <c r="A3583" i="19"/>
  <c r="A3582" i="19"/>
  <c r="A3581" i="19"/>
  <c r="A3580" i="19"/>
  <c r="A3579" i="19"/>
  <c r="A3578" i="19"/>
  <c r="A3577" i="19"/>
  <c r="A3576" i="19"/>
  <c r="A3575" i="19"/>
  <c r="A3574" i="19"/>
  <c r="A3573" i="19"/>
  <c r="A3572" i="19"/>
  <c r="A3571" i="19"/>
  <c r="A3570" i="19"/>
  <c r="A3569" i="19"/>
  <c r="A3568" i="19"/>
  <c r="A3567" i="19"/>
  <c r="A3566" i="19"/>
  <c r="A3565" i="19"/>
  <c r="A3564" i="19"/>
  <c r="A3563" i="19"/>
  <c r="A3562" i="19"/>
  <c r="A3561" i="19"/>
  <c r="A3560" i="19"/>
  <c r="A3559" i="19"/>
  <c r="A3558" i="19"/>
  <c r="A3557" i="19"/>
  <c r="A3556" i="19"/>
  <c r="A3555" i="19"/>
  <c r="A3554" i="19"/>
  <c r="A3553" i="19"/>
  <c r="A3552" i="19"/>
  <c r="A3551" i="19"/>
  <c r="A3550" i="19"/>
  <c r="A3549" i="19"/>
  <c r="A3548" i="19"/>
  <c r="A3547" i="19"/>
  <c r="A3546" i="19"/>
  <c r="A3545" i="19"/>
  <c r="A3544" i="19"/>
  <c r="A3543" i="19"/>
  <c r="A3542" i="19"/>
  <c r="A3541" i="19"/>
  <c r="A3540" i="19"/>
  <c r="A3539" i="19"/>
  <c r="A3538" i="19"/>
  <c r="A3537" i="19"/>
  <c r="A3536" i="19"/>
  <c r="A3535" i="19"/>
  <c r="A3534" i="19"/>
  <c r="A3533" i="19"/>
  <c r="A3532" i="19"/>
  <c r="A3531" i="19"/>
  <c r="A3530" i="19"/>
  <c r="A3529" i="19"/>
  <c r="A3528" i="19"/>
  <c r="A3527" i="19"/>
  <c r="A3526" i="19"/>
  <c r="A3525" i="19"/>
  <c r="A3524" i="19"/>
  <c r="A3523" i="19"/>
  <c r="A3522" i="19"/>
  <c r="A3521" i="19"/>
  <c r="A3520" i="19"/>
  <c r="A3519" i="19"/>
  <c r="A3518" i="19"/>
  <c r="A3517" i="19"/>
  <c r="A3516" i="19"/>
  <c r="A3515" i="19"/>
  <c r="A3514" i="19"/>
  <c r="A3513" i="19"/>
  <c r="A3512" i="19"/>
  <c r="A3511" i="19"/>
  <c r="A3510" i="19"/>
  <c r="A3509" i="19"/>
  <c r="A3508" i="19"/>
  <c r="A3507" i="19"/>
  <c r="A3506" i="19"/>
  <c r="A3505" i="19"/>
  <c r="A3504" i="19"/>
  <c r="A3503" i="19"/>
  <c r="A3502" i="19"/>
  <c r="A3501" i="19"/>
  <c r="A3500" i="19"/>
  <c r="A3499" i="19"/>
  <c r="A3498" i="19"/>
  <c r="A3497" i="19"/>
  <c r="A3496" i="19"/>
  <c r="A3495" i="19"/>
  <c r="A3494" i="19"/>
  <c r="A3493" i="19"/>
  <c r="A3492" i="19"/>
  <c r="A3491" i="19"/>
  <c r="A3490" i="19"/>
  <c r="A3489" i="19"/>
  <c r="A3488" i="19"/>
  <c r="A3487" i="19"/>
  <c r="A3486" i="19"/>
  <c r="A3485" i="19"/>
  <c r="A3484" i="19"/>
  <c r="A3483" i="19"/>
  <c r="A3482" i="19"/>
  <c r="A3481" i="19"/>
  <c r="A3480" i="19"/>
  <c r="A3479" i="19"/>
  <c r="A3478" i="19"/>
  <c r="A3477" i="19"/>
  <c r="A3476" i="19"/>
  <c r="A3475" i="19"/>
  <c r="A3474" i="19"/>
  <c r="A3473" i="19"/>
  <c r="A3472" i="19"/>
  <c r="A3471" i="19"/>
  <c r="A3470" i="19"/>
  <c r="A3469" i="19"/>
  <c r="A3468" i="19"/>
  <c r="A3467" i="19"/>
  <c r="A3466" i="19"/>
  <c r="A3465" i="19"/>
  <c r="A3464" i="19"/>
  <c r="A3463" i="19"/>
  <c r="A3462" i="19"/>
  <c r="A3461" i="19"/>
  <c r="A3460" i="19"/>
  <c r="A3459" i="19"/>
  <c r="A3458" i="19"/>
  <c r="A3457" i="19"/>
  <c r="A3456" i="19"/>
  <c r="A3455" i="19"/>
  <c r="A3454" i="19"/>
  <c r="A3453" i="19"/>
  <c r="A3452" i="19"/>
  <c r="A3451" i="19"/>
  <c r="A3450" i="19"/>
  <c r="A3449" i="19"/>
  <c r="A3448" i="19"/>
  <c r="A3447" i="19"/>
  <c r="A3446" i="19"/>
  <c r="A3445" i="19"/>
  <c r="A3444" i="19"/>
  <c r="A3443" i="19"/>
  <c r="A3442" i="19"/>
  <c r="A3441" i="19"/>
  <c r="A3440" i="19"/>
  <c r="A3439" i="19"/>
  <c r="A3438" i="19"/>
  <c r="A3437" i="19"/>
  <c r="A3436" i="19"/>
  <c r="A3435" i="19"/>
  <c r="A3434" i="19"/>
  <c r="A3433" i="19"/>
  <c r="A3432" i="19"/>
  <c r="A3431" i="19"/>
  <c r="A3430" i="19"/>
  <c r="A3429" i="19"/>
  <c r="A3428" i="19"/>
  <c r="A3427" i="19"/>
  <c r="A3426" i="19"/>
  <c r="A3425" i="19"/>
  <c r="A3424" i="19"/>
  <c r="A3423" i="19"/>
  <c r="A3422" i="19"/>
  <c r="A3421" i="19"/>
  <c r="A3420" i="19"/>
  <c r="A3419" i="19"/>
  <c r="A3418" i="19"/>
  <c r="A3417" i="19"/>
  <c r="A3416" i="19"/>
  <c r="A3415" i="19"/>
  <c r="A3414" i="19"/>
  <c r="A3413" i="19"/>
  <c r="A3412" i="19"/>
  <c r="A3411" i="19"/>
  <c r="A3410" i="19"/>
  <c r="A3409" i="19"/>
  <c r="A3408" i="19"/>
  <c r="A3407" i="19"/>
  <c r="A3406" i="19"/>
  <c r="A3405" i="19"/>
  <c r="A3404" i="19"/>
  <c r="A3403" i="19"/>
  <c r="A3402" i="19"/>
  <c r="A3401" i="19"/>
  <c r="A3400" i="19"/>
  <c r="A3399" i="19"/>
  <c r="A3398" i="19"/>
  <c r="A3397" i="19"/>
  <c r="A3396" i="19"/>
  <c r="A3395" i="19"/>
  <c r="A3394" i="19"/>
  <c r="A3393" i="19"/>
  <c r="A3392" i="19"/>
  <c r="A3391" i="19"/>
  <c r="A3390" i="19"/>
  <c r="A3389" i="19"/>
  <c r="A3388" i="19"/>
  <c r="A3387" i="19"/>
  <c r="A3386" i="19"/>
  <c r="A3385" i="19"/>
  <c r="A3384" i="19"/>
  <c r="A3383" i="19"/>
  <c r="A3382" i="19"/>
  <c r="A3381" i="19"/>
  <c r="A3380" i="19"/>
  <c r="A3379" i="19"/>
  <c r="A3378" i="19"/>
  <c r="A3377" i="19"/>
  <c r="A3376" i="19"/>
  <c r="A3375" i="19"/>
  <c r="A3374" i="19"/>
  <c r="A3373" i="19"/>
  <c r="A3372" i="19"/>
  <c r="A3371" i="19"/>
  <c r="A3370" i="19"/>
  <c r="A3369" i="19"/>
  <c r="A3368" i="19"/>
  <c r="A3367" i="19"/>
  <c r="A3366" i="19"/>
  <c r="A3365" i="19"/>
  <c r="A3364" i="19"/>
  <c r="A3363" i="19"/>
  <c r="A3362" i="19"/>
  <c r="A3361" i="19"/>
  <c r="A3360" i="19"/>
  <c r="A3359" i="19"/>
  <c r="A3358" i="19"/>
  <c r="A3357" i="19"/>
  <c r="A3356" i="19"/>
  <c r="A3355" i="19"/>
  <c r="A3354" i="19"/>
  <c r="A3353" i="19"/>
  <c r="A3352" i="19"/>
  <c r="A3351" i="19"/>
  <c r="A3350" i="19"/>
  <c r="A3349" i="19"/>
  <c r="A3348" i="19"/>
  <c r="A3347" i="19"/>
  <c r="A3346" i="19"/>
  <c r="A3345" i="19"/>
  <c r="A3344" i="19"/>
  <c r="A3343" i="19"/>
  <c r="A3342" i="19"/>
  <c r="A3341" i="19"/>
  <c r="A3340" i="19"/>
  <c r="A3339" i="19"/>
  <c r="A3338" i="19"/>
  <c r="A3337" i="19"/>
  <c r="A3336" i="19"/>
  <c r="A3335" i="19"/>
  <c r="A3334" i="19"/>
  <c r="A3333" i="19"/>
  <c r="A3332" i="19"/>
  <c r="A3331" i="19"/>
  <c r="A3330" i="19"/>
  <c r="A3329" i="19"/>
  <c r="A3328" i="19"/>
  <c r="A3327" i="19"/>
  <c r="A3326" i="19"/>
  <c r="A3325" i="19"/>
  <c r="A3324" i="19"/>
  <c r="A3323" i="19"/>
  <c r="A3322" i="19"/>
  <c r="A3321" i="19"/>
  <c r="A3320" i="19"/>
  <c r="A3319" i="19"/>
  <c r="A3318" i="19"/>
  <c r="A3317" i="19"/>
  <c r="A3316" i="19"/>
  <c r="A3315" i="19"/>
  <c r="A3314" i="19"/>
  <c r="A3313" i="19"/>
  <c r="A3312" i="19"/>
  <c r="A3311" i="19"/>
  <c r="A3310" i="19"/>
  <c r="A3309" i="19"/>
  <c r="A3308" i="19"/>
  <c r="A3307" i="19"/>
  <c r="A3306" i="19"/>
  <c r="A3305" i="19"/>
  <c r="A3304" i="19"/>
  <c r="A3303" i="19"/>
  <c r="A3302" i="19"/>
  <c r="A3301" i="19"/>
  <c r="A3300" i="19"/>
  <c r="A3299" i="19"/>
  <c r="A3298" i="19"/>
  <c r="A3297" i="19"/>
  <c r="A3296" i="19"/>
  <c r="A3295" i="19"/>
  <c r="A3294" i="19"/>
  <c r="A3293" i="19"/>
  <c r="A3292" i="19"/>
  <c r="A3291" i="19"/>
  <c r="A3290" i="19"/>
  <c r="A3289" i="19"/>
  <c r="A3288" i="19"/>
  <c r="A3287" i="19"/>
  <c r="A3286" i="19"/>
  <c r="A3285" i="19"/>
  <c r="A3284" i="19"/>
  <c r="A3283" i="19"/>
  <c r="A3282" i="19"/>
  <c r="A3281" i="19"/>
  <c r="A3280" i="19"/>
  <c r="A3279" i="19"/>
  <c r="A3278" i="19"/>
  <c r="A3277" i="19"/>
  <c r="A3276" i="19"/>
  <c r="A3275" i="19"/>
  <c r="A3274" i="19"/>
  <c r="A3273" i="19"/>
  <c r="A3272" i="19"/>
  <c r="A3271" i="19"/>
  <c r="A3270" i="19"/>
  <c r="A3269" i="19"/>
  <c r="A3268" i="19"/>
  <c r="A3267" i="19"/>
  <c r="A3266" i="19"/>
  <c r="A3265" i="19"/>
  <c r="A3264" i="19"/>
  <c r="A3263" i="19"/>
  <c r="A3262" i="19"/>
  <c r="A3261" i="19"/>
  <c r="A3260" i="19"/>
  <c r="A3259" i="19"/>
  <c r="A3258" i="19"/>
  <c r="A3257" i="19"/>
  <c r="A3256" i="19"/>
  <c r="A3255" i="19"/>
  <c r="A3254" i="19"/>
  <c r="A3253" i="19"/>
  <c r="A3252" i="19"/>
  <c r="A3251" i="19"/>
  <c r="A3250" i="19"/>
  <c r="A3249" i="19"/>
  <c r="A3248" i="19"/>
  <c r="A3247" i="19"/>
  <c r="A3246" i="19"/>
  <c r="A3245" i="19"/>
  <c r="A3244" i="19"/>
  <c r="A3243" i="19"/>
  <c r="A3242" i="19"/>
  <c r="A3241" i="19"/>
  <c r="A3240" i="19"/>
  <c r="A3239" i="19"/>
  <c r="A3238" i="19"/>
  <c r="A3237" i="19"/>
  <c r="A3236" i="19"/>
  <c r="A3235" i="19"/>
  <c r="A3234" i="19"/>
  <c r="A3233" i="19"/>
  <c r="A3232" i="19"/>
  <c r="A3231" i="19"/>
  <c r="A3230" i="19"/>
  <c r="A3229" i="19"/>
  <c r="A3228" i="19"/>
  <c r="A3227" i="19"/>
  <c r="A3226" i="19"/>
  <c r="A3225" i="19"/>
  <c r="A3224" i="19"/>
  <c r="A3223" i="19"/>
  <c r="A3222" i="19"/>
  <c r="A3221" i="19"/>
  <c r="A3220" i="19"/>
  <c r="A3219" i="19"/>
  <c r="A3218" i="19"/>
  <c r="A3217" i="19"/>
  <c r="A3216" i="19"/>
  <c r="A3215" i="19"/>
  <c r="A3214" i="19"/>
  <c r="A3213" i="19"/>
  <c r="A3212" i="19"/>
  <c r="A3211" i="19"/>
  <c r="A3210" i="19"/>
  <c r="A3209" i="19"/>
  <c r="A3208" i="19"/>
  <c r="A3207" i="19"/>
  <c r="A3206" i="19"/>
  <c r="A3205" i="19"/>
  <c r="A3204" i="19"/>
  <c r="A3203" i="19"/>
  <c r="A3202" i="19"/>
  <c r="A3201" i="19"/>
  <c r="A3200" i="19"/>
  <c r="A3199" i="19"/>
  <c r="A3198" i="19"/>
  <c r="A3197" i="19"/>
  <c r="A3196" i="19"/>
  <c r="A3195" i="19"/>
  <c r="A3194" i="19"/>
  <c r="A3193" i="19"/>
  <c r="A3192" i="19"/>
  <c r="A3191" i="19"/>
  <c r="A3190" i="19"/>
  <c r="A3189" i="19"/>
  <c r="A3188" i="19"/>
  <c r="A3187" i="19"/>
  <c r="A3186" i="19"/>
  <c r="A3185" i="19"/>
  <c r="A3184" i="19"/>
  <c r="A3183" i="19"/>
  <c r="A3182" i="19"/>
  <c r="A3181" i="19"/>
  <c r="A3180" i="19"/>
  <c r="A3179" i="19"/>
  <c r="A3178" i="19"/>
  <c r="A3177" i="19"/>
  <c r="A3176" i="19"/>
  <c r="A3175" i="19"/>
  <c r="A3174" i="19"/>
  <c r="A3173" i="19"/>
  <c r="A3172" i="19"/>
  <c r="A3171" i="19"/>
  <c r="A3170" i="19"/>
  <c r="A3169" i="19"/>
  <c r="A3168" i="19"/>
  <c r="A3167" i="19"/>
  <c r="A3166" i="19"/>
  <c r="A3165" i="19"/>
  <c r="A3164" i="19"/>
  <c r="A3163" i="19"/>
  <c r="A3162" i="19"/>
  <c r="A3161" i="19"/>
  <c r="A3160" i="19"/>
  <c r="A3159" i="19"/>
  <c r="A3158" i="19"/>
  <c r="A3157" i="19"/>
  <c r="A3156" i="19"/>
  <c r="A3155" i="19"/>
  <c r="A3154" i="19"/>
  <c r="A3153" i="19"/>
  <c r="A3152" i="19"/>
  <c r="A3151" i="19"/>
  <c r="A3150" i="19"/>
  <c r="A3149" i="19"/>
  <c r="A3148" i="19"/>
  <c r="A3147" i="19"/>
  <c r="A3146" i="19"/>
  <c r="A3145" i="19"/>
  <c r="A3144" i="19"/>
  <c r="A3143" i="19"/>
  <c r="A3142" i="19"/>
  <c r="A3141" i="19"/>
  <c r="A3140" i="19"/>
  <c r="A3139" i="19"/>
  <c r="A3138" i="19"/>
  <c r="A3137" i="19"/>
  <c r="A3136" i="19"/>
  <c r="A3135" i="19"/>
  <c r="A3134" i="19"/>
  <c r="A3133" i="19"/>
  <c r="A3132" i="19"/>
  <c r="A3131" i="19"/>
  <c r="A3130" i="19"/>
  <c r="A3129" i="19"/>
  <c r="A3128" i="19"/>
  <c r="A3127" i="19"/>
  <c r="A3126" i="19"/>
  <c r="A3125" i="19"/>
  <c r="A3124" i="19"/>
  <c r="A3123" i="19"/>
  <c r="A3122" i="19"/>
  <c r="A3121" i="19"/>
  <c r="A3120" i="19"/>
  <c r="A3119" i="19"/>
  <c r="A3118" i="19"/>
  <c r="A3117" i="19"/>
  <c r="A3116" i="19"/>
  <c r="A3115" i="19"/>
  <c r="A3114" i="19"/>
  <c r="A3113" i="19"/>
  <c r="A3112" i="19"/>
  <c r="A3111" i="19"/>
  <c r="A3110" i="19"/>
  <c r="A3109" i="19"/>
  <c r="A3108" i="19"/>
  <c r="A3107" i="19"/>
  <c r="A3106" i="19"/>
  <c r="A3105" i="19"/>
  <c r="A3104" i="19"/>
  <c r="A3103" i="19"/>
  <c r="A3102" i="19"/>
  <c r="A3101" i="19"/>
  <c r="A3100" i="19"/>
  <c r="A3099" i="19"/>
  <c r="A3098" i="19"/>
  <c r="A3097" i="19"/>
  <c r="A3096" i="19"/>
  <c r="A3095" i="19"/>
  <c r="A3094" i="19"/>
  <c r="A3093" i="19"/>
  <c r="A3092" i="19"/>
  <c r="A3091" i="19"/>
  <c r="A3090" i="19"/>
  <c r="A3089" i="19"/>
  <c r="A3088" i="19"/>
  <c r="A3087" i="19"/>
  <c r="A3086" i="19"/>
  <c r="A3085" i="19"/>
  <c r="A3084" i="19"/>
  <c r="A3083" i="19"/>
  <c r="A3082" i="19"/>
  <c r="A3081" i="19"/>
  <c r="A3080" i="19"/>
  <c r="A3079" i="19"/>
  <c r="A3078" i="19"/>
  <c r="A3077" i="19"/>
  <c r="A3076" i="19"/>
  <c r="A3075" i="19"/>
  <c r="A3074" i="19"/>
  <c r="A3073" i="19"/>
  <c r="A3072" i="19"/>
  <c r="A3071" i="19"/>
  <c r="A3070" i="19"/>
  <c r="A3069" i="19"/>
  <c r="A3068" i="19"/>
  <c r="A3067" i="19"/>
  <c r="A3066" i="19"/>
  <c r="A3065" i="19"/>
  <c r="A3064" i="19"/>
  <c r="A3063" i="19"/>
  <c r="A3062" i="19"/>
  <c r="A3061" i="19"/>
  <c r="A3060" i="19"/>
  <c r="A3059" i="19"/>
  <c r="A3058" i="19"/>
  <c r="A3057" i="19"/>
  <c r="A3056" i="19"/>
  <c r="A3055" i="19"/>
  <c r="A3054" i="19"/>
  <c r="A3053" i="19"/>
  <c r="A3052" i="19"/>
  <c r="A3051" i="19"/>
  <c r="A3050" i="19"/>
  <c r="A3049" i="19"/>
  <c r="A3048" i="19"/>
  <c r="A3047" i="19"/>
  <c r="A3046" i="19"/>
  <c r="A3045" i="19"/>
  <c r="A3044" i="19"/>
  <c r="A3043" i="19"/>
  <c r="A3042" i="19"/>
  <c r="A3041" i="19"/>
  <c r="A3040" i="19"/>
  <c r="A3039" i="19"/>
  <c r="A3038" i="19"/>
  <c r="A3037" i="19"/>
  <c r="A3036" i="19"/>
  <c r="A3035" i="19"/>
  <c r="A3034" i="19"/>
  <c r="A3033" i="19"/>
  <c r="A3032" i="19"/>
  <c r="A3031" i="19"/>
  <c r="A3030" i="19"/>
  <c r="A3029" i="19"/>
  <c r="A3028" i="19"/>
  <c r="A3027" i="19"/>
  <c r="A3026" i="19"/>
  <c r="A3025" i="19"/>
  <c r="A3024" i="19"/>
  <c r="A3023" i="19"/>
  <c r="A3022" i="19"/>
  <c r="A3021" i="19"/>
  <c r="A3020" i="19"/>
  <c r="A3019" i="19"/>
  <c r="A3018" i="19"/>
  <c r="A3017" i="19"/>
  <c r="A3016" i="19"/>
  <c r="A3015" i="19"/>
  <c r="A3014" i="19"/>
  <c r="A3013" i="19"/>
  <c r="A3012" i="19"/>
  <c r="A3011" i="19"/>
  <c r="A3010" i="19"/>
  <c r="A3009" i="19"/>
  <c r="A3008" i="19"/>
  <c r="A3007" i="19"/>
  <c r="A3006" i="19"/>
  <c r="A3005" i="19"/>
  <c r="A3004" i="19"/>
  <c r="A3003" i="19"/>
  <c r="A3002" i="19"/>
  <c r="A3001" i="19"/>
  <c r="A3000" i="19"/>
  <c r="A2999" i="19"/>
  <c r="A2998" i="19"/>
  <c r="A2997" i="19"/>
  <c r="A2996" i="19"/>
  <c r="A2995" i="19"/>
  <c r="A2994" i="19"/>
  <c r="A2993" i="19"/>
  <c r="A2992" i="19"/>
  <c r="A2991" i="19"/>
  <c r="A2990" i="19"/>
  <c r="A2989" i="19"/>
  <c r="A2988" i="19"/>
  <c r="A2987" i="19"/>
  <c r="A2986" i="19"/>
  <c r="A2985" i="19"/>
  <c r="A2984" i="19"/>
  <c r="A2983" i="19"/>
  <c r="A2982" i="19"/>
  <c r="A2981" i="19"/>
  <c r="A2980" i="19"/>
  <c r="A2979" i="19"/>
  <c r="A2978" i="19"/>
  <c r="A2977" i="19"/>
  <c r="A2976" i="19"/>
  <c r="A2975" i="19"/>
  <c r="A2974" i="19"/>
  <c r="A2973" i="19"/>
  <c r="A2972" i="19"/>
  <c r="A2971" i="19"/>
  <c r="A2970" i="19"/>
  <c r="A2969" i="19"/>
  <c r="A2968" i="19"/>
  <c r="A2967" i="19"/>
  <c r="A2966" i="19"/>
  <c r="A2965" i="19"/>
  <c r="A2964" i="19"/>
  <c r="A2963" i="19"/>
  <c r="A2962" i="19"/>
  <c r="A2961" i="19"/>
  <c r="A2960" i="19"/>
  <c r="A2959" i="19"/>
  <c r="A2958" i="19"/>
  <c r="A2957" i="19"/>
  <c r="A2956" i="19"/>
  <c r="A2955" i="19"/>
  <c r="A2954" i="19"/>
  <c r="A2953" i="19"/>
  <c r="A2952" i="19"/>
  <c r="A2951" i="19"/>
  <c r="A2950" i="19"/>
  <c r="A2949" i="19"/>
  <c r="A2948" i="19"/>
  <c r="A2947" i="19"/>
  <c r="A2946" i="19"/>
  <c r="A2945" i="19"/>
  <c r="A2944" i="19"/>
  <c r="A2943" i="19"/>
  <c r="A2942" i="19"/>
  <c r="A2941" i="19"/>
  <c r="A2940" i="19"/>
  <c r="A2939" i="19"/>
  <c r="A2938" i="19"/>
  <c r="A2937" i="19"/>
  <c r="A2936" i="19"/>
  <c r="A2935" i="19"/>
  <c r="A2934" i="19"/>
  <c r="A2933" i="19"/>
  <c r="A2932" i="19"/>
  <c r="A2931" i="19"/>
  <c r="A2930" i="19"/>
  <c r="A2929" i="19"/>
  <c r="A2928" i="19"/>
  <c r="A2927" i="19"/>
  <c r="A2926" i="19"/>
  <c r="A2925" i="19"/>
  <c r="A2924" i="19"/>
  <c r="A2923" i="19"/>
  <c r="A2922" i="19"/>
  <c r="A2921" i="19"/>
  <c r="A2920" i="19"/>
  <c r="A2919" i="19"/>
  <c r="A2918" i="19"/>
  <c r="A2917" i="19"/>
  <c r="A2916" i="19"/>
  <c r="A2915" i="19"/>
  <c r="A2914" i="19"/>
  <c r="A2913" i="19"/>
  <c r="A2912" i="19"/>
  <c r="A2911" i="19"/>
  <c r="A2910" i="19"/>
  <c r="A2909" i="19"/>
  <c r="A2908" i="19"/>
  <c r="A2907" i="19"/>
  <c r="A2906" i="19"/>
  <c r="A2905" i="19"/>
  <c r="A2904" i="19"/>
  <c r="A2903" i="19"/>
  <c r="A2902" i="19"/>
  <c r="A2901" i="19"/>
  <c r="A2900" i="19"/>
  <c r="A2899" i="19"/>
  <c r="A2898" i="19"/>
  <c r="A2897" i="19"/>
  <c r="A2896" i="19"/>
  <c r="A2895" i="19"/>
  <c r="A2894" i="19"/>
  <c r="A2893" i="19"/>
  <c r="A2892" i="19"/>
  <c r="A2891" i="19"/>
  <c r="A2890" i="19"/>
  <c r="A2889" i="19"/>
  <c r="A2888" i="19"/>
  <c r="A2887" i="19"/>
  <c r="A2886" i="19"/>
  <c r="A2885" i="19"/>
  <c r="A2884" i="19"/>
  <c r="A2883" i="19"/>
  <c r="A2882" i="19"/>
  <c r="A2881" i="19"/>
  <c r="A2880" i="19"/>
  <c r="A2879" i="19"/>
  <c r="A2878" i="19"/>
  <c r="A2877" i="19"/>
  <c r="A2876" i="19"/>
  <c r="A2875" i="19"/>
  <c r="A2874" i="19"/>
  <c r="A2873" i="19"/>
  <c r="A2872" i="19"/>
  <c r="A2871" i="19"/>
  <c r="A2870" i="19"/>
  <c r="A2869" i="19"/>
  <c r="A2868" i="19"/>
  <c r="A2867" i="19"/>
  <c r="A2866" i="19"/>
  <c r="A2865" i="19"/>
  <c r="A2864" i="19"/>
  <c r="A2863" i="19"/>
  <c r="A2862" i="19"/>
  <c r="A2861" i="19"/>
  <c r="A2860" i="19"/>
  <c r="A2859" i="19"/>
  <c r="A2858" i="19"/>
  <c r="A2857" i="19"/>
  <c r="A2856" i="19"/>
  <c r="A2855" i="19"/>
  <c r="A2854" i="19"/>
  <c r="A2853" i="19"/>
  <c r="A2852" i="19"/>
  <c r="A2851" i="19"/>
  <c r="A2850" i="19"/>
  <c r="A2849" i="19"/>
  <c r="A2848" i="19"/>
  <c r="A2847" i="19"/>
  <c r="A2846" i="19"/>
  <c r="A2845" i="19"/>
  <c r="A2844" i="19"/>
  <c r="A2843" i="19"/>
  <c r="A2842" i="19"/>
  <c r="A2841" i="19"/>
  <c r="A2840" i="19"/>
  <c r="A2839" i="19"/>
  <c r="A2838" i="19"/>
  <c r="A2837" i="19"/>
  <c r="A2836" i="19"/>
  <c r="A2835" i="19"/>
  <c r="A2834" i="19"/>
  <c r="A2833" i="19"/>
  <c r="A2832" i="19"/>
  <c r="A2831" i="19"/>
  <c r="A2830" i="19"/>
  <c r="A2829" i="19"/>
  <c r="A2828" i="19"/>
  <c r="A2827" i="19"/>
  <c r="A2826" i="19"/>
  <c r="A2825" i="19"/>
  <c r="A2824" i="19"/>
  <c r="A2823" i="19"/>
  <c r="A2822" i="19"/>
  <c r="A2821" i="19"/>
  <c r="A2820" i="19"/>
  <c r="A2819" i="19"/>
  <c r="A2818" i="19"/>
  <c r="A2817" i="19"/>
  <c r="A2816" i="19"/>
  <c r="A2815" i="19"/>
  <c r="A2814" i="19"/>
  <c r="A2813" i="19"/>
  <c r="A2812" i="19"/>
  <c r="A2811" i="19"/>
  <c r="A2810" i="19"/>
  <c r="A2809" i="19"/>
  <c r="A2808" i="19"/>
  <c r="A2807" i="19"/>
  <c r="A2806" i="19"/>
  <c r="A2805" i="19"/>
  <c r="A2804" i="19"/>
  <c r="A2803" i="19"/>
  <c r="A2802" i="19"/>
  <c r="A2801" i="19"/>
  <c r="A2800" i="19"/>
  <c r="A2799" i="19"/>
  <c r="A2798" i="19"/>
  <c r="A2797" i="19"/>
  <c r="A2796" i="19"/>
  <c r="A2795" i="19"/>
  <c r="A2794" i="19"/>
  <c r="A2793" i="19"/>
  <c r="A2792" i="19"/>
  <c r="A2791" i="19"/>
  <c r="A2790" i="19"/>
  <c r="A2789" i="19"/>
  <c r="A2788" i="19"/>
  <c r="A2787" i="19"/>
  <c r="A2786" i="19"/>
  <c r="A2785" i="19"/>
  <c r="A2784" i="19"/>
  <c r="A2783" i="19"/>
  <c r="A2782" i="19"/>
  <c r="A2781" i="19"/>
  <c r="A2780" i="19"/>
  <c r="A2779" i="19"/>
  <c r="A2778" i="19"/>
  <c r="A2777" i="19"/>
  <c r="A2776" i="19"/>
  <c r="A2775" i="19"/>
  <c r="A2774" i="19"/>
  <c r="A2773" i="19"/>
  <c r="A2772" i="19"/>
  <c r="A2771" i="19"/>
  <c r="A2770" i="19"/>
  <c r="A2769" i="19"/>
  <c r="A2768" i="19"/>
  <c r="A2767" i="19"/>
  <c r="A2766" i="19"/>
  <c r="A2765" i="19"/>
  <c r="A2764" i="19"/>
  <c r="A2763" i="19"/>
  <c r="A2762" i="19"/>
  <c r="A2761" i="19"/>
  <c r="A2760" i="19"/>
  <c r="A2759" i="19"/>
  <c r="A2758" i="19"/>
  <c r="A2757" i="19"/>
  <c r="A2756" i="19"/>
  <c r="A2755" i="19"/>
  <c r="A2754" i="19"/>
  <c r="A2753" i="19"/>
  <c r="A2752" i="19"/>
  <c r="A2751" i="19"/>
  <c r="A2750" i="19"/>
  <c r="A2749" i="19"/>
  <c r="A2748" i="19"/>
  <c r="A2747" i="19"/>
  <c r="A2746" i="19"/>
  <c r="A2745" i="19"/>
  <c r="A2744" i="19"/>
  <c r="A2743" i="19"/>
  <c r="A2742" i="19"/>
  <c r="A2741" i="19"/>
  <c r="A2740" i="19"/>
  <c r="A2739" i="19"/>
  <c r="A2738" i="19"/>
  <c r="A2737" i="19"/>
  <c r="A2736" i="19"/>
  <c r="A2735" i="19"/>
  <c r="A2734" i="19"/>
  <c r="A2733" i="19"/>
  <c r="A2732" i="19"/>
  <c r="A2731" i="19"/>
  <c r="A2730" i="19"/>
  <c r="A2729" i="19"/>
  <c r="A2728" i="19"/>
  <c r="A2727" i="19"/>
  <c r="A2726" i="19"/>
  <c r="A2725" i="19"/>
  <c r="A2724" i="19"/>
  <c r="A2723" i="19"/>
  <c r="A2722" i="19"/>
  <c r="A2721" i="19"/>
  <c r="A2720" i="19"/>
  <c r="A2719" i="19"/>
  <c r="A2718" i="19"/>
  <c r="A2717" i="19"/>
  <c r="A2716" i="19"/>
  <c r="A2715" i="19"/>
  <c r="A2714" i="19"/>
  <c r="A2713" i="19"/>
  <c r="A2712" i="19"/>
  <c r="A2711" i="19"/>
  <c r="A2710" i="19"/>
  <c r="A2709" i="19"/>
  <c r="A2708" i="19"/>
  <c r="A2707" i="19"/>
  <c r="A2706" i="19"/>
  <c r="A2705" i="19"/>
  <c r="A2704" i="19"/>
  <c r="A2703" i="19"/>
  <c r="A2702" i="19"/>
  <c r="A2701" i="19"/>
  <c r="A2700" i="19"/>
  <c r="A2699" i="19"/>
  <c r="A2698" i="19"/>
  <c r="A2697" i="19"/>
  <c r="A2696" i="19"/>
  <c r="A2695" i="19"/>
  <c r="A2694" i="19"/>
  <c r="A2693" i="19"/>
  <c r="A2692" i="19"/>
  <c r="A2691" i="19"/>
  <c r="A2690" i="19"/>
  <c r="A2689" i="19"/>
  <c r="A2688" i="19"/>
  <c r="A2687" i="19"/>
  <c r="A2686" i="19"/>
  <c r="A2685" i="19"/>
  <c r="A2684" i="19"/>
  <c r="A2683" i="19"/>
  <c r="A2682" i="19"/>
  <c r="A2681" i="19"/>
  <c r="A2680" i="19"/>
  <c r="A2679" i="19"/>
  <c r="A2678" i="19"/>
  <c r="A2677" i="19"/>
  <c r="A2676" i="19"/>
  <c r="A2675" i="19"/>
  <c r="A2674" i="19"/>
  <c r="A2673" i="19"/>
  <c r="A2672" i="19"/>
  <c r="A2671" i="19"/>
  <c r="A2670" i="19"/>
  <c r="A2669" i="19"/>
  <c r="A2668" i="19"/>
  <c r="A2667" i="19"/>
  <c r="A2666" i="19"/>
  <c r="A2665" i="19"/>
  <c r="A2664" i="19"/>
  <c r="A2663" i="19"/>
  <c r="A2662" i="19"/>
  <c r="A2661" i="19"/>
  <c r="A2660" i="19"/>
  <c r="A2659" i="19"/>
  <c r="A2658" i="19"/>
  <c r="A2657" i="19"/>
  <c r="A2656" i="19"/>
  <c r="A2655" i="19"/>
  <c r="A2654" i="19"/>
  <c r="A2653" i="19"/>
  <c r="A2652" i="19"/>
  <c r="A2651" i="19"/>
  <c r="A2650" i="19"/>
  <c r="A2649" i="19"/>
  <c r="A2648" i="19"/>
  <c r="A2647" i="19"/>
  <c r="A2646" i="19"/>
  <c r="A2645" i="19"/>
  <c r="A2644" i="19"/>
  <c r="A2643" i="19"/>
  <c r="A2642" i="19"/>
  <c r="A2641" i="19"/>
  <c r="A2640" i="19"/>
  <c r="A2639" i="19"/>
  <c r="A2638" i="19"/>
  <c r="A2637" i="19"/>
  <c r="A2636" i="19"/>
  <c r="A2635" i="19"/>
  <c r="A2634" i="19"/>
  <c r="A2633" i="19"/>
  <c r="A2632" i="19"/>
  <c r="A2631" i="19"/>
  <c r="A2630" i="19"/>
  <c r="A2629" i="19"/>
  <c r="A2628" i="19"/>
  <c r="A2627" i="19"/>
  <c r="A2626" i="19"/>
  <c r="A2625" i="19"/>
  <c r="A2624" i="19"/>
  <c r="A2623" i="19"/>
  <c r="A2622" i="19"/>
  <c r="A2621" i="19"/>
  <c r="A2620" i="19"/>
  <c r="A2619" i="19"/>
  <c r="A2618" i="19"/>
  <c r="A2617" i="19"/>
  <c r="A2616" i="19"/>
  <c r="A2615" i="19"/>
  <c r="A2614" i="19"/>
  <c r="A2613" i="19"/>
  <c r="A2612" i="19"/>
  <c r="A2611" i="19"/>
  <c r="A2610" i="19"/>
  <c r="A2609" i="19"/>
  <c r="A2608" i="19"/>
  <c r="A2607" i="19"/>
  <c r="A2606" i="19"/>
  <c r="A2605" i="19"/>
  <c r="A2604" i="19"/>
  <c r="A2603" i="19"/>
  <c r="A2602" i="19"/>
  <c r="A2601" i="19"/>
  <c r="A2600" i="19"/>
  <c r="A2599" i="19"/>
  <c r="A2598" i="19"/>
  <c r="A2597" i="19"/>
  <c r="A2596" i="19"/>
  <c r="A2595" i="19"/>
  <c r="A2594" i="19"/>
  <c r="A2593" i="19"/>
  <c r="A2592" i="19"/>
  <c r="A2591" i="19"/>
  <c r="A2590" i="19"/>
  <c r="A2589" i="19"/>
  <c r="A2588" i="19"/>
  <c r="A2587" i="19"/>
  <c r="A2586" i="19"/>
  <c r="A2585" i="19"/>
  <c r="A2584" i="19"/>
  <c r="A2583" i="19"/>
  <c r="A2582" i="19"/>
  <c r="A2581" i="19"/>
  <c r="A2580" i="19"/>
  <c r="A2579" i="19"/>
  <c r="A2578" i="19"/>
  <c r="A2577" i="19"/>
  <c r="A2576" i="19"/>
  <c r="A2575" i="19"/>
  <c r="A2574" i="19"/>
  <c r="A2573" i="19"/>
  <c r="A2572" i="19"/>
  <c r="A2571" i="19"/>
  <c r="A2570" i="19"/>
  <c r="A2569" i="19"/>
  <c r="A2568" i="19"/>
  <c r="A2567" i="19"/>
  <c r="A2566" i="19"/>
  <c r="A2565" i="19"/>
  <c r="A2564" i="19"/>
  <c r="A2563" i="19"/>
  <c r="A2562" i="19"/>
  <c r="A2561" i="19"/>
  <c r="A2560" i="19"/>
  <c r="A2559" i="19"/>
  <c r="A2558" i="19"/>
  <c r="A2557" i="19"/>
  <c r="A2556" i="19"/>
  <c r="A2555" i="19"/>
  <c r="A2554" i="19"/>
  <c r="A2553" i="19"/>
  <c r="A2552" i="19"/>
  <c r="A2551" i="19"/>
  <c r="A2550" i="19"/>
  <c r="A2549" i="19"/>
  <c r="A2548" i="19"/>
  <c r="A2547" i="19"/>
  <c r="A2546" i="19"/>
  <c r="A2545" i="19"/>
  <c r="A2544" i="19"/>
  <c r="A2543" i="19"/>
  <c r="A2542" i="19"/>
  <c r="A2541" i="19"/>
  <c r="A2540" i="19"/>
  <c r="A2539" i="19"/>
  <c r="A2538" i="19"/>
  <c r="A2537" i="19"/>
  <c r="A2536" i="19"/>
  <c r="A2535" i="19"/>
  <c r="A2534" i="19"/>
  <c r="A2533" i="19"/>
  <c r="A2532" i="19"/>
  <c r="A2531" i="19"/>
  <c r="A2530" i="19"/>
  <c r="A2529" i="19"/>
  <c r="A2528" i="19"/>
  <c r="A2527" i="19"/>
  <c r="A2526" i="19"/>
  <c r="A2525" i="19"/>
  <c r="A2524" i="19"/>
  <c r="A2523" i="19"/>
  <c r="A2522" i="19"/>
  <c r="A2521" i="19"/>
  <c r="A2520" i="19"/>
  <c r="A2519" i="19"/>
  <c r="A2518" i="19"/>
  <c r="A2517" i="19"/>
  <c r="A2516" i="19"/>
  <c r="A2515" i="19"/>
  <c r="A2514" i="19"/>
  <c r="A2513" i="19"/>
  <c r="A2512" i="19"/>
  <c r="A2511" i="19"/>
  <c r="A2510" i="19"/>
  <c r="A2509" i="19"/>
  <c r="A2508" i="19"/>
  <c r="A2507" i="19"/>
  <c r="A2506" i="19"/>
  <c r="A2505" i="19"/>
  <c r="A2504" i="19"/>
  <c r="A2503" i="19"/>
  <c r="A2502" i="19"/>
  <c r="A2501" i="19"/>
  <c r="A2500" i="19"/>
  <c r="A2499" i="19"/>
  <c r="A2498" i="19"/>
  <c r="A2497" i="19"/>
  <c r="A2496" i="19"/>
  <c r="A2495" i="19"/>
  <c r="A2494" i="19"/>
  <c r="A2493" i="19"/>
  <c r="A2492" i="19"/>
  <c r="A2491" i="19"/>
  <c r="A2490" i="19"/>
  <c r="A2489" i="19"/>
  <c r="A2488" i="19"/>
  <c r="A2487" i="19"/>
  <c r="A2486" i="19"/>
  <c r="A2485" i="19"/>
  <c r="A2484" i="19"/>
  <c r="A2483" i="19"/>
  <c r="A2482" i="19"/>
  <c r="A2481" i="19"/>
  <c r="A2480" i="19"/>
  <c r="A2479" i="19"/>
  <c r="A2478" i="19"/>
  <c r="A2477" i="19"/>
  <c r="A2476" i="19"/>
  <c r="A2475" i="19"/>
  <c r="A2474" i="19"/>
  <c r="A2473" i="19"/>
  <c r="A2472" i="19"/>
  <c r="A2471" i="19"/>
  <c r="A2470" i="19"/>
  <c r="A2469" i="19"/>
  <c r="A2468" i="19"/>
  <c r="A2467" i="19"/>
  <c r="A2466" i="19"/>
  <c r="A2465" i="19"/>
  <c r="A2464" i="19"/>
  <c r="A2463" i="19"/>
  <c r="A2462" i="19"/>
  <c r="A2461" i="19"/>
  <c r="A2460" i="19"/>
  <c r="A2459" i="19"/>
  <c r="A2458" i="19"/>
  <c r="A2457" i="19"/>
  <c r="A2456" i="19"/>
  <c r="A2455" i="19"/>
  <c r="A2454" i="19"/>
  <c r="A2453" i="19"/>
  <c r="A2452" i="19"/>
  <c r="A2451" i="19"/>
  <c r="A2450" i="19"/>
  <c r="A2449" i="19"/>
  <c r="A2448" i="19"/>
  <c r="A2447" i="19"/>
  <c r="A2446" i="19"/>
  <c r="A2445" i="19"/>
  <c r="A2444" i="19"/>
  <c r="A2443" i="19"/>
  <c r="A2442" i="19"/>
  <c r="A2441" i="19"/>
  <c r="A2440" i="19"/>
  <c r="A2439" i="19"/>
  <c r="A2438" i="19"/>
  <c r="A2437" i="19"/>
  <c r="A2436" i="19"/>
  <c r="A2435" i="19"/>
  <c r="A2434" i="19"/>
  <c r="A2433" i="19"/>
  <c r="A2432" i="19"/>
  <c r="A2431" i="19"/>
  <c r="A2430" i="19"/>
  <c r="A2429" i="19"/>
  <c r="A2428" i="19"/>
  <c r="A2427" i="19"/>
  <c r="A2426" i="19"/>
  <c r="A2425" i="19"/>
  <c r="A2424" i="19"/>
  <c r="A2423" i="19"/>
  <c r="A2422" i="19"/>
  <c r="A2421" i="19"/>
  <c r="A2420" i="19"/>
  <c r="A2419" i="19"/>
  <c r="A2418" i="19"/>
  <c r="A2417" i="19"/>
  <c r="A2416" i="19"/>
  <c r="A2415" i="19"/>
  <c r="A2414" i="19"/>
  <c r="A2413" i="19"/>
  <c r="A2412" i="19"/>
  <c r="A2411" i="19"/>
  <c r="A2410" i="19"/>
  <c r="A2409" i="19"/>
  <c r="A2408" i="19"/>
  <c r="A2407" i="19"/>
  <c r="A2406" i="19"/>
  <c r="A2405" i="19"/>
  <c r="A2404" i="19"/>
  <c r="A2403" i="19"/>
  <c r="A2402" i="19"/>
  <c r="A2401" i="19"/>
  <c r="A2400" i="19"/>
  <c r="A2399" i="19"/>
  <c r="A2398" i="19"/>
  <c r="A2397" i="19"/>
  <c r="A2396" i="19"/>
  <c r="A2395" i="19"/>
  <c r="A2394" i="19"/>
  <c r="A2393" i="19"/>
  <c r="A2392" i="19"/>
  <c r="A2391" i="19"/>
  <c r="A2390" i="19"/>
  <c r="A2389" i="19"/>
  <c r="A2388" i="19"/>
  <c r="A2387" i="19"/>
  <c r="A2386" i="19"/>
  <c r="A2385" i="19"/>
  <c r="A2384" i="19"/>
  <c r="A2383" i="19"/>
  <c r="A2382" i="19"/>
  <c r="A2381" i="19"/>
  <c r="A2380" i="19"/>
  <c r="A2379" i="19"/>
  <c r="A2378" i="19"/>
  <c r="A2377" i="19"/>
  <c r="A2376" i="19"/>
  <c r="A2375" i="19"/>
  <c r="A2374" i="19"/>
  <c r="A2373" i="19"/>
  <c r="A2372" i="19"/>
  <c r="A2371" i="19"/>
  <c r="A2370" i="19"/>
  <c r="A2369" i="19"/>
  <c r="A2368" i="19"/>
  <c r="A2367" i="19"/>
  <c r="A2366" i="19"/>
  <c r="A2365" i="19"/>
  <c r="A2364" i="19"/>
  <c r="A2363" i="19"/>
  <c r="A2362" i="19"/>
  <c r="A2361" i="19"/>
  <c r="A2360" i="19"/>
  <c r="A2359" i="19"/>
  <c r="A2358" i="19"/>
  <c r="A2357" i="19"/>
  <c r="A2356" i="19"/>
  <c r="A2355" i="19"/>
  <c r="A2354" i="19"/>
  <c r="A2353" i="19"/>
  <c r="A2352" i="19"/>
  <c r="A2351" i="19"/>
  <c r="A2350" i="19"/>
  <c r="A2349" i="19"/>
  <c r="A2348" i="19"/>
  <c r="A2347" i="19"/>
  <c r="A2346" i="19"/>
  <c r="A2345" i="19"/>
  <c r="A2344" i="19"/>
  <c r="A2343" i="19"/>
  <c r="A2342" i="19"/>
  <c r="A2341" i="19"/>
  <c r="A2340" i="19"/>
  <c r="A2339" i="19"/>
  <c r="A2338" i="19"/>
  <c r="A2337" i="19"/>
  <c r="A2336" i="19"/>
  <c r="A2335" i="19"/>
  <c r="A2334" i="19"/>
  <c r="A2333" i="19"/>
  <c r="A2332" i="19"/>
  <c r="A2331" i="19"/>
  <c r="A2330" i="19"/>
  <c r="A2329" i="19"/>
  <c r="A2328" i="19"/>
  <c r="A2327" i="19"/>
  <c r="A2326" i="19"/>
  <c r="A2325" i="19"/>
  <c r="A2324" i="19"/>
  <c r="A2323" i="19"/>
  <c r="A2322" i="19"/>
  <c r="A2321" i="19"/>
  <c r="A2320" i="19"/>
  <c r="A2319" i="19"/>
  <c r="A2318" i="19"/>
  <c r="A2317" i="19"/>
  <c r="A2316" i="19"/>
  <c r="A2315" i="19"/>
  <c r="A2314" i="19"/>
  <c r="A2313" i="19"/>
  <c r="A2312" i="19"/>
  <c r="A2311" i="19"/>
  <c r="A2310" i="19"/>
  <c r="A2309" i="19"/>
  <c r="A2308" i="19"/>
  <c r="A2307" i="19"/>
  <c r="A2306" i="19"/>
  <c r="A2305" i="19"/>
  <c r="A2304" i="19"/>
  <c r="A2303" i="19"/>
  <c r="A2302" i="19"/>
  <c r="A2301" i="19"/>
  <c r="A2300" i="19"/>
  <c r="A2299" i="19"/>
  <c r="A2298" i="19"/>
  <c r="A2297" i="19"/>
  <c r="A2296" i="19"/>
  <c r="A2295" i="19"/>
  <c r="A2294" i="19"/>
  <c r="A2293" i="19"/>
  <c r="A2292" i="19"/>
  <c r="A2291" i="19"/>
  <c r="A2290" i="19"/>
  <c r="A2289" i="19"/>
  <c r="A2288" i="19"/>
  <c r="A2287" i="19"/>
  <c r="A2286" i="19"/>
  <c r="A2285" i="19"/>
  <c r="A2284" i="19"/>
  <c r="A2283" i="19"/>
  <c r="A2282" i="19"/>
  <c r="A2281" i="19"/>
  <c r="A2280" i="19"/>
  <c r="A2279" i="19"/>
  <c r="A2278" i="19"/>
  <c r="A2277" i="19"/>
  <c r="A2276" i="19"/>
  <c r="A2275" i="19"/>
  <c r="A2274" i="19"/>
  <c r="A2273" i="19"/>
  <c r="A2272" i="19"/>
  <c r="A2271" i="19"/>
  <c r="A2270" i="19"/>
  <c r="A2269" i="19"/>
  <c r="A2268" i="19"/>
  <c r="A2267" i="19"/>
  <c r="A2266" i="19"/>
  <c r="A2265" i="19"/>
  <c r="A2264" i="19"/>
  <c r="A2263" i="19"/>
  <c r="A2262" i="19"/>
  <c r="A2261" i="19"/>
  <c r="A2260" i="19"/>
  <c r="A2259" i="19"/>
  <c r="A2258" i="19"/>
  <c r="A2257" i="19"/>
  <c r="A2256" i="19"/>
  <c r="A2255" i="19"/>
  <c r="A2254" i="19"/>
  <c r="A2253" i="19"/>
  <c r="A2252" i="19"/>
  <c r="A2251" i="19"/>
  <c r="A2250" i="19"/>
  <c r="A2249" i="19"/>
  <c r="A2248" i="19"/>
  <c r="A2247" i="19"/>
  <c r="A2246" i="19"/>
  <c r="A2245" i="19"/>
  <c r="A2244" i="19"/>
  <c r="A2243" i="19"/>
  <c r="A2242" i="19"/>
  <c r="A2241" i="19"/>
  <c r="A2240" i="19"/>
  <c r="A2239" i="19"/>
  <c r="A2238" i="19"/>
  <c r="A2237" i="19"/>
  <c r="A2236" i="19"/>
  <c r="A2235" i="19"/>
  <c r="A2234" i="19"/>
  <c r="A2233" i="19"/>
  <c r="A2232" i="19"/>
  <c r="A2231" i="19"/>
  <c r="A2230" i="19"/>
  <c r="A2229" i="19"/>
  <c r="A2228" i="19"/>
  <c r="A2227" i="19"/>
  <c r="A2226" i="19"/>
  <c r="A2225" i="19"/>
  <c r="A2224" i="19"/>
  <c r="A2223" i="19"/>
  <c r="A2222" i="19"/>
  <c r="A2221" i="19"/>
  <c r="A2220" i="19"/>
  <c r="A2219" i="19"/>
  <c r="A2218" i="19"/>
  <c r="A2217" i="19"/>
  <c r="A2216" i="19"/>
  <c r="A2215" i="19"/>
  <c r="A2214" i="19"/>
  <c r="A2213" i="19"/>
  <c r="A2212" i="19"/>
  <c r="A2211" i="19"/>
  <c r="A2210" i="19"/>
  <c r="A2209" i="19"/>
  <c r="A2208" i="19"/>
  <c r="A2207" i="19"/>
  <c r="A2206" i="19"/>
  <c r="A2205" i="19"/>
  <c r="A2204" i="19"/>
  <c r="A2203" i="19"/>
  <c r="A2202" i="19"/>
  <c r="A2201" i="19"/>
  <c r="A2200" i="19"/>
  <c r="A2199" i="19"/>
  <c r="A2198" i="19"/>
  <c r="A2197" i="19"/>
  <c r="A2196" i="19"/>
  <c r="A2195" i="19"/>
  <c r="A2194" i="19"/>
  <c r="A2193" i="19"/>
  <c r="A2192" i="19"/>
  <c r="A2191" i="19"/>
  <c r="A2190" i="19"/>
  <c r="A2189" i="19"/>
  <c r="A2188" i="19"/>
  <c r="A2187" i="19"/>
  <c r="A2186" i="19"/>
  <c r="A2185" i="19"/>
  <c r="A2184" i="19"/>
  <c r="A2183" i="19"/>
  <c r="A2182" i="19"/>
  <c r="A2181" i="19"/>
  <c r="A2180" i="19"/>
  <c r="A2179" i="19"/>
  <c r="A2178" i="19"/>
  <c r="A2177" i="19"/>
  <c r="A2176" i="19"/>
  <c r="A2175" i="19"/>
  <c r="A2174" i="19"/>
  <c r="A2173" i="19"/>
  <c r="A2172" i="19"/>
  <c r="A2171" i="19"/>
  <c r="A2170" i="19"/>
  <c r="A2169" i="19"/>
  <c r="A2168" i="19"/>
  <c r="A2167" i="19"/>
  <c r="A2166" i="19"/>
  <c r="A2165" i="19"/>
  <c r="A2164" i="19"/>
  <c r="A2163" i="19"/>
  <c r="A2162" i="19"/>
  <c r="A2161" i="19"/>
  <c r="A2160" i="19"/>
  <c r="A2159" i="19"/>
  <c r="A2158" i="19"/>
  <c r="A2157" i="19"/>
  <c r="A2156" i="19"/>
  <c r="A2155" i="19"/>
  <c r="A2154" i="19"/>
  <c r="A2153" i="19"/>
  <c r="A2152" i="19"/>
  <c r="A2151" i="19"/>
  <c r="A2150" i="19"/>
  <c r="A2149" i="19"/>
  <c r="A2148" i="19"/>
  <c r="A2147" i="19"/>
  <c r="A2146" i="19"/>
  <c r="A2145" i="19"/>
  <c r="A2144" i="19"/>
  <c r="A2143" i="19"/>
  <c r="A2142" i="19"/>
  <c r="A2141" i="19"/>
  <c r="A2140" i="19"/>
  <c r="A2139" i="19"/>
  <c r="A2138" i="19"/>
  <c r="A2137" i="19"/>
  <c r="A2136" i="19"/>
  <c r="A2135" i="19"/>
  <c r="A2134" i="19"/>
  <c r="A2133" i="19"/>
  <c r="A2132" i="19"/>
  <c r="A2131" i="19"/>
  <c r="A2130" i="19"/>
  <c r="A2129" i="19"/>
  <c r="A2128" i="19"/>
  <c r="A2127" i="19"/>
  <c r="A2126" i="19"/>
  <c r="A2125" i="19"/>
  <c r="A2124" i="19"/>
  <c r="A2123" i="19"/>
  <c r="A2122" i="19"/>
  <c r="A2121" i="19"/>
  <c r="A2120" i="19"/>
  <c r="A2119" i="19"/>
  <c r="A2118" i="19"/>
  <c r="A2117" i="19"/>
  <c r="A2116" i="19"/>
  <c r="A2115" i="19"/>
  <c r="A2114" i="19"/>
  <c r="A2113" i="19"/>
  <c r="A2112" i="19"/>
  <c r="A2111" i="19"/>
  <c r="A2110" i="19"/>
  <c r="A2109" i="19"/>
  <c r="A2108" i="19"/>
  <c r="A2107" i="19"/>
  <c r="A2106" i="19"/>
  <c r="A2105" i="19"/>
  <c r="A2104" i="19"/>
  <c r="A2103" i="19"/>
  <c r="A2102" i="19"/>
  <c r="A2101" i="19"/>
  <c r="A2100" i="19"/>
  <c r="A2099" i="19"/>
  <c r="A2098" i="19"/>
  <c r="A2097" i="19"/>
  <c r="A2096" i="19"/>
  <c r="A2095" i="19"/>
  <c r="A2094" i="19"/>
  <c r="A2093" i="19"/>
  <c r="A2092" i="19"/>
  <c r="A2091" i="19"/>
  <c r="A2090" i="19"/>
  <c r="A2089" i="19"/>
  <c r="A2088" i="19"/>
  <c r="A2087" i="19"/>
  <c r="A2086" i="19"/>
  <c r="A2085" i="19"/>
  <c r="A2084" i="19"/>
  <c r="A2083" i="19"/>
  <c r="A2082" i="19"/>
  <c r="A2081" i="19"/>
  <c r="A2080" i="19"/>
  <c r="A2079" i="19"/>
  <c r="A2078" i="19"/>
  <c r="A2077" i="19"/>
  <c r="A2076" i="19"/>
  <c r="A2075" i="19"/>
  <c r="A2074" i="19"/>
  <c r="A2073" i="19"/>
  <c r="A2072" i="19"/>
  <c r="A2071" i="19"/>
  <c r="A2070" i="19"/>
  <c r="A2069" i="19"/>
  <c r="A2068" i="19"/>
  <c r="A2067" i="19"/>
  <c r="A2066" i="19"/>
  <c r="A2065" i="19"/>
  <c r="A2064" i="19"/>
  <c r="A2063" i="19"/>
  <c r="A2062" i="19"/>
  <c r="A2061" i="19"/>
  <c r="A2060" i="19"/>
  <c r="A2059" i="19"/>
  <c r="A2058" i="19"/>
  <c r="A2057" i="19"/>
  <c r="A2056" i="19"/>
  <c r="A2055" i="19"/>
  <c r="A2054" i="19"/>
  <c r="A2053" i="19"/>
  <c r="A2052" i="19"/>
  <c r="A2051" i="19"/>
  <c r="A2050" i="19"/>
  <c r="A2049" i="19"/>
  <c r="A2048" i="19"/>
  <c r="A2047" i="19"/>
  <c r="A2046" i="19"/>
  <c r="A2045" i="19"/>
  <c r="A2044" i="19"/>
  <c r="A2043" i="19"/>
  <c r="A2042" i="19"/>
  <c r="A2041" i="19"/>
  <c r="A2040" i="19"/>
  <c r="A2039" i="19"/>
  <c r="A2038" i="19"/>
  <c r="A2037" i="19"/>
  <c r="A2036" i="19"/>
  <c r="A2035" i="19"/>
  <c r="A2034" i="19"/>
  <c r="A2033" i="19"/>
  <c r="A2032" i="19"/>
  <c r="A2031" i="19"/>
  <c r="A2030" i="19"/>
  <c r="A2029" i="19"/>
  <c r="A2028" i="19"/>
  <c r="A2027" i="19"/>
  <c r="A2026" i="19"/>
  <c r="A2025" i="19"/>
  <c r="A2024" i="19"/>
  <c r="A2023" i="19"/>
  <c r="A2022" i="19"/>
  <c r="A2021" i="19"/>
  <c r="A2020" i="19"/>
  <c r="A2019" i="19"/>
  <c r="A2018" i="19"/>
  <c r="A2017" i="19"/>
  <c r="A2016" i="19"/>
  <c r="A2015" i="19"/>
  <c r="A2014" i="19"/>
  <c r="A2013" i="19"/>
  <c r="A2012" i="19"/>
  <c r="A2011" i="19"/>
  <c r="A2010" i="19"/>
  <c r="A2009" i="19"/>
  <c r="A2008" i="19"/>
  <c r="A2007" i="19"/>
  <c r="A2006" i="19"/>
  <c r="A2005" i="19"/>
  <c r="A2004" i="19"/>
  <c r="A2003" i="19"/>
  <c r="A2002" i="19"/>
  <c r="A2001" i="19"/>
  <c r="A2000" i="19"/>
  <c r="A1999" i="19"/>
  <c r="A1998" i="19"/>
  <c r="A1997" i="19"/>
  <c r="A1996" i="19"/>
  <c r="A1995" i="19"/>
  <c r="A1994" i="19"/>
  <c r="A1993" i="19"/>
  <c r="A1992" i="19"/>
  <c r="A1991" i="19"/>
  <c r="A1990" i="19"/>
  <c r="A1989" i="19"/>
  <c r="A1988" i="19"/>
  <c r="A1987" i="19"/>
  <c r="A1986" i="19"/>
  <c r="A1985" i="19"/>
  <c r="A1984" i="19"/>
  <c r="A1983" i="19"/>
  <c r="A1982" i="19"/>
  <c r="A1981" i="19"/>
  <c r="A1980" i="19"/>
  <c r="A1979" i="19"/>
  <c r="A1978" i="19"/>
  <c r="A1977" i="19"/>
  <c r="A1976" i="19"/>
  <c r="A1975" i="19"/>
  <c r="A1974" i="19"/>
  <c r="A1973" i="19"/>
  <c r="A1972" i="19"/>
  <c r="A1971" i="19"/>
  <c r="A1970" i="19"/>
  <c r="A1969" i="19"/>
  <c r="A1968" i="19"/>
  <c r="A1967" i="19"/>
  <c r="A1966" i="19"/>
  <c r="A1965" i="19"/>
  <c r="A1964" i="19"/>
  <c r="A1963" i="19"/>
  <c r="A1962" i="19"/>
  <c r="A1961" i="19"/>
  <c r="A1960" i="19"/>
  <c r="A1959" i="19"/>
  <c r="A1958" i="19"/>
  <c r="A1957" i="19"/>
  <c r="A1956" i="19"/>
  <c r="A1955" i="19"/>
  <c r="A1954" i="19"/>
  <c r="A1953" i="19"/>
  <c r="A1952" i="19"/>
  <c r="A1951" i="19"/>
  <c r="A1950" i="19"/>
  <c r="A1949" i="19"/>
  <c r="A1948" i="19"/>
  <c r="A1947" i="19"/>
  <c r="A1946" i="19"/>
  <c r="A1945" i="19"/>
  <c r="A1944" i="19"/>
  <c r="A1943" i="19"/>
  <c r="A1942" i="19"/>
  <c r="A1941" i="19"/>
  <c r="A1940" i="19"/>
  <c r="A1939" i="19"/>
  <c r="A1938" i="19"/>
  <c r="A1937" i="19"/>
  <c r="A1936" i="19"/>
  <c r="A1935" i="19"/>
  <c r="A1934" i="19"/>
  <c r="A1933" i="19"/>
  <c r="A1932" i="19"/>
  <c r="A1931" i="19"/>
  <c r="A1930" i="19"/>
  <c r="A1929" i="19"/>
  <c r="A1928" i="19"/>
  <c r="A1927" i="19"/>
  <c r="A1926" i="19"/>
  <c r="A1925" i="19"/>
  <c r="A1924" i="19"/>
  <c r="A1923" i="19"/>
  <c r="A1922" i="19"/>
  <c r="A1921" i="19"/>
  <c r="A1920" i="19"/>
  <c r="A1919" i="19"/>
  <c r="A1918" i="19"/>
  <c r="A1917" i="19"/>
  <c r="A1916" i="19"/>
  <c r="A1915" i="19"/>
  <c r="A1914" i="19"/>
  <c r="A1913" i="19"/>
  <c r="A1912" i="19"/>
  <c r="A1911" i="19"/>
  <c r="A1910" i="19"/>
  <c r="A1909" i="19"/>
  <c r="A1908" i="19"/>
  <c r="A1907" i="19"/>
  <c r="A1906" i="19"/>
  <c r="A1905" i="19"/>
  <c r="A1904" i="19"/>
  <c r="A1903" i="19"/>
  <c r="A1902" i="19"/>
  <c r="A1901" i="19"/>
  <c r="A1900" i="19"/>
  <c r="A1899" i="19"/>
  <c r="A1898" i="19"/>
  <c r="A1897" i="19"/>
  <c r="A1896" i="19"/>
  <c r="A1895" i="19"/>
  <c r="A1894" i="19"/>
  <c r="A1893" i="19"/>
  <c r="A1892" i="19"/>
  <c r="A1891" i="19"/>
  <c r="A1890" i="19"/>
  <c r="A1889" i="19"/>
  <c r="A1888" i="19"/>
  <c r="A1887" i="19"/>
  <c r="A1886" i="19"/>
  <c r="A1885" i="19"/>
  <c r="A1884" i="19"/>
  <c r="A1883" i="19"/>
  <c r="A1882" i="19"/>
  <c r="A1881" i="19"/>
  <c r="A1880" i="19"/>
  <c r="A1879" i="19"/>
  <c r="A1878" i="19"/>
  <c r="A1877" i="19"/>
  <c r="A1876" i="19"/>
  <c r="A1875" i="19"/>
  <c r="A1874" i="19"/>
  <c r="A1873" i="19"/>
  <c r="A1872" i="19"/>
  <c r="A1871" i="19"/>
  <c r="A1870" i="19"/>
  <c r="A1869" i="19"/>
  <c r="A1868" i="19"/>
  <c r="A1867" i="19"/>
  <c r="A1866" i="19"/>
  <c r="A1865" i="19"/>
  <c r="A1864" i="19"/>
  <c r="A1863" i="19"/>
  <c r="A1862" i="19"/>
  <c r="A1861" i="19"/>
  <c r="A1860" i="19"/>
  <c r="A1859" i="19"/>
  <c r="A1858" i="19"/>
  <c r="A1857" i="19"/>
  <c r="A1856" i="19"/>
  <c r="A1855" i="19"/>
  <c r="A1854" i="19"/>
  <c r="A1853" i="19"/>
  <c r="A1852" i="19"/>
  <c r="A1851" i="19"/>
  <c r="A1850" i="19"/>
  <c r="A1849" i="19"/>
  <c r="A1848" i="19"/>
  <c r="A1847" i="19"/>
  <c r="A1846" i="19"/>
  <c r="A1845" i="19"/>
  <c r="A1844" i="19"/>
  <c r="A1843" i="19"/>
  <c r="A1842" i="19"/>
  <c r="A1841" i="19"/>
  <c r="A1840" i="19"/>
  <c r="A1839" i="19"/>
  <c r="A1838" i="19"/>
  <c r="A1837" i="19"/>
  <c r="A1836" i="19"/>
  <c r="A1835" i="19"/>
  <c r="A1834" i="19"/>
  <c r="A1833" i="19"/>
  <c r="A1832" i="19"/>
  <c r="A1831" i="19"/>
  <c r="A1830" i="19"/>
  <c r="A1829" i="19"/>
  <c r="A1828" i="19"/>
  <c r="A1827" i="19"/>
  <c r="A1826" i="19"/>
  <c r="A1825" i="19"/>
  <c r="A1824" i="19"/>
  <c r="A1823" i="19"/>
  <c r="A1822" i="19"/>
  <c r="A1821" i="19"/>
  <c r="A1820" i="19"/>
  <c r="A1819" i="19"/>
  <c r="A1818" i="19"/>
  <c r="A1817" i="19"/>
  <c r="A1816" i="19"/>
  <c r="A1815" i="19"/>
  <c r="A1814" i="19"/>
  <c r="A1813" i="19"/>
  <c r="A1812" i="19"/>
  <c r="A1811" i="19"/>
  <c r="A1810" i="19"/>
  <c r="A1809" i="19"/>
  <c r="A1808" i="19"/>
  <c r="A1807" i="19"/>
  <c r="A1806" i="19"/>
  <c r="A1805" i="19"/>
  <c r="A1804" i="19"/>
  <c r="A1803" i="19"/>
  <c r="A1802" i="19"/>
  <c r="A1801" i="19"/>
  <c r="A1800" i="19"/>
  <c r="A1799" i="19"/>
  <c r="A1798" i="19"/>
  <c r="A1797" i="19"/>
  <c r="A1796" i="19"/>
  <c r="A1795" i="19"/>
  <c r="A1794" i="19"/>
  <c r="A1793" i="19"/>
  <c r="A1792" i="19"/>
  <c r="A1791" i="19"/>
  <c r="A1790" i="19"/>
  <c r="A1789" i="19"/>
  <c r="A1788" i="19"/>
  <c r="A1787" i="19"/>
  <c r="A1786" i="19"/>
  <c r="A1785" i="19"/>
  <c r="A1784" i="19"/>
  <c r="A1783" i="19"/>
  <c r="A1782" i="19"/>
  <c r="A1781" i="19"/>
  <c r="A1780" i="19"/>
  <c r="A1779" i="19"/>
  <c r="A1778" i="19"/>
  <c r="A1777" i="19"/>
  <c r="A1776" i="19"/>
  <c r="A1775" i="19"/>
  <c r="A1774" i="19"/>
  <c r="A1773" i="19"/>
  <c r="A1772" i="19"/>
  <c r="A1771" i="19"/>
  <c r="A1770" i="19"/>
  <c r="A1769" i="19"/>
  <c r="A1768" i="19"/>
  <c r="A1767" i="19"/>
  <c r="A1766" i="19"/>
  <c r="A1765" i="19"/>
  <c r="A1764" i="19"/>
  <c r="A1763" i="19"/>
  <c r="A1762" i="19"/>
  <c r="A1761" i="19"/>
  <c r="A1760" i="19"/>
  <c r="A1759" i="19"/>
  <c r="A1758" i="19"/>
  <c r="A1757" i="19"/>
  <c r="A1756" i="19"/>
  <c r="A1755" i="19"/>
  <c r="A1754" i="19"/>
  <c r="A1753" i="19"/>
  <c r="A1752" i="19"/>
  <c r="A1751" i="19"/>
  <c r="A1750" i="19"/>
  <c r="A1749" i="19"/>
  <c r="A1748" i="19"/>
  <c r="A1747" i="19"/>
  <c r="A1746" i="19"/>
  <c r="A1745" i="19"/>
  <c r="A1744" i="19"/>
  <c r="A1743" i="19"/>
  <c r="A1742" i="19"/>
  <c r="A1741" i="19"/>
  <c r="A1740" i="19"/>
  <c r="A1739" i="19"/>
  <c r="A1738" i="19"/>
  <c r="A1737" i="19"/>
  <c r="A1736" i="19"/>
  <c r="A1735" i="19"/>
  <c r="A1734" i="19"/>
  <c r="A1733" i="19"/>
  <c r="A1732" i="19"/>
  <c r="A1731" i="19"/>
  <c r="A1730" i="19"/>
  <c r="A1729" i="19"/>
  <c r="A1728" i="19"/>
  <c r="A1727" i="19"/>
  <c r="A1726" i="19"/>
  <c r="A1725" i="19"/>
  <c r="A1724" i="19"/>
  <c r="A1723" i="19"/>
  <c r="A1722"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A1523" i="19"/>
  <c r="A1522" i="19"/>
  <c r="A1521" i="19"/>
  <c r="A1520" i="19"/>
  <c r="A1519" i="19"/>
  <c r="A1518" i="19"/>
  <c r="A1517" i="19"/>
  <c r="A1516" i="19"/>
  <c r="A1515" i="19"/>
  <c r="A1514" i="19"/>
  <c r="A1513" i="19"/>
  <c r="A1512" i="19"/>
  <c r="A1511" i="19"/>
  <c r="A1510" i="19"/>
  <c r="A1509" i="19"/>
  <c r="A1508" i="19"/>
  <c r="A1507" i="19"/>
  <c r="A1506" i="19"/>
  <c r="A1505" i="19"/>
  <c r="A1504" i="19"/>
  <c r="A1503" i="19"/>
  <c r="A1502" i="19"/>
  <c r="A1501" i="19"/>
  <c r="A1500" i="19"/>
  <c r="A1499" i="19"/>
  <c r="A1498" i="19"/>
  <c r="A1497" i="19"/>
  <c r="A1496" i="19"/>
  <c r="A1495" i="19"/>
  <c r="A1494" i="19"/>
  <c r="A1493" i="19"/>
  <c r="A1492" i="19"/>
  <c r="A1491" i="19"/>
  <c r="A1490" i="19"/>
  <c r="A1489" i="19"/>
  <c r="A1488" i="19"/>
  <c r="A1487" i="19"/>
  <c r="A1486" i="19"/>
  <c r="A1485" i="19"/>
  <c r="A1484" i="19"/>
  <c r="A1483" i="19"/>
  <c r="A1482" i="19"/>
  <c r="A1481" i="19"/>
  <c r="A1480" i="19"/>
  <c r="A1479" i="19"/>
  <c r="A1478" i="19"/>
  <c r="A1477" i="19"/>
  <c r="A1476" i="19"/>
  <c r="A1475" i="19"/>
  <c r="A1474" i="19"/>
  <c r="A1473" i="19"/>
  <c r="A1472" i="19"/>
  <c r="A1471" i="19"/>
  <c r="A1470" i="19"/>
  <c r="A1469" i="19"/>
  <c r="A1468" i="19"/>
  <c r="A1467" i="19"/>
  <c r="A1466" i="19"/>
  <c r="A1465" i="19"/>
  <c r="A1464" i="19"/>
  <c r="A1463" i="19"/>
  <c r="A1462" i="19"/>
  <c r="A1461" i="19"/>
  <c r="A1460" i="19"/>
  <c r="A1459" i="19"/>
  <c r="A1458" i="19"/>
  <c r="A1457" i="19"/>
  <c r="A1456" i="19"/>
  <c r="A1455" i="19"/>
  <c r="A1454" i="19"/>
  <c r="A1453" i="19"/>
  <c r="A1452" i="19"/>
  <c r="A1451" i="19"/>
  <c r="A1450" i="19"/>
  <c r="A1449" i="19"/>
  <c r="A1448" i="19"/>
  <c r="A1447" i="19"/>
  <c r="A1446" i="19"/>
  <c r="A1445" i="19"/>
  <c r="A1444" i="19"/>
  <c r="A1443" i="19"/>
  <c r="A1442" i="19"/>
  <c r="A1441" i="19"/>
  <c r="A1440" i="19"/>
  <c r="A1439" i="19"/>
  <c r="A1438" i="19"/>
  <c r="A1437" i="19"/>
  <c r="A1436" i="19"/>
  <c r="A1435" i="19"/>
  <c r="A1434" i="19"/>
  <c r="A1433" i="19"/>
  <c r="A1432" i="19"/>
  <c r="A1431" i="19"/>
  <c r="A1430" i="19"/>
  <c r="A1429" i="19"/>
  <c r="A1428" i="19"/>
  <c r="A1427" i="19"/>
  <c r="A1426" i="19"/>
  <c r="A1425" i="19"/>
  <c r="A1424" i="19"/>
  <c r="A1423" i="19"/>
  <c r="A1422" i="19"/>
  <c r="A1421" i="19"/>
  <c r="A1420" i="19"/>
  <c r="A1419" i="19"/>
  <c r="A1418" i="19"/>
  <c r="A1417" i="19"/>
  <c r="A1416" i="19"/>
  <c r="A1415" i="19"/>
  <c r="A1414" i="19"/>
  <c r="A1413" i="19"/>
  <c r="A1412" i="19"/>
  <c r="A1411" i="19"/>
  <c r="A1410" i="19"/>
  <c r="A1409" i="19"/>
  <c r="A1408" i="19"/>
  <c r="A1407" i="19"/>
  <c r="A1406" i="19"/>
  <c r="A1405" i="19"/>
  <c r="A1404" i="19"/>
  <c r="A1403" i="19"/>
  <c r="A1402" i="19"/>
  <c r="A1401" i="19"/>
  <c r="A1400" i="19"/>
  <c r="A1399" i="19"/>
  <c r="A1398" i="19"/>
  <c r="A1397" i="19"/>
  <c r="A1396" i="19"/>
  <c r="A1395" i="19"/>
  <c r="A1394" i="19"/>
  <c r="A1393" i="19"/>
  <c r="A1392" i="19"/>
  <c r="A1391" i="19"/>
  <c r="A1390" i="19"/>
  <c r="A1389" i="19"/>
  <c r="A1388" i="19"/>
  <c r="A1387" i="19"/>
  <c r="A1386" i="19"/>
  <c r="A1385" i="19"/>
  <c r="A1384" i="19"/>
  <c r="A1383" i="19"/>
  <c r="A1382" i="19"/>
  <c r="A1381" i="19"/>
  <c r="A1380" i="19"/>
  <c r="A1379" i="19"/>
  <c r="A1378" i="19"/>
  <c r="A1377" i="19"/>
  <c r="A1376" i="19"/>
  <c r="A1375" i="19"/>
  <c r="A1374" i="19"/>
  <c r="A1373" i="19"/>
  <c r="A1372" i="19"/>
  <c r="A1371" i="19"/>
  <c r="A1370" i="19"/>
  <c r="A1369" i="19"/>
  <c r="A1368" i="19"/>
  <c r="A1367" i="19"/>
  <c r="A1366" i="19"/>
  <c r="A1365" i="19"/>
  <c r="A1364" i="19"/>
  <c r="A1363" i="19"/>
  <c r="A1362" i="19"/>
  <c r="A1361" i="19"/>
  <c r="A1360" i="19"/>
  <c r="A1359" i="19"/>
  <c r="A1358" i="19"/>
  <c r="A1357" i="19"/>
  <c r="A1356" i="19"/>
  <c r="A1355" i="19"/>
  <c r="A1354" i="19"/>
  <c r="A1353" i="19"/>
  <c r="A1352" i="19"/>
  <c r="A1351" i="19"/>
  <c r="A1350" i="19"/>
  <c r="A1349" i="19"/>
  <c r="A1348" i="19"/>
  <c r="A1347" i="19"/>
  <c r="A1346" i="19"/>
  <c r="A1345" i="19"/>
  <c r="A1344" i="19"/>
  <c r="A1343" i="19"/>
  <c r="A1342" i="19"/>
  <c r="A1341" i="19"/>
  <c r="A1340" i="19"/>
  <c r="A1339" i="19"/>
  <c r="A1338" i="19"/>
  <c r="A1337" i="19"/>
  <c r="A1336" i="19"/>
  <c r="A1335" i="19"/>
  <c r="A1334" i="19"/>
  <c r="A1333" i="19"/>
  <c r="A1332" i="19"/>
  <c r="A1331" i="19"/>
  <c r="A1330" i="19"/>
  <c r="A1329" i="19"/>
  <c r="A1328" i="19"/>
  <c r="A1327" i="19"/>
  <c r="A1326" i="19"/>
  <c r="A1325" i="19"/>
  <c r="A1324" i="19"/>
  <c r="A1323" i="19"/>
  <c r="A1322" i="19"/>
  <c r="A1321" i="19"/>
  <c r="A1320" i="19"/>
  <c r="A1319" i="19"/>
  <c r="A1318" i="19"/>
  <c r="A1317" i="19"/>
  <c r="A1316" i="19"/>
  <c r="A1315" i="19"/>
  <c r="A1314" i="19"/>
  <c r="A1313" i="19"/>
  <c r="A1312" i="19"/>
  <c r="A1311" i="19"/>
  <c r="A1310" i="19"/>
  <c r="A1309" i="19"/>
  <c r="A1308" i="19"/>
  <c r="A1307" i="19"/>
  <c r="A1306" i="19"/>
  <c r="A1305" i="19"/>
  <c r="A1304" i="19"/>
  <c r="A1303" i="19"/>
  <c r="A1302" i="19"/>
  <c r="A1301" i="19"/>
  <c r="A1300" i="19"/>
  <c r="A1299" i="19"/>
  <c r="A1298" i="19"/>
  <c r="A1297" i="19"/>
  <c r="A1296" i="19"/>
  <c r="A1295" i="19"/>
  <c r="A1294" i="19"/>
  <c r="A1293" i="19"/>
  <c r="A1292" i="19"/>
  <c r="A1291" i="19"/>
  <c r="A1290" i="19"/>
  <c r="A1289" i="19"/>
  <c r="A1288" i="19"/>
  <c r="A1287" i="19"/>
  <c r="A1286" i="19"/>
  <c r="A1285" i="19"/>
  <c r="A1284" i="19"/>
  <c r="A1283" i="19"/>
  <c r="A1282" i="19"/>
  <c r="A1281" i="19"/>
  <c r="A1280" i="19"/>
  <c r="A1279" i="19"/>
  <c r="A1278" i="19"/>
  <c r="A1277" i="19"/>
  <c r="A1276" i="19"/>
  <c r="A1275" i="19"/>
  <c r="A1274" i="19"/>
  <c r="A1273" i="19"/>
  <c r="A1272" i="19"/>
  <c r="A1271" i="19"/>
  <c r="A1270" i="19"/>
  <c r="A1269" i="19"/>
  <c r="A1268" i="19"/>
  <c r="A1267" i="19"/>
  <c r="A1266" i="19"/>
  <c r="A1265" i="19"/>
  <c r="A1264" i="19"/>
  <c r="A1263" i="19"/>
  <c r="A1262" i="19"/>
  <c r="A1261" i="19"/>
  <c r="A1260" i="19"/>
  <c r="A1259" i="19"/>
  <c r="A1258" i="19"/>
  <c r="A1257" i="19"/>
  <c r="A1256" i="19"/>
  <c r="A1255" i="19"/>
  <c r="A1254" i="19"/>
  <c r="A1253" i="19"/>
  <c r="A1252" i="19"/>
  <c r="A1251" i="19"/>
  <c r="A1250" i="19"/>
  <c r="A1249" i="19"/>
  <c r="A1248" i="19"/>
  <c r="A1247" i="19"/>
  <c r="A1246" i="19"/>
  <c r="A1245" i="19"/>
  <c r="A1244" i="19"/>
  <c r="A1243" i="19"/>
  <c r="A1242" i="19"/>
  <c r="A1241" i="19"/>
  <c r="A1240" i="19"/>
  <c r="A1239" i="19"/>
  <c r="A1238" i="19"/>
  <c r="A1237" i="19"/>
  <c r="A1236" i="19"/>
  <c r="A1235" i="19"/>
  <c r="A1234" i="19"/>
  <c r="A1233" i="19"/>
  <c r="A1232" i="19"/>
  <c r="A1231" i="19"/>
  <c r="A1230" i="19"/>
  <c r="A1229" i="19"/>
  <c r="A1228" i="19"/>
  <c r="A1227" i="19"/>
  <c r="A1226" i="19"/>
  <c r="A1225" i="19"/>
  <c r="A1224" i="19"/>
  <c r="A1223" i="19"/>
  <c r="A1222" i="19"/>
  <c r="A1221" i="19"/>
  <c r="A1220" i="19"/>
  <c r="A1219" i="19"/>
  <c r="A1218" i="19"/>
  <c r="A1217" i="19"/>
  <c r="A1216" i="19"/>
  <c r="A1215" i="19"/>
  <c r="A1214" i="19"/>
  <c r="A1213" i="19"/>
  <c r="A1212" i="19"/>
  <c r="A1211" i="19"/>
  <c r="A1210" i="19"/>
  <c r="A1209" i="19"/>
  <c r="A1208" i="19"/>
  <c r="A1207" i="19"/>
  <c r="A1206" i="19"/>
  <c r="A1205" i="19"/>
  <c r="A1204" i="19"/>
  <c r="A1203" i="19"/>
  <c r="A1202" i="19"/>
  <c r="A1201" i="19"/>
  <c r="A1200" i="19"/>
  <c r="A1199" i="19"/>
  <c r="A1198" i="19"/>
  <c r="A1197" i="19"/>
  <c r="A1196" i="19"/>
  <c r="A1195" i="19"/>
  <c r="A1194" i="19"/>
  <c r="A1193" i="19"/>
  <c r="A1192" i="19"/>
  <c r="A1191" i="19"/>
  <c r="A1190" i="19"/>
  <c r="A1189" i="19"/>
  <c r="A1188" i="19"/>
  <c r="A1187" i="19"/>
  <c r="A1186" i="19"/>
  <c r="A1185" i="19"/>
  <c r="A1184" i="19"/>
  <c r="A1183" i="19"/>
  <c r="A1182" i="19"/>
  <c r="A1181" i="19"/>
  <c r="A1180" i="19"/>
  <c r="A1179" i="19"/>
  <c r="A1178" i="19"/>
  <c r="A1177" i="19"/>
  <c r="A1176" i="19"/>
  <c r="A1175" i="19"/>
  <c r="A1174" i="19"/>
  <c r="A1173" i="19"/>
  <c r="A1172" i="19"/>
  <c r="A1171" i="19"/>
  <c r="A1170" i="19"/>
  <c r="A1169" i="19"/>
  <c r="A1168" i="19"/>
  <c r="A1167" i="19"/>
  <c r="A1166" i="19"/>
  <c r="A1165" i="19"/>
  <c r="A1164" i="19"/>
  <c r="A1163" i="19"/>
  <c r="A1162" i="19"/>
  <c r="A1161" i="19"/>
  <c r="A1160" i="19"/>
  <c r="A1159" i="19"/>
  <c r="A1158" i="19"/>
  <c r="A1157" i="19"/>
  <c r="A1156" i="19"/>
  <c r="A1155" i="19"/>
  <c r="A1154" i="19"/>
  <c r="A1153" i="19"/>
  <c r="A1152" i="19"/>
  <c r="A1151" i="19"/>
  <c r="A1150" i="19"/>
  <c r="A1149" i="19"/>
  <c r="A1148" i="19"/>
  <c r="A1147" i="19"/>
  <c r="A1146" i="19"/>
  <c r="A1145" i="19"/>
  <c r="A1144" i="19"/>
  <c r="A1143" i="19"/>
  <c r="A1142" i="19"/>
  <c r="A1141" i="19"/>
  <c r="A1140" i="19"/>
  <c r="A1139" i="19"/>
  <c r="A1138" i="19"/>
  <c r="A1137" i="19"/>
  <c r="A1136" i="19"/>
  <c r="A1135" i="19"/>
  <c r="A1134" i="19"/>
  <c r="A1133" i="19"/>
  <c r="A1132" i="19"/>
  <c r="A1131" i="19"/>
  <c r="A1130" i="19"/>
  <c r="A1129" i="19"/>
  <c r="A1128" i="19"/>
  <c r="A1127" i="19"/>
  <c r="A1126" i="19"/>
  <c r="A1125" i="19"/>
  <c r="A1124" i="19"/>
  <c r="A1123" i="19"/>
  <c r="A1122" i="19"/>
  <c r="A1121" i="19"/>
  <c r="A1120" i="19"/>
  <c r="A1119" i="19"/>
  <c r="A1118" i="19"/>
  <c r="A1117" i="19"/>
  <c r="A1116" i="19"/>
  <c r="A1115" i="19"/>
  <c r="A1114" i="19"/>
  <c r="A1113" i="19"/>
  <c r="A1112" i="19"/>
  <c r="A1111" i="19"/>
  <c r="A1110" i="19"/>
  <c r="A1109" i="19"/>
  <c r="A1108" i="19"/>
  <c r="A1107" i="19"/>
  <c r="A1106" i="19"/>
  <c r="A1105" i="19"/>
  <c r="A1104" i="19"/>
  <c r="A1103" i="19"/>
  <c r="A1102" i="19"/>
  <c r="A1101" i="19"/>
  <c r="A1100" i="19"/>
  <c r="A1099" i="19"/>
  <c r="A1098" i="19"/>
  <c r="A1097" i="19"/>
  <c r="A1096" i="19"/>
  <c r="A1095" i="19"/>
  <c r="A1094" i="19"/>
  <c r="A1093" i="19"/>
  <c r="A1092" i="19"/>
  <c r="A1091" i="19"/>
  <c r="A1090" i="19"/>
  <c r="A1089" i="19"/>
  <c r="A1088" i="19"/>
  <c r="A1087" i="19"/>
  <c r="A1086" i="19"/>
  <c r="A1085" i="19"/>
  <c r="A1084" i="19"/>
  <c r="A1083" i="19"/>
  <c r="A1082" i="19"/>
  <c r="A1081" i="19"/>
  <c r="A1080" i="19"/>
  <c r="A1079" i="19"/>
  <c r="A1078" i="19"/>
  <c r="A1077" i="19"/>
  <c r="A1076" i="19"/>
  <c r="A1075" i="19"/>
  <c r="A1074" i="19"/>
  <c r="A1073" i="19"/>
  <c r="A1072" i="19"/>
  <c r="A1071" i="19"/>
  <c r="A1070" i="19"/>
  <c r="A1069" i="19"/>
  <c r="A1068" i="19"/>
  <c r="A1067" i="19"/>
  <c r="A1066" i="19"/>
  <c r="A1065" i="19"/>
  <c r="A1064" i="19"/>
  <c r="A1063" i="19"/>
  <c r="A1062" i="19"/>
  <c r="A1061" i="19"/>
  <c r="A1060" i="19"/>
  <c r="A1059" i="19"/>
  <c r="A1058" i="19"/>
  <c r="A1057" i="19"/>
  <c r="A1056" i="19"/>
  <c r="A1055" i="19"/>
  <c r="A1054" i="19"/>
  <c r="A1053" i="19"/>
  <c r="A1052" i="19"/>
  <c r="A1051" i="19"/>
  <c r="A1050" i="19"/>
  <c r="A1049" i="19"/>
  <c r="A1048" i="19"/>
  <c r="A1047" i="19"/>
  <c r="A1046" i="19"/>
  <c r="A1045" i="19"/>
  <c r="A1044" i="19"/>
  <c r="A1043" i="19"/>
  <c r="A1042" i="19"/>
  <c r="A1041" i="19"/>
  <c r="A1040" i="19"/>
  <c r="A1039" i="19"/>
  <c r="A1038" i="19"/>
  <c r="A1037" i="19"/>
  <c r="A1036" i="19"/>
  <c r="A1035" i="19"/>
  <c r="A1034" i="19"/>
  <c r="A1033" i="19"/>
  <c r="A1032" i="19"/>
  <c r="A1031" i="19"/>
  <c r="A1030" i="19"/>
  <c r="A1029" i="19"/>
  <c r="A1028" i="19"/>
  <c r="A1027" i="19"/>
  <c r="A1026" i="19"/>
  <c r="A1025" i="19"/>
  <c r="A1024" i="19"/>
  <c r="A1023" i="19"/>
  <c r="A1022" i="19"/>
  <c r="A1021" i="19"/>
  <c r="A1020" i="19"/>
  <c r="A1019" i="19"/>
  <c r="A1018" i="19"/>
  <c r="A1017" i="19"/>
  <c r="A1016" i="19"/>
  <c r="A1015" i="19"/>
  <c r="A1014" i="19"/>
  <c r="A1013" i="19"/>
  <c r="A1012" i="19"/>
  <c r="A1011" i="19"/>
  <c r="A1010" i="19"/>
  <c r="A1009" i="19"/>
  <c r="A1008" i="19"/>
  <c r="A1007" i="19"/>
  <c r="A1006" i="19"/>
  <c r="A1005" i="19"/>
  <c r="A1004" i="19"/>
  <c r="A1003" i="19"/>
  <c r="A1002" i="19"/>
  <c r="A1001" i="19"/>
  <c r="A1000" i="19"/>
  <c r="A999" i="19"/>
  <c r="A998" i="19"/>
  <c r="A997" i="19"/>
  <c r="A996" i="19"/>
  <c r="A995" i="19"/>
  <c r="A994" i="19"/>
  <c r="A993" i="19"/>
  <c r="A992" i="19"/>
  <c r="A991" i="19"/>
  <c r="A990" i="19"/>
  <c r="A989" i="19"/>
  <c r="A988" i="19"/>
  <c r="A987" i="19"/>
  <c r="A986" i="19"/>
  <c r="A985" i="19"/>
  <c r="A984" i="19"/>
  <c r="A983" i="19"/>
  <c r="A982" i="19"/>
  <c r="A981" i="19"/>
  <c r="A980" i="19"/>
  <c r="A979" i="19"/>
  <c r="A978" i="19"/>
  <c r="A977" i="19"/>
  <c r="A976" i="19"/>
  <c r="A975" i="19"/>
  <c r="A974" i="19"/>
  <c r="A973" i="19"/>
  <c r="A972" i="19"/>
  <c r="A971" i="19"/>
  <c r="A970" i="19"/>
  <c r="A969" i="19"/>
  <c r="A968" i="19"/>
  <c r="A967" i="19"/>
  <c r="A966" i="19"/>
  <c r="A965" i="19"/>
  <c r="A964" i="19"/>
  <c r="A963" i="19"/>
  <c r="A962" i="19"/>
  <c r="A961" i="19"/>
  <c r="A960" i="19"/>
  <c r="A959" i="19"/>
  <c r="A958" i="19"/>
  <c r="A957" i="19"/>
  <c r="A956" i="19"/>
  <c r="A955" i="19"/>
  <c r="A954" i="19"/>
  <c r="A953" i="19"/>
  <c r="A952" i="19"/>
  <c r="A951" i="19"/>
  <c r="A950" i="19"/>
  <c r="A949" i="19"/>
  <c r="A948" i="19"/>
  <c r="A947" i="19"/>
  <c r="A946" i="19"/>
  <c r="A945" i="19"/>
  <c r="A944" i="19"/>
  <c r="A943" i="19"/>
  <c r="A942" i="19"/>
  <c r="A941" i="19"/>
  <c r="A940" i="19"/>
  <c r="A939" i="19"/>
  <c r="A938" i="19"/>
  <c r="A937" i="19"/>
  <c r="A936" i="19"/>
  <c r="A935" i="19"/>
  <c r="A934" i="19"/>
  <c r="A933" i="19"/>
  <c r="A932" i="19"/>
  <c r="A931" i="19"/>
  <c r="A930" i="19"/>
  <c r="A929" i="19"/>
  <c r="A928" i="19"/>
  <c r="A927" i="19"/>
  <c r="A926" i="19"/>
  <c r="A925" i="19"/>
  <c r="A924" i="19"/>
  <c r="A923" i="19"/>
  <c r="A922" i="19"/>
  <c r="A921" i="19"/>
  <c r="A920" i="19"/>
  <c r="A919" i="19"/>
  <c r="A918" i="19"/>
  <c r="A917" i="19"/>
  <c r="A916" i="19"/>
  <c r="A915" i="19"/>
  <c r="A914" i="19"/>
  <c r="A913" i="19"/>
  <c r="A912" i="19"/>
  <c r="A911" i="19"/>
  <c r="A910" i="19"/>
  <c r="A909" i="19"/>
  <c r="A908" i="19"/>
  <c r="A907" i="19"/>
  <c r="A906" i="19"/>
  <c r="A905" i="19"/>
  <c r="A904" i="19"/>
  <c r="A903" i="19"/>
  <c r="A902" i="19"/>
  <c r="A901" i="19"/>
  <c r="A900" i="19"/>
  <c r="A899" i="19"/>
  <c r="A898" i="19"/>
  <c r="A897" i="19"/>
  <c r="A896" i="19"/>
  <c r="A895" i="19"/>
  <c r="A894" i="19"/>
  <c r="A893" i="19"/>
  <c r="A892" i="19"/>
  <c r="A891" i="19"/>
  <c r="A890" i="19"/>
  <c r="A889" i="19"/>
  <c r="A888" i="19"/>
  <c r="A887" i="19"/>
  <c r="A886" i="19"/>
  <c r="A885" i="19"/>
  <c r="A884" i="19"/>
  <c r="A883" i="19"/>
  <c r="A882" i="19"/>
  <c r="A881" i="19"/>
  <c r="A880" i="19"/>
  <c r="A879" i="19"/>
  <c r="A878" i="19"/>
  <c r="A877" i="19"/>
  <c r="A876" i="19"/>
  <c r="A875" i="19"/>
  <c r="A874" i="19"/>
  <c r="A873" i="19"/>
  <c r="A872" i="19"/>
  <c r="A871" i="19"/>
  <c r="A870" i="19"/>
  <c r="A869" i="19"/>
  <c r="A868" i="19"/>
  <c r="A867" i="19"/>
  <c r="A866" i="19"/>
  <c r="A865" i="19"/>
  <c r="A864" i="19"/>
  <c r="A863" i="19"/>
  <c r="A862" i="19"/>
  <c r="A861" i="19"/>
  <c r="A860" i="19"/>
  <c r="A859" i="19"/>
  <c r="A858" i="19"/>
  <c r="A857" i="19"/>
  <c r="A856" i="19"/>
  <c r="A855" i="19"/>
  <c r="A854" i="19"/>
  <c r="A853" i="19"/>
  <c r="A852" i="19"/>
  <c r="A851" i="19"/>
  <c r="A850" i="19"/>
  <c r="A849" i="19"/>
  <c r="A848" i="19"/>
  <c r="A847" i="19"/>
  <c r="A846" i="19"/>
  <c r="A845" i="19"/>
  <c r="A844" i="19"/>
  <c r="A843" i="19"/>
  <c r="A842" i="19"/>
  <c r="A841" i="19"/>
  <c r="A840" i="19"/>
  <c r="A839" i="19"/>
  <c r="A838" i="19"/>
  <c r="A837" i="19"/>
  <c r="A836" i="19"/>
  <c r="A835" i="19"/>
  <c r="A834" i="19"/>
  <c r="A833" i="19"/>
  <c r="A832" i="19"/>
  <c r="A831" i="19"/>
  <c r="A830" i="19"/>
  <c r="A829" i="19"/>
  <c r="A828" i="19"/>
  <c r="A827" i="19"/>
  <c r="A826" i="19"/>
  <c r="A825" i="19"/>
  <c r="A824" i="19"/>
  <c r="A823" i="19"/>
  <c r="A822" i="19"/>
  <c r="A821" i="19"/>
  <c r="A820" i="19"/>
  <c r="A819" i="19"/>
  <c r="A818" i="19"/>
  <c r="A817" i="19"/>
  <c r="A816" i="19"/>
  <c r="A815" i="19"/>
  <c r="A814" i="19"/>
  <c r="A813" i="19"/>
  <c r="A812" i="19"/>
  <c r="A811" i="19"/>
  <c r="A810" i="19"/>
  <c r="A809" i="19"/>
  <c r="A808" i="19"/>
  <c r="A807" i="19"/>
  <c r="A806" i="19"/>
  <c r="A805" i="19"/>
  <c r="A804" i="19"/>
  <c r="A803" i="19"/>
  <c r="A802" i="19"/>
  <c r="A801" i="19"/>
  <c r="A800" i="19"/>
  <c r="A799" i="19"/>
  <c r="A798" i="19"/>
  <c r="A797" i="19"/>
  <c r="A796" i="19"/>
  <c r="A795" i="19"/>
  <c r="A794" i="19"/>
  <c r="A793" i="19"/>
  <c r="A792" i="19"/>
  <c r="A791" i="19"/>
  <c r="A790" i="19"/>
  <c r="A789" i="19"/>
  <c r="A788" i="19"/>
  <c r="A787" i="19"/>
  <c r="A786" i="19"/>
  <c r="A785" i="19"/>
  <c r="A784" i="19"/>
  <c r="A783" i="19"/>
  <c r="A782" i="19"/>
  <c r="A781" i="19"/>
  <c r="A780" i="19"/>
  <c r="A779" i="19"/>
  <c r="A778" i="19"/>
  <c r="A777" i="19"/>
  <c r="A776" i="19"/>
  <c r="A775" i="19"/>
  <c r="A774" i="19"/>
  <c r="A773" i="19"/>
  <c r="A772" i="19"/>
  <c r="A771" i="19"/>
  <c r="A770" i="19"/>
  <c r="A769" i="19"/>
  <c r="A768" i="19"/>
  <c r="A767" i="19"/>
  <c r="A766" i="19"/>
  <c r="A765" i="19"/>
  <c r="A764" i="19"/>
  <c r="A763" i="19"/>
  <c r="A762" i="19"/>
  <c r="A761" i="19"/>
  <c r="A760" i="19"/>
  <c r="A759" i="19"/>
  <c r="A758" i="19"/>
  <c r="A757" i="19"/>
  <c r="A756" i="19"/>
  <c r="A755" i="19"/>
  <c r="A754" i="19"/>
  <c r="A753" i="19"/>
  <c r="A752" i="19"/>
  <c r="A751" i="19"/>
  <c r="A750" i="19"/>
  <c r="A749" i="19"/>
  <c r="A748" i="19"/>
  <c r="A747" i="19"/>
  <c r="A746" i="19"/>
  <c r="A745" i="19"/>
  <c r="A744" i="19"/>
  <c r="A743" i="19"/>
  <c r="A742" i="19"/>
  <c r="A741" i="19"/>
  <c r="A740" i="19"/>
  <c r="A739" i="19"/>
  <c r="A738" i="19"/>
  <c r="A737" i="19"/>
  <c r="A736" i="19"/>
  <c r="A735" i="19"/>
  <c r="A734" i="19"/>
  <c r="A733" i="19"/>
  <c r="A732" i="19"/>
  <c r="A731" i="19"/>
  <c r="A730" i="19"/>
  <c r="A729" i="19"/>
  <c r="A728" i="19"/>
  <c r="A727" i="19"/>
  <c r="A726" i="19"/>
  <c r="A725" i="19"/>
  <c r="A724" i="19"/>
  <c r="A723" i="19"/>
  <c r="A722" i="19"/>
  <c r="A721" i="19"/>
  <c r="A720" i="19"/>
  <c r="A719" i="19"/>
  <c r="A718" i="19"/>
  <c r="A717" i="19"/>
  <c r="A716" i="19"/>
  <c r="A715" i="19"/>
  <c r="A714" i="19"/>
  <c r="A713" i="19"/>
  <c r="A712" i="19"/>
  <c r="A711" i="19"/>
  <c r="A710" i="19"/>
  <c r="A709" i="19"/>
  <c r="A708" i="19"/>
  <c r="A707" i="19"/>
  <c r="A706" i="19"/>
  <c r="A705" i="19"/>
  <c r="A704" i="19"/>
  <c r="A703" i="19"/>
  <c r="A702" i="19"/>
  <c r="A701" i="19"/>
  <c r="A700" i="19"/>
  <c r="A699" i="19"/>
  <c r="A698" i="19"/>
  <c r="A697" i="19"/>
  <c r="A696" i="19"/>
  <c r="A695" i="19"/>
  <c r="A694" i="19"/>
  <c r="A693" i="19"/>
  <c r="A692" i="19"/>
  <c r="A691" i="19"/>
  <c r="A690" i="19"/>
  <c r="A689" i="19"/>
  <c r="A688" i="19"/>
  <c r="A687" i="19"/>
  <c r="A686" i="19"/>
  <c r="A685" i="19"/>
  <c r="A684" i="19"/>
  <c r="A683" i="19"/>
  <c r="A682" i="19"/>
  <c r="A681" i="19"/>
  <c r="A680" i="19"/>
  <c r="A679" i="19"/>
  <c r="A678" i="19"/>
  <c r="A677" i="19"/>
  <c r="A676" i="19"/>
  <c r="A675" i="19"/>
  <c r="A674" i="19"/>
  <c r="A673" i="19"/>
  <c r="A672" i="19"/>
  <c r="A671" i="19"/>
  <c r="A670" i="19"/>
  <c r="A669" i="19"/>
  <c r="A668" i="19"/>
  <c r="A667" i="19"/>
  <c r="A666" i="19"/>
  <c r="A665" i="19"/>
  <c r="A664" i="19"/>
  <c r="A663" i="19"/>
  <c r="A662" i="19"/>
  <c r="A661" i="19"/>
  <c r="A660" i="19"/>
  <c r="A659" i="19"/>
  <c r="A658" i="19"/>
  <c r="A657" i="19"/>
  <c r="A656" i="19"/>
  <c r="A655" i="19"/>
  <c r="A654" i="19"/>
  <c r="A653" i="19"/>
  <c r="A652" i="19"/>
  <c r="A651" i="19"/>
  <c r="A650" i="19"/>
  <c r="A649" i="19"/>
  <c r="A648" i="19"/>
  <c r="A647" i="19"/>
  <c r="A646" i="19"/>
  <c r="A645" i="19"/>
  <c r="A644" i="19"/>
  <c r="A643" i="19"/>
  <c r="A642" i="19"/>
  <c r="A641" i="19"/>
  <c r="A640" i="19"/>
  <c r="A639" i="19"/>
  <c r="A638" i="19"/>
  <c r="A637" i="19"/>
  <c r="A636" i="19"/>
  <c r="A635" i="19"/>
  <c r="A634" i="19"/>
  <c r="A633" i="19"/>
  <c r="A632" i="19"/>
  <c r="A631" i="19"/>
  <c r="A630" i="19"/>
  <c r="A629" i="19"/>
  <c r="A628" i="19"/>
  <c r="A627" i="19"/>
  <c r="A626" i="19"/>
  <c r="A625" i="19"/>
  <c r="A624" i="19"/>
  <c r="A623" i="19"/>
  <c r="A622" i="19"/>
  <c r="A621" i="19"/>
  <c r="A620" i="19"/>
  <c r="A619" i="19"/>
  <c r="A618" i="19"/>
  <c r="A617" i="19"/>
  <c r="A616" i="19"/>
  <c r="A615" i="19"/>
  <c r="A614" i="19"/>
  <c r="A613" i="19"/>
  <c r="A612" i="19"/>
  <c r="A611" i="19"/>
  <c r="A610" i="19"/>
  <c r="A609" i="19"/>
  <c r="A608" i="19"/>
  <c r="A607" i="19"/>
  <c r="A606" i="19"/>
  <c r="A605" i="19"/>
  <c r="A604" i="19"/>
  <c r="A603" i="19"/>
  <c r="A602" i="19"/>
  <c r="A601" i="19"/>
  <c r="A600" i="19"/>
  <c r="A599" i="19"/>
  <c r="A598" i="19"/>
  <c r="A597" i="19"/>
  <c r="A596" i="19"/>
  <c r="A595" i="19"/>
  <c r="A594" i="19"/>
  <c r="A593" i="19"/>
  <c r="A592" i="19"/>
  <c r="A591" i="19"/>
  <c r="A590" i="19"/>
  <c r="A589" i="19"/>
  <c r="A588" i="19"/>
  <c r="A587" i="19"/>
  <c r="A586" i="19"/>
  <c r="A585" i="19"/>
  <c r="A584" i="19"/>
  <c r="A583" i="19"/>
  <c r="A582" i="19"/>
  <c r="A581" i="19"/>
  <c r="A580" i="19"/>
  <c r="A579" i="19"/>
  <c r="A578" i="19"/>
  <c r="A577" i="19"/>
  <c r="A576" i="19"/>
  <c r="A575" i="19"/>
  <c r="A574" i="19"/>
  <c r="A573" i="19"/>
  <c r="A572" i="19"/>
  <c r="A571" i="19"/>
  <c r="A570" i="19"/>
  <c r="A569" i="19"/>
  <c r="A568" i="19"/>
  <c r="A567" i="19"/>
  <c r="A566" i="19"/>
  <c r="A565" i="19"/>
  <c r="A564" i="19"/>
  <c r="A563" i="19"/>
  <c r="A562" i="19"/>
  <c r="A561" i="19"/>
  <c r="A560" i="19"/>
  <c r="A559" i="19"/>
  <c r="A558" i="19"/>
  <c r="A557" i="19"/>
  <c r="A556" i="19"/>
  <c r="A555" i="19"/>
  <c r="A554" i="19"/>
  <c r="A553" i="19"/>
  <c r="A552" i="19"/>
  <c r="A551" i="19"/>
  <c r="A550" i="19"/>
  <c r="A549" i="19"/>
  <c r="A548" i="19"/>
  <c r="A547" i="19"/>
  <c r="A546" i="19"/>
  <c r="A545" i="19"/>
  <c r="A544" i="19"/>
  <c r="A543" i="19"/>
  <c r="A542" i="19"/>
  <c r="A541" i="19"/>
  <c r="A540" i="19"/>
  <c r="A539" i="19"/>
  <c r="A538" i="19"/>
  <c r="A537" i="19"/>
  <c r="A536" i="19"/>
  <c r="A535" i="19"/>
  <c r="A534" i="19"/>
  <c r="A533" i="19"/>
  <c r="A532" i="19"/>
  <c r="A531" i="19"/>
  <c r="A530" i="19"/>
  <c r="A529" i="19"/>
  <c r="A528" i="19"/>
  <c r="A527" i="19"/>
  <c r="A526" i="19"/>
  <c r="A525" i="19"/>
  <c r="A524" i="19"/>
  <c r="A523" i="19"/>
  <c r="A522" i="19"/>
  <c r="A521" i="19"/>
  <c r="A520" i="19"/>
  <c r="A519" i="19"/>
  <c r="A518" i="19"/>
  <c r="A517" i="19"/>
  <c r="A516" i="19"/>
  <c r="A515" i="19"/>
  <c r="A514" i="19"/>
  <c r="A513" i="19"/>
  <c r="A512" i="19"/>
  <c r="A511" i="19"/>
  <c r="A510" i="19"/>
  <c r="A509" i="19"/>
  <c r="A508" i="19"/>
  <c r="A507" i="19"/>
  <c r="A506" i="19"/>
  <c r="A505" i="19"/>
  <c r="A504" i="19"/>
  <c r="A503" i="19"/>
  <c r="A502" i="19"/>
  <c r="A501" i="19"/>
  <c r="A500" i="19"/>
  <c r="A499" i="19"/>
  <c r="A498" i="19"/>
  <c r="A497" i="19"/>
  <c r="A496" i="19"/>
  <c r="A495" i="19"/>
  <c r="A494" i="19"/>
  <c r="A493" i="19"/>
  <c r="A492"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63" i="19"/>
  <c r="A462" i="19"/>
  <c r="A461" i="19"/>
  <c r="A460" i="19"/>
  <c r="A459" i="19"/>
  <c r="A458" i="19"/>
  <c r="A457" i="19"/>
  <c r="A456" i="19"/>
  <c r="A455" i="19"/>
  <c r="A454" i="19"/>
  <c r="A453" i="19"/>
  <c r="A452" i="19"/>
  <c r="A451" i="19"/>
  <c r="A450" i="19"/>
  <c r="A449" i="19"/>
  <c r="A448" i="19"/>
  <c r="A447" i="19"/>
  <c r="A446" i="19"/>
  <c r="A445" i="19"/>
  <c r="A444" i="19"/>
  <c r="A443" i="19"/>
  <c r="A442" i="19"/>
  <c r="A441"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G6" i="3" l="1"/>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C6" i="3"/>
  <c r="C7" i="3"/>
  <c r="C8" i="3"/>
  <c r="I771" i="24"/>
  <c r="I772" i="24"/>
  <c r="I773" i="24"/>
  <c r="I238" i="24"/>
  <c r="I239" i="24"/>
  <c r="I17" i="24"/>
  <c r="I18" i="24"/>
  <c r="I19" i="24"/>
  <c r="I20" i="24"/>
  <c r="I21" i="24"/>
  <c r="I22" i="24"/>
  <c r="I23" i="24"/>
  <c r="I24" i="24"/>
  <c r="I25" i="24"/>
  <c r="I26" i="24"/>
  <c r="I27" i="24"/>
  <c r="I440" i="24"/>
  <c r="I441" i="24"/>
  <c r="I697" i="24"/>
  <c r="I698" i="24"/>
  <c r="I591" i="24"/>
  <c r="I592" i="24"/>
  <c r="I593" i="24"/>
  <c r="I594" i="24"/>
  <c r="I87" i="24"/>
  <c r="I88" i="24"/>
  <c r="I89" i="24"/>
  <c r="I240" i="24"/>
  <c r="I241" i="24"/>
  <c r="I242" i="24"/>
  <c r="I243" i="24"/>
  <c r="I244" i="24"/>
  <c r="I245" i="24"/>
  <c r="I246" i="24"/>
  <c r="I247" i="24"/>
  <c r="I248" i="24"/>
  <c r="I249" i="24"/>
  <c r="I250" i="24"/>
  <c r="I251" i="24"/>
  <c r="I722" i="24"/>
  <c r="I170" i="24"/>
  <c r="I171" i="24"/>
  <c r="I671" i="24"/>
  <c r="I672" i="24"/>
  <c r="I673" i="24"/>
  <c r="I674" i="24"/>
  <c r="I419" i="24"/>
  <c r="I420" i="24"/>
  <c r="I421" i="24"/>
  <c r="I422" i="24"/>
  <c r="I756" i="24"/>
  <c r="I758" i="24"/>
  <c r="I759" i="24"/>
  <c r="I760" i="24"/>
  <c r="I66" i="24"/>
  <c r="I67" i="24"/>
  <c r="I68" i="24"/>
  <c r="I69" i="24"/>
  <c r="I70" i="24"/>
  <c r="I71" i="24"/>
  <c r="I72" i="24"/>
  <c r="I73" i="24"/>
  <c r="I423" i="24"/>
  <c r="I424" i="24"/>
  <c r="I425" i="24"/>
  <c r="I551" i="24"/>
  <c r="I552" i="24"/>
  <c r="I553" i="24"/>
  <c r="I554" i="24"/>
  <c r="I555" i="24"/>
  <c r="I47" i="24"/>
  <c r="I48" i="24"/>
  <c r="I49" i="24"/>
  <c r="I668" i="24"/>
  <c r="I669" i="24"/>
  <c r="I670" i="24"/>
  <c r="I389" i="24"/>
  <c r="I390" i="24"/>
  <c r="I525" i="24"/>
  <c r="I526" i="24"/>
  <c r="I527" i="24"/>
  <c r="I528" i="24"/>
  <c r="I529" i="24"/>
  <c r="I90" i="24"/>
  <c r="I91" i="24"/>
  <c r="I92" i="24"/>
  <c r="I540" i="24"/>
  <c r="I541" i="24"/>
  <c r="I542" i="24"/>
  <c r="I543" i="24"/>
  <c r="I544" i="24"/>
  <c r="I545" i="24"/>
  <c r="I546" i="24"/>
  <c r="I547" i="24"/>
  <c r="I50" i="24"/>
  <c r="I51" i="24"/>
  <c r="I52" i="24"/>
  <c r="I426" i="24"/>
  <c r="I427" i="24"/>
  <c r="I412" i="24"/>
  <c r="I413" i="24"/>
  <c r="I414" i="24"/>
  <c r="I415" i="24"/>
  <c r="I416" i="24"/>
  <c r="I417" i="24"/>
  <c r="I53" i="24"/>
  <c r="I54" i="24"/>
  <c r="I55" i="24"/>
  <c r="I56" i="24"/>
  <c r="I57" i="24"/>
  <c r="I58" i="24"/>
  <c r="I59" i="24"/>
  <c r="I60" i="24"/>
  <c r="I514" i="24"/>
  <c r="I515" i="24"/>
  <c r="I516" i="24"/>
  <c r="I233" i="24"/>
  <c r="I234" i="24"/>
  <c r="I235" i="24"/>
  <c r="I236" i="24"/>
  <c r="I237" i="24"/>
  <c r="I352" i="24"/>
  <c r="I356" i="24"/>
  <c r="I357" i="24"/>
  <c r="I353" i="24"/>
  <c r="I354" i="24"/>
  <c r="I355" i="24"/>
  <c r="I666" i="24"/>
  <c r="I667" i="24"/>
  <c r="I61" i="24"/>
  <c r="I62" i="24"/>
  <c r="I63" i="24"/>
  <c r="I64" i="24"/>
  <c r="I65" i="24"/>
  <c r="I548" i="24"/>
  <c r="I549" i="24"/>
  <c r="I550" i="24"/>
  <c r="I376" i="24"/>
  <c r="I377" i="24"/>
  <c r="I204" i="24"/>
  <c r="I205" i="24"/>
  <c r="I206" i="24"/>
  <c r="I207" i="24"/>
  <c r="I208" i="24"/>
  <c r="I209" i="24"/>
  <c r="I682" i="24"/>
  <c r="I683" i="24"/>
  <c r="I723" i="24"/>
  <c r="I724" i="24"/>
  <c r="I725" i="24"/>
  <c r="I726" i="24"/>
  <c r="I727" i="24"/>
  <c r="I728" i="24"/>
  <c r="I362" i="24"/>
  <c r="I363" i="24"/>
  <c r="I351" i="24"/>
  <c r="I80" i="24"/>
  <c r="I81" i="24"/>
  <c r="I82" i="24"/>
  <c r="I83" i="24"/>
  <c r="I379" i="24"/>
  <c r="I380" i="24"/>
  <c r="I381" i="24"/>
  <c r="I382" i="24"/>
  <c r="I148" i="24"/>
  <c r="I149" i="24"/>
  <c r="I293" i="24"/>
  <c r="I109" i="24"/>
  <c r="I110" i="24"/>
  <c r="I282" i="24"/>
  <c r="I459" i="24"/>
  <c r="I460" i="24"/>
  <c r="I461" i="24"/>
  <c r="I294" i="24"/>
  <c r="I295" i="24"/>
  <c r="I185" i="24"/>
  <c r="I186" i="24"/>
  <c r="I39" i="24"/>
  <c r="I40" i="24"/>
  <c r="I278" i="24"/>
  <c r="I279" i="24"/>
  <c r="I276" i="24"/>
  <c r="I277" i="24"/>
  <c r="I175" i="24"/>
  <c r="I176" i="24"/>
  <c r="I400" i="24"/>
  <c r="I401" i="24"/>
  <c r="I127" i="24"/>
  <c r="I128" i="24"/>
  <c r="I129" i="24"/>
  <c r="I665" i="24"/>
  <c r="I134" i="24"/>
  <c r="I135" i="24"/>
  <c r="I136" i="24"/>
  <c r="I303" i="24"/>
  <c r="I304" i="24"/>
  <c r="I305" i="24"/>
  <c r="I717" i="24"/>
  <c r="I642" i="24"/>
  <c r="I643" i="24"/>
  <c r="I556" i="24"/>
  <c r="I557" i="24"/>
  <c r="I147" i="24"/>
  <c r="I336" i="24"/>
  <c r="I337" i="24"/>
  <c r="I338" i="24"/>
  <c r="I757" i="24"/>
  <c r="I285" i="24"/>
  <c r="I286" i="24"/>
  <c r="I497" i="24"/>
  <c r="I498" i="24"/>
  <c r="I499" i="24"/>
  <c r="I500" i="24"/>
  <c r="I501" i="24"/>
  <c r="I502" i="24"/>
  <c r="I503" i="24"/>
  <c r="I504" i="24"/>
  <c r="I505" i="24"/>
  <c r="I532" i="24"/>
  <c r="I533" i="24"/>
  <c r="I534" i="24"/>
  <c r="I265" i="24"/>
  <c r="I266" i="24"/>
  <c r="I267" i="24"/>
  <c r="I268" i="24"/>
  <c r="I269" i="24"/>
  <c r="I714" i="24"/>
  <c r="I391" i="24"/>
  <c r="I392" i="24"/>
  <c r="I393" i="24"/>
  <c r="I15" i="24"/>
  <c r="I16" i="24"/>
  <c r="I158" i="24"/>
  <c r="I159" i="24"/>
  <c r="I160" i="24"/>
  <c r="I404" i="24"/>
  <c r="I405" i="24"/>
  <c r="I750" i="24"/>
  <c r="I144" i="24"/>
  <c r="I145" i="24"/>
  <c r="I707" i="24"/>
  <c r="I708" i="24"/>
  <c r="I345" i="24"/>
  <c r="I346" i="24"/>
  <c r="I471" i="24"/>
  <c r="I123" i="24"/>
  <c r="I124" i="24"/>
  <c r="I125" i="24"/>
  <c r="I126" i="24"/>
  <c r="I121" i="24"/>
  <c r="I122" i="24"/>
  <c r="I74" i="24"/>
  <c r="I75" i="24"/>
  <c r="I76" i="24"/>
  <c r="I77" i="24"/>
  <c r="I78" i="24"/>
  <c r="I79" i="24"/>
  <c r="I745" i="24"/>
  <c r="I746" i="24"/>
  <c r="I178" i="24"/>
  <c r="I179" i="24"/>
  <c r="I372" i="24"/>
  <c r="I373" i="24"/>
  <c r="I686" i="24"/>
  <c r="I687" i="24"/>
  <c r="I688" i="24"/>
  <c r="I689" i="24"/>
  <c r="I212" i="24"/>
  <c r="I617" i="24"/>
  <c r="I618" i="24"/>
  <c r="I387" i="24"/>
  <c r="I388" i="24"/>
  <c r="I383" i="24"/>
  <c r="I384" i="24"/>
  <c r="I385" i="24"/>
  <c r="I386" i="24"/>
  <c r="I768" i="24"/>
  <c r="I769" i="24"/>
  <c r="I770" i="24"/>
  <c r="I531" i="24"/>
  <c r="I220" i="24"/>
  <c r="I222" i="24"/>
  <c r="I225" i="24"/>
  <c r="I399" i="24"/>
  <c r="I224" i="24"/>
  <c r="I32" i="24"/>
  <c r="I33" i="24"/>
  <c r="I34" i="24"/>
  <c r="I35" i="24"/>
  <c r="I84" i="24"/>
  <c r="I85" i="24"/>
  <c r="I86" i="24"/>
  <c r="I595" i="24"/>
  <c r="I596" i="24"/>
  <c r="I509" i="24"/>
  <c r="I510" i="24"/>
  <c r="I511" i="24"/>
  <c r="I512" i="24"/>
  <c r="I513" i="24"/>
  <c r="I729" i="24"/>
  <c r="I730" i="24"/>
  <c r="I731" i="24"/>
  <c r="I732" i="24"/>
  <c r="I733" i="24"/>
  <c r="I734" i="24"/>
  <c r="I735" i="24"/>
  <c r="I736" i="24"/>
  <c r="I737" i="24"/>
  <c r="I738" i="24"/>
  <c r="I739" i="24"/>
  <c r="I143" i="24"/>
  <c r="I589" i="24"/>
  <c r="I590" i="24"/>
  <c r="I602" i="24"/>
  <c r="I256" i="24"/>
  <c r="I257" i="24"/>
  <c r="I720" i="24"/>
  <c r="I721" i="24"/>
  <c r="I347" i="24"/>
  <c r="I764" i="24"/>
  <c r="I603" i="24"/>
  <c r="I604" i="24"/>
  <c r="I605" i="24"/>
  <c r="I535" i="24"/>
  <c r="I536" i="24"/>
  <c r="I537" i="24"/>
  <c r="I538" i="24"/>
  <c r="I539" i="24"/>
  <c r="I606" i="24"/>
  <c r="I607" i="24"/>
  <c r="I490" i="24"/>
  <c r="I654" i="24"/>
  <c r="I655" i="24"/>
  <c r="I656" i="24"/>
  <c r="I402" i="24"/>
  <c r="I403" i="24"/>
  <c r="I612" i="24"/>
  <c r="I342" i="24"/>
  <c r="I174" i="24"/>
  <c r="I161" i="24"/>
  <c r="I162" i="24"/>
  <c r="I163" i="24"/>
  <c r="I146" i="24"/>
  <c r="I45" i="24"/>
  <c r="I46" i="24"/>
  <c r="I341" i="24"/>
  <c r="I318" i="24"/>
  <c r="I319" i="24"/>
  <c r="I281" i="24"/>
  <c r="I315" i="24"/>
  <c r="I316" i="24"/>
  <c r="I317" i="24"/>
  <c r="I430" i="24"/>
  <c r="I297" i="24"/>
  <c r="I298" i="24"/>
  <c r="I306" i="24"/>
  <c r="I307" i="24"/>
  <c r="I115" i="24"/>
  <c r="I116" i="24"/>
  <c r="I117" i="24"/>
  <c r="I118" i="24"/>
  <c r="I119" i="24"/>
  <c r="I120" i="24"/>
  <c r="I321" i="24"/>
  <c r="I322" i="24"/>
  <c r="I323" i="24"/>
  <c r="I324" i="24"/>
  <c r="I325" i="24"/>
  <c r="I326" i="24"/>
  <c r="I253" i="24"/>
  <c r="I254" i="24"/>
  <c r="I101" i="24"/>
  <c r="I102" i="24"/>
  <c r="I103" i="24"/>
  <c r="I611" i="24"/>
  <c r="I753" i="24"/>
  <c r="I754" i="24"/>
  <c r="I755" i="24"/>
  <c r="I43" i="24"/>
  <c r="I475" i="24"/>
  <c r="I476" i="24"/>
  <c r="I477" i="24"/>
  <c r="I478" i="24"/>
  <c r="I479" i="24"/>
  <c r="I480" i="24"/>
  <c r="I320" i="24"/>
  <c r="I639" i="24"/>
  <c r="I640" i="24"/>
  <c r="I641" i="24"/>
  <c r="I331" i="24"/>
  <c r="I218" i="24"/>
  <c r="I219" i="24"/>
  <c r="I12" i="24"/>
  <c r="I13" i="24"/>
  <c r="I762" i="24"/>
  <c r="I763" i="24"/>
  <c r="I761" i="24"/>
  <c r="I718" i="24"/>
  <c r="I719" i="24"/>
  <c r="I270" i="24"/>
  <c r="I271" i="24"/>
  <c r="I712" i="24"/>
  <c r="I713" i="24"/>
  <c r="I183" i="24"/>
  <c r="I184" i="24"/>
  <c r="I678" i="24"/>
  <c r="I679" i="24"/>
  <c r="I680" i="24"/>
  <c r="I681" i="24"/>
  <c r="I193" i="24"/>
  <c r="I194" i="24"/>
  <c r="I195" i="24"/>
  <c r="I93" i="24"/>
  <c r="I198" i="24"/>
  <c r="I199" i="24"/>
  <c r="I200" i="24"/>
  <c r="I201" i="24"/>
  <c r="I94" i="24"/>
  <c r="I95" i="24"/>
  <c r="I96" i="24"/>
  <c r="I202" i="24"/>
  <c r="I203" i="24"/>
  <c r="I210" i="24"/>
  <c r="I211" i="24"/>
  <c r="I182" i="24"/>
  <c r="I695" i="24"/>
  <c r="I696" i="24"/>
  <c r="I676" i="24"/>
  <c r="I677" i="24"/>
  <c r="I747" i="24"/>
  <c r="I748" i="24"/>
  <c r="I213" i="24"/>
  <c r="I214" i="24"/>
  <c r="I215" i="24"/>
  <c r="I216" i="24"/>
  <c r="I378" i="24"/>
  <c r="I189" i="24"/>
  <c r="I190" i="24"/>
  <c r="I187" i="24"/>
  <c r="I188" i="24"/>
  <c r="I369" i="24"/>
  <c r="I370" i="24"/>
  <c r="I508" i="24"/>
  <c r="I255" i="24"/>
  <c r="I262" i="24"/>
  <c r="I221" i="24"/>
  <c r="I394" i="24"/>
  <c r="I395" i="24"/>
  <c r="I396" i="24"/>
  <c r="I397" i="24"/>
  <c r="I398" i="24"/>
  <c r="I406" i="24"/>
  <c r="I407" i="24"/>
  <c r="I408" i="24"/>
  <c r="I409" i="24"/>
  <c r="I410" i="24"/>
  <c r="I411" i="24"/>
  <c r="I130" i="24"/>
  <c r="I131" i="24"/>
  <c r="I132" i="24"/>
  <c r="I133" i="24"/>
  <c r="I663" i="24"/>
  <c r="I664" i="24"/>
  <c r="I522" i="24"/>
  <c r="I523" i="24"/>
  <c r="I524" i="24"/>
  <c r="I28" i="24"/>
  <c r="I29" i="24"/>
  <c r="I30" i="24"/>
  <c r="I31" i="24"/>
  <c r="I229" i="24"/>
  <c r="I230" i="24"/>
  <c r="I231" i="24"/>
  <c r="I232" i="24"/>
  <c r="I517" i="24"/>
  <c r="I518" i="24"/>
  <c r="I519" i="24"/>
  <c r="I520" i="24"/>
  <c r="I521" i="24"/>
  <c r="I223" i="24"/>
  <c r="I428" i="24"/>
  <c r="I429" i="24"/>
  <c r="I172" i="24"/>
  <c r="I173" i="24"/>
  <c r="I111" i="24"/>
  <c r="I112" i="24"/>
  <c r="I113" i="24"/>
  <c r="I114" i="24"/>
  <c r="I456" i="24"/>
  <c r="I457" i="24"/>
  <c r="I458" i="24"/>
  <c r="I327" i="24"/>
  <c r="I328" i="24"/>
  <c r="I329" i="24"/>
  <c r="I330" i="24"/>
  <c r="I308" i="24"/>
  <c r="I309" i="24"/>
  <c r="I310" i="24"/>
  <c r="I311" i="24"/>
  <c r="I312" i="24"/>
  <c r="I313" i="24"/>
  <c r="I442" i="24"/>
  <c r="I443" i="24"/>
  <c r="I444" i="24"/>
  <c r="I445" i="24"/>
  <c r="I296" i="24"/>
  <c r="I291" i="24"/>
  <c r="I292" i="24"/>
  <c r="I343" i="24"/>
  <c r="I344" i="24"/>
  <c r="I314" i="24"/>
  <c r="I703" i="24"/>
  <c r="I468" i="24"/>
  <c r="I469" i="24"/>
  <c r="I470" i="24"/>
  <c r="I462" i="24"/>
  <c r="I463" i="24"/>
  <c r="I496" i="24"/>
  <c r="I701" i="24"/>
  <c r="I702" i="24"/>
  <c r="I704" i="24"/>
  <c r="I705" i="24"/>
  <c r="I706" i="24"/>
  <c r="I530" i="24"/>
  <c r="I494" i="24"/>
  <c r="I495" i="24"/>
  <c r="I765" i="24"/>
  <c r="I766" i="24"/>
  <c r="I767" i="24"/>
  <c r="I140" i="24"/>
  <c r="I141" i="24"/>
  <c r="I142" i="24"/>
  <c r="I104" i="24"/>
  <c r="I105" i="24"/>
  <c r="I752" i="24"/>
  <c r="I154" i="24"/>
  <c r="I155" i="24"/>
  <c r="I156" i="24"/>
  <c r="I157" i="24"/>
  <c r="I481" i="24"/>
  <c r="I482" i="24"/>
  <c r="I483" i="24"/>
  <c r="I484" i="24"/>
  <c r="I485" i="24"/>
  <c r="I486" i="24"/>
  <c r="I487" i="24"/>
  <c r="I464" i="24"/>
  <c r="I465" i="24"/>
  <c r="I466" i="24"/>
  <c r="I280" i="24"/>
  <c r="I491" i="24"/>
  <c r="I492" i="24"/>
  <c r="I167" i="24"/>
  <c r="I168" i="24"/>
  <c r="I169" i="24"/>
  <c r="I164" i="24"/>
  <c r="I165" i="24"/>
  <c r="I41" i="24"/>
  <c r="I42" i="24"/>
  <c r="I433" i="24"/>
  <c r="I434" i="24"/>
  <c r="I36" i="24"/>
  <c r="I37" i="24"/>
  <c r="I38" i="24"/>
  <c r="I599" i="24"/>
  <c r="I600" i="24"/>
  <c r="I601" i="24"/>
  <c r="I371" i="24"/>
  <c r="I358" i="24"/>
  <c r="I359" i="24"/>
  <c r="I360" i="24"/>
  <c r="I361" i="24"/>
  <c r="I166" i="24"/>
  <c r="I692" i="24"/>
  <c r="I283" i="24"/>
  <c r="I284" i="24"/>
  <c r="I558" i="24"/>
  <c r="I559" i="24"/>
  <c r="I560" i="24"/>
  <c r="I561" i="24"/>
  <c r="I562" i="24"/>
  <c r="I568" i="24"/>
  <c r="I569" i="24"/>
  <c r="I628" i="24"/>
  <c r="I570" i="24"/>
  <c r="I571" i="24"/>
  <c r="I572" i="24"/>
  <c r="I573" i="24"/>
  <c r="I574" i="24"/>
  <c r="I575" i="24"/>
  <c r="I576" i="24"/>
  <c r="I577" i="24"/>
  <c r="I578" i="24"/>
  <c r="I579" i="24"/>
  <c r="I580" i="24"/>
  <c r="I581" i="24"/>
  <c r="I582" i="24"/>
  <c r="I583" i="24"/>
  <c r="I584" i="24"/>
  <c r="I585" i="24"/>
  <c r="I565" i="24"/>
  <c r="I566" i="24"/>
  <c r="I139" i="24"/>
  <c r="I661" i="24"/>
  <c r="I587" i="24"/>
  <c r="I657" i="24"/>
  <c r="I658" i="24"/>
  <c r="I563" i="24"/>
  <c r="I564" i="24"/>
  <c r="I567" i="24"/>
  <c r="I332" i="24"/>
  <c r="I333" i="24"/>
  <c r="I588" i="24"/>
  <c r="I108" i="24"/>
  <c r="I435" i="24"/>
  <c r="I436" i="24"/>
  <c r="I437" i="24"/>
  <c r="I438" i="24"/>
  <c r="I439" i="24"/>
  <c r="I446" i="24"/>
  <c r="I447" i="24"/>
  <c r="I448" i="24"/>
  <c r="I449" i="24"/>
  <c r="I450" i="24"/>
  <c r="I451" i="24"/>
  <c r="I452" i="24"/>
  <c r="I453" i="24"/>
  <c r="I454" i="24"/>
  <c r="I455" i="24"/>
  <c r="I597" i="24"/>
  <c r="I598" i="24"/>
  <c r="I339" i="24"/>
  <c r="I340" i="24"/>
  <c r="I615" i="24"/>
  <c r="I616" i="24"/>
  <c r="I191" i="24"/>
  <c r="I192" i="24"/>
  <c r="I619" i="24"/>
  <c r="I620" i="24"/>
  <c r="I621" i="24"/>
  <c r="I622" i="24"/>
  <c r="I675" i="24"/>
  <c r="I690" i="24"/>
  <c r="I623" i="24"/>
  <c r="I624" i="24"/>
  <c r="I625" i="24"/>
  <c r="I629" i="24"/>
  <c r="I630" i="24"/>
  <c r="I631" i="24"/>
  <c r="I632" i="24"/>
  <c r="I431" i="24"/>
  <c r="I659" i="24"/>
  <c r="I660" i="24"/>
  <c r="I634" i="24"/>
  <c r="I635" i="24"/>
  <c r="I636" i="24"/>
  <c r="I637" i="24"/>
  <c r="I638" i="24"/>
  <c r="I626" i="24"/>
  <c r="I627" i="24"/>
  <c r="I644" i="24"/>
  <c r="I645" i="24"/>
  <c r="I646" i="24"/>
  <c r="I647" i="24"/>
  <c r="I648" i="24"/>
  <c r="I649" i="24"/>
  <c r="I650" i="24"/>
  <c r="I651" i="24"/>
  <c r="I467" i="24"/>
  <c r="I488" i="24"/>
  <c r="I489" i="24"/>
  <c r="I662" i="24"/>
  <c r="I586" i="24"/>
  <c r="I652" i="24"/>
  <c r="I653" i="24"/>
  <c r="I137" i="24"/>
  <c r="I138" i="24"/>
  <c r="I300" i="24"/>
  <c r="I301" i="24"/>
  <c r="I302" i="24"/>
  <c r="I364" i="24"/>
  <c r="I365" i="24"/>
  <c r="I366" i="24"/>
  <c r="I367" i="24"/>
  <c r="I368" i="24"/>
  <c r="I418" i="24"/>
  <c r="I226" i="24"/>
  <c r="I227" i="24"/>
  <c r="I228" i="24"/>
  <c r="I432" i="24"/>
  <c r="I180" i="24"/>
  <c r="I181" i="24"/>
  <c r="I196" i="24"/>
  <c r="I197" i="24"/>
  <c r="I374" i="24"/>
  <c r="I375" i="24"/>
  <c r="I272" i="24"/>
  <c r="I273" i="24"/>
  <c r="I274" i="24"/>
  <c r="I275" i="24"/>
  <c r="I684" i="24"/>
  <c r="I685" i="24"/>
  <c r="I493" i="24"/>
  <c r="I691" i="24"/>
  <c r="I97" i="24"/>
  <c r="I98" i="24"/>
  <c r="I99" i="24"/>
  <c r="I100" i="24"/>
  <c r="I106" i="24"/>
  <c r="I107" i="24"/>
  <c r="I177" i="24"/>
  <c r="I44" i="24"/>
  <c r="I258" i="24"/>
  <c r="I259" i="24"/>
  <c r="I260" i="24"/>
  <c r="I348" i="24"/>
  <c r="I349" i="24"/>
  <c r="I350" i="24"/>
  <c r="I261" i="24"/>
  <c r="I610" i="24"/>
  <c r="I609" i="24"/>
  <c r="I608" i="24"/>
  <c r="I506" i="24"/>
  <c r="I507" i="24"/>
  <c r="I299" i="24"/>
  <c r="I715" i="24"/>
  <c r="I716" i="24"/>
  <c r="I14" i="24"/>
  <c r="I749" i="24"/>
  <c r="I263" i="24"/>
  <c r="I264" i="24"/>
  <c r="I699" i="24"/>
  <c r="I700" i="24"/>
  <c r="I334" i="24"/>
  <c r="I287" i="24"/>
  <c r="I288" i="24"/>
  <c r="I289" i="24"/>
  <c r="I290" i="24"/>
  <c r="I613" i="24"/>
  <c r="I614" i="24"/>
  <c r="I709" i="24"/>
  <c r="I710" i="24"/>
  <c r="I711" i="24"/>
  <c r="I740" i="24"/>
  <c r="I741" i="24"/>
  <c r="I742" i="24"/>
  <c r="I743" i="24"/>
  <c r="I744" i="24"/>
  <c r="I335" i="24"/>
  <c r="I751" i="24"/>
  <c r="I472" i="24"/>
  <c r="I473" i="24"/>
  <c r="I474" i="24"/>
  <c r="I217" i="24"/>
  <c r="I693" i="24"/>
  <c r="I694" i="24"/>
  <c r="I633" i="24"/>
  <c r="I252" i="24"/>
  <c r="I150" i="24"/>
  <c r="I151" i="24"/>
  <c r="I152" i="24"/>
  <c r="I153" i="24"/>
  <c r="A771" i="24"/>
  <c r="A636" i="24"/>
  <c r="A637" i="24"/>
  <c r="A638" i="24"/>
  <c r="A618" i="24"/>
  <c r="A387" i="24"/>
  <c r="A388" i="24"/>
  <c r="A383" i="24"/>
  <c r="A384" i="24"/>
  <c r="A385" i="24"/>
  <c r="A386" i="24"/>
  <c r="A769" i="24"/>
  <c r="A770" i="24"/>
  <c r="A33" i="24"/>
  <c r="A34" i="24"/>
  <c r="A35" i="24"/>
  <c r="A84" i="24"/>
  <c r="A85" i="24"/>
  <c r="A86" i="24"/>
  <c r="A596" i="24"/>
  <c r="A509" i="24"/>
  <c r="A510" i="24"/>
  <c r="A511" i="24"/>
  <c r="A512" i="24"/>
  <c r="A513" i="24"/>
  <c r="A730" i="24"/>
  <c r="A731" i="24"/>
  <c r="A732" i="24"/>
  <c r="A733" i="24"/>
  <c r="A734" i="24"/>
  <c r="A736" i="24"/>
  <c r="A737" i="24"/>
  <c r="A738" i="24"/>
  <c r="A739" i="24"/>
  <c r="A143" i="24"/>
  <c r="A224" i="24"/>
  <c r="A220" i="24"/>
  <c r="A687" i="24"/>
  <c r="A688" i="24"/>
  <c r="A689" i="24"/>
  <c r="A212" i="24"/>
  <c r="A746" i="24"/>
  <c r="A178" i="24"/>
  <c r="A179" i="24"/>
  <c r="A372" i="24"/>
  <c r="A373" i="24"/>
  <c r="A75" i="24"/>
  <c r="A76" i="24"/>
  <c r="A77" i="24"/>
  <c r="A78" i="24"/>
  <c r="A79" i="24"/>
  <c r="A122" i="24"/>
  <c r="A607" i="24"/>
  <c r="A654" i="24"/>
  <c r="A655" i="24"/>
  <c r="A656" i="24"/>
  <c r="A161" i="24"/>
  <c r="A163" i="24"/>
  <c r="A45" i="24"/>
  <c r="A46" i="24"/>
  <c r="A341" i="24"/>
  <c r="A319" i="24"/>
  <c r="A281" i="24"/>
  <c r="A316" i="24"/>
  <c r="A317" i="24"/>
  <c r="A297" i="24"/>
  <c r="A298" i="24"/>
  <c r="A307" i="24"/>
  <c r="A115" i="24"/>
  <c r="A116" i="24"/>
  <c r="A117" i="24"/>
  <c r="A118" i="24"/>
  <c r="A119" i="24"/>
  <c r="A120" i="24"/>
  <c r="A536" i="24"/>
  <c r="A537" i="24"/>
  <c r="A538" i="24"/>
  <c r="A539" i="24"/>
  <c r="A605" i="24"/>
  <c r="A590" i="24"/>
  <c r="A347" i="24"/>
  <c r="A322" i="24"/>
  <c r="A323" i="24"/>
  <c r="A324" i="24"/>
  <c r="A325" i="24"/>
  <c r="A326" i="24"/>
  <c r="A254" i="24"/>
  <c r="A101" i="24"/>
  <c r="A102" i="24"/>
  <c r="A103" i="24"/>
  <c r="A611" i="24"/>
  <c r="A754" i="24"/>
  <c r="A755" i="24"/>
  <c r="A43" i="24"/>
  <c r="A475" i="24"/>
  <c r="A477" i="24"/>
  <c r="A478" i="24"/>
  <c r="A479" i="24"/>
  <c r="A480" i="24"/>
  <c r="A320" i="24"/>
  <c r="A640" i="24"/>
  <c r="A641" i="24"/>
  <c r="A331" i="24"/>
  <c r="A219" i="24"/>
  <c r="A12" i="24"/>
  <c r="A13" i="24"/>
  <c r="A719" i="24"/>
  <c r="A271" i="24"/>
  <c r="A712" i="24"/>
  <c r="A713" i="24"/>
  <c r="A184" i="24"/>
  <c r="A678" i="24"/>
  <c r="A679" i="24"/>
  <c r="A680" i="24"/>
  <c r="A681" i="24"/>
  <c r="A696" i="24"/>
  <c r="A676" i="24"/>
  <c r="A677" i="24"/>
  <c r="A747" i="24"/>
  <c r="A748" i="24"/>
  <c r="A214" i="24"/>
  <c r="A215" i="24"/>
  <c r="A216" i="24"/>
  <c r="A378" i="24"/>
  <c r="A190" i="24"/>
  <c r="A188" i="24"/>
  <c r="A370" i="24"/>
  <c r="A255" i="24"/>
  <c r="A262" i="24"/>
  <c r="A394" i="24"/>
  <c r="A395" i="24"/>
  <c r="A396" i="24"/>
  <c r="A397" i="24"/>
  <c r="A398" i="24"/>
  <c r="A407" i="24"/>
  <c r="A408" i="24"/>
  <c r="A409" i="24"/>
  <c r="A411" i="24"/>
  <c r="A130" i="24"/>
  <c r="A131" i="24"/>
  <c r="A133" i="24"/>
  <c r="A663" i="24"/>
  <c r="A664" i="24"/>
  <c r="A523" i="24"/>
  <c r="A524" i="24"/>
  <c r="A28" i="24"/>
  <c r="A29" i="24"/>
  <c r="A30" i="24"/>
  <c r="A31" i="24"/>
  <c r="A230" i="24"/>
  <c r="A231" i="24"/>
  <c r="A232" i="24"/>
  <c r="A517" i="24"/>
  <c r="A518" i="24"/>
  <c r="A519" i="24"/>
  <c r="A520" i="24"/>
  <c r="A521" i="24"/>
  <c r="A428" i="24"/>
  <c r="A429" i="24"/>
  <c r="A173" i="24"/>
  <c r="A112" i="24"/>
  <c r="A113" i="24"/>
  <c r="A114" i="24"/>
  <c r="A456" i="24"/>
  <c r="A457" i="24"/>
  <c r="A458" i="24"/>
  <c r="A328" i="24"/>
  <c r="A329" i="24"/>
  <c r="A330" i="24"/>
  <c r="A308" i="24"/>
  <c r="A309" i="24"/>
  <c r="A310" i="24"/>
  <c r="A312" i="24"/>
  <c r="A313" i="24"/>
  <c r="A442" i="24"/>
  <c r="A443" i="24"/>
  <c r="A444" i="24"/>
  <c r="A445" i="24"/>
  <c r="A291" i="24"/>
  <c r="A292" i="24"/>
  <c r="A344" i="24"/>
  <c r="A314" i="24"/>
  <c r="A468" i="24"/>
  <c r="A470" i="24"/>
  <c r="A462" i="24"/>
  <c r="A463" i="24"/>
  <c r="A701" i="24"/>
  <c r="A702" i="24"/>
  <c r="A705" i="24"/>
  <c r="A706" i="24"/>
  <c r="A530" i="24"/>
  <c r="A494" i="24"/>
  <c r="A495" i="24"/>
  <c r="A766" i="24"/>
  <c r="A767" i="24"/>
  <c r="A141" i="24"/>
  <c r="A142" i="24"/>
  <c r="A105" i="24"/>
  <c r="A752" i="24"/>
  <c r="A155" i="24"/>
  <c r="A157" i="24"/>
  <c r="A482" i="24"/>
  <c r="A484" i="24"/>
  <c r="A485" i="24"/>
  <c r="A486" i="24"/>
  <c r="A487" i="24"/>
  <c r="A465" i="24"/>
  <c r="A466" i="24"/>
  <c r="A491" i="24"/>
  <c r="A492" i="24"/>
  <c r="A168" i="24"/>
  <c r="A169" i="24"/>
  <c r="A165" i="24"/>
  <c r="A41" i="24"/>
  <c r="A42" i="24"/>
  <c r="A433" i="24"/>
  <c r="A434" i="24"/>
  <c r="A36" i="24"/>
  <c r="A37" i="24"/>
  <c r="A38" i="24"/>
  <c r="A600" i="24"/>
  <c r="A601" i="24"/>
  <c r="A358" i="24"/>
  <c r="A359" i="24"/>
  <c r="A360" i="24"/>
  <c r="A361" i="24"/>
  <c r="A559" i="24"/>
  <c r="A560" i="24"/>
  <c r="A561" i="24"/>
  <c r="A562" i="24"/>
  <c r="A569" i="24"/>
  <c r="A571" i="24"/>
  <c r="A572" i="24"/>
  <c r="A573" i="24"/>
  <c r="A574" i="24"/>
  <c r="A575" i="24"/>
  <c r="A576" i="24"/>
  <c r="A577" i="24"/>
  <c r="A578" i="24"/>
  <c r="A661" i="24"/>
  <c r="A657" i="24"/>
  <c r="A658" i="24"/>
  <c r="A333" i="24"/>
  <c r="A588" i="24"/>
  <c r="A435" i="24"/>
  <c r="A436" i="24"/>
  <c r="A437" i="24"/>
  <c r="A438" i="24"/>
  <c r="A439" i="24"/>
  <c r="A447" i="24"/>
  <c r="A448" i="24"/>
  <c r="A449" i="24"/>
  <c r="A450" i="24"/>
  <c r="A451" i="24"/>
  <c r="A453" i="24"/>
  <c r="A454" i="24"/>
  <c r="A455" i="24"/>
  <c r="A597" i="24"/>
  <c r="A598" i="24"/>
  <c r="A690" i="24"/>
  <c r="A623" i="24"/>
  <c r="A624" i="24"/>
  <c r="A625" i="24"/>
  <c r="A630" i="24"/>
  <c r="A631" i="24"/>
  <c r="A632" i="24"/>
  <c r="A431" i="24"/>
  <c r="A620" i="24"/>
  <c r="A621" i="24"/>
  <c r="A622" i="24"/>
  <c r="A192" i="24"/>
  <c r="A616" i="24"/>
  <c r="A340" i="24"/>
  <c r="A627" i="24"/>
  <c r="A644" i="24"/>
  <c r="A645" i="24"/>
  <c r="A646" i="24"/>
  <c r="A648" i="24"/>
  <c r="A649" i="24"/>
  <c r="A650" i="24"/>
  <c r="A651" i="24"/>
  <c r="A660" i="24"/>
  <c r="A634" i="24"/>
  <c r="A488" i="24"/>
  <c r="A489" i="24"/>
  <c r="A586" i="24"/>
  <c r="A138" i="24"/>
  <c r="A301" i="24"/>
  <c r="A302" i="24"/>
  <c r="A365" i="24"/>
  <c r="A366" i="24"/>
  <c r="A367" i="24"/>
  <c r="A368" i="24"/>
  <c r="A226" i="24"/>
  <c r="A227" i="24"/>
  <c r="A228" i="24"/>
  <c r="A181" i="24"/>
  <c r="A196" i="24"/>
  <c r="A197" i="24"/>
  <c r="A375" i="24"/>
  <c r="A273" i="24"/>
  <c r="A274" i="24"/>
  <c r="A275" i="24"/>
  <c r="A684" i="24"/>
  <c r="A685" i="24"/>
  <c r="A691" i="24"/>
  <c r="A259" i="24"/>
  <c r="A260" i="24"/>
  <c r="A44" i="24"/>
  <c r="A98" i="24"/>
  <c r="A99" i="24"/>
  <c r="A100" i="24"/>
  <c r="A107" i="24"/>
  <c r="A349" i="24"/>
  <c r="A350" i="24"/>
  <c r="A610" i="24"/>
  <c r="A609" i="24"/>
  <c r="A506" i="24"/>
  <c r="A507" i="24"/>
  <c r="A715" i="24"/>
  <c r="A716" i="24"/>
  <c r="A264" i="24"/>
  <c r="A257" i="24"/>
  <c r="A16" i="24"/>
  <c r="A158" i="24"/>
  <c r="A159" i="24"/>
  <c r="A160" i="24"/>
  <c r="A405" i="24"/>
  <c r="A145" i="24"/>
  <c r="A707" i="24"/>
  <c r="A708" i="24"/>
  <c r="A345" i="24"/>
  <c r="A346" i="24"/>
  <c r="A471" i="24"/>
  <c r="A124" i="24"/>
  <c r="A126" i="24"/>
  <c r="A286" i="24"/>
  <c r="A497" i="24"/>
  <c r="A498" i="24"/>
  <c r="A499" i="24"/>
  <c r="A500" i="24"/>
  <c r="A501" i="24"/>
  <c r="A502" i="24"/>
  <c r="A503" i="24"/>
  <c r="A504" i="24"/>
  <c r="A505" i="24"/>
  <c r="A533" i="24"/>
  <c r="A534" i="24"/>
  <c r="A266" i="24"/>
  <c r="A267" i="24"/>
  <c r="A268" i="24"/>
  <c r="A269" i="24"/>
  <c r="A393" i="24"/>
  <c r="A391" i="24"/>
  <c r="A337" i="24"/>
  <c r="A338" i="24"/>
  <c r="A557" i="24"/>
  <c r="A147" i="24"/>
  <c r="A642" i="24"/>
  <c r="A643" i="24"/>
  <c r="A304" i="24"/>
  <c r="A305" i="24"/>
  <c r="A134" i="24"/>
  <c r="A135" i="24"/>
  <c r="A136" i="24"/>
  <c r="A128" i="24"/>
  <c r="A129" i="24"/>
  <c r="A277" i="24"/>
  <c r="A175" i="24"/>
  <c r="A176" i="24"/>
  <c r="A400" i="24"/>
  <c r="A401" i="24"/>
  <c r="A186" i="24"/>
  <c r="A39" i="24"/>
  <c r="A40" i="24"/>
  <c r="A278" i="24"/>
  <c r="A279" i="24"/>
  <c r="A459" i="24"/>
  <c r="A460" i="24"/>
  <c r="A461" i="24"/>
  <c r="A294" i="24"/>
  <c r="A295" i="24"/>
  <c r="A109" i="24"/>
  <c r="A110" i="24"/>
  <c r="A380" i="24"/>
  <c r="A381" i="24"/>
  <c r="A382" i="24"/>
  <c r="A81" i="24"/>
  <c r="A82" i="24"/>
  <c r="A83" i="24"/>
  <c r="A363" i="24"/>
  <c r="A351" i="24"/>
  <c r="A727" i="24"/>
  <c r="A728" i="24"/>
  <c r="A724" i="24"/>
  <c r="A725" i="24"/>
  <c r="A207" i="24"/>
  <c r="A208" i="24"/>
  <c r="A209" i="24"/>
  <c r="A682" i="24"/>
  <c r="A683" i="24"/>
  <c r="A377" i="24"/>
  <c r="A204" i="24"/>
  <c r="A205" i="24"/>
  <c r="A472" i="24"/>
  <c r="A473" i="24"/>
  <c r="A474" i="24"/>
  <c r="A217" i="24"/>
  <c r="A741" i="24"/>
  <c r="A742" i="24"/>
  <c r="A743" i="24"/>
  <c r="A744" i="24"/>
  <c r="A335" i="24"/>
  <c r="A613" i="24"/>
  <c r="A614" i="24"/>
  <c r="A709" i="24"/>
  <c r="A710" i="24"/>
  <c r="A711" i="24"/>
  <c r="A700" i="24"/>
  <c r="A334" i="24"/>
  <c r="A287" i="24"/>
  <c r="A288" i="24"/>
  <c r="A289" i="24"/>
  <c r="A342" i="24"/>
  <c r="A763" i="24"/>
  <c r="A210" i="24"/>
  <c r="A211" i="24"/>
  <c r="A95" i="24"/>
  <c r="A96" i="24"/>
  <c r="A182" i="24"/>
  <c r="A202" i="24"/>
  <c r="A199" i="24"/>
  <c r="A200" i="24"/>
  <c r="A201" i="24"/>
  <c r="A194" i="24"/>
  <c r="A195" i="24"/>
  <c r="A93" i="24"/>
  <c r="A427" i="24"/>
  <c r="A412" i="24"/>
  <c r="A413" i="24"/>
  <c r="A414" i="24"/>
  <c r="A415" i="24"/>
  <c r="A416" i="24"/>
  <c r="A54" i="24"/>
  <c r="A55" i="24"/>
  <c r="A56" i="24"/>
  <c r="A57" i="24"/>
  <c r="A58" i="24"/>
  <c r="A59" i="24"/>
  <c r="A515" i="24"/>
  <c r="A516" i="24"/>
  <c r="A233" i="24"/>
  <c r="A234" i="24"/>
  <c r="A235" i="24"/>
  <c r="A236" i="24"/>
  <c r="A356" i="24"/>
  <c r="A357" i="24"/>
  <c r="A353" i="24"/>
  <c r="A354" i="24"/>
  <c r="A355" i="24"/>
  <c r="A666" i="24"/>
  <c r="A62" i="24"/>
  <c r="A63" i="24"/>
  <c r="A64" i="24"/>
  <c r="A65" i="24"/>
  <c r="A548" i="24"/>
  <c r="A549" i="24"/>
  <c r="A544" i="24"/>
  <c r="A545" i="24"/>
  <c r="A546" i="24"/>
  <c r="A547" i="24"/>
  <c r="A50" i="24"/>
  <c r="A51" i="24"/>
  <c r="A525" i="24"/>
  <c r="A526" i="24"/>
  <c r="A23" i="24"/>
  <c r="A24" i="24"/>
  <c r="A25" i="24"/>
  <c r="A26" i="24"/>
  <c r="A441" i="24"/>
  <c r="A697" i="24"/>
  <c r="A698" i="24"/>
  <c r="A591" i="24"/>
  <c r="A592" i="24"/>
  <c r="A593" i="24"/>
  <c r="A594" i="24"/>
  <c r="A88" i="24"/>
  <c r="A89" i="24"/>
  <c r="A240" i="24"/>
  <c r="A241" i="24"/>
  <c r="A242" i="24"/>
  <c r="A243" i="24"/>
  <c r="A244" i="24"/>
  <c r="A246" i="24"/>
  <c r="A247" i="24"/>
  <c r="A248" i="24"/>
  <c r="A249" i="24"/>
  <c r="A250" i="24"/>
  <c r="A251" i="24"/>
  <c r="A722" i="24"/>
  <c r="A672" i="24"/>
  <c r="A673" i="24"/>
  <c r="A674" i="24"/>
  <c r="A419" i="24"/>
  <c r="A420" i="24"/>
  <c r="A421" i="24"/>
  <c r="A422" i="24"/>
  <c r="A171" i="24"/>
  <c r="A27" i="24"/>
  <c r="A759" i="24"/>
  <c r="A760" i="24"/>
  <c r="A67" i="24"/>
  <c r="A68" i="24"/>
  <c r="A69" i="24"/>
  <c r="A70" i="24"/>
  <c r="A71" i="24"/>
  <c r="A72" i="24"/>
  <c r="A73" i="24"/>
  <c r="A424" i="24"/>
  <c r="A425" i="24"/>
  <c r="A529" i="24"/>
  <c r="A90" i="24"/>
  <c r="A91" i="24"/>
  <c r="A92" i="24"/>
  <c r="A540" i="24"/>
  <c r="A541" i="24"/>
  <c r="A542" i="24"/>
  <c r="A669" i="24"/>
  <c r="A670" i="24"/>
  <c r="A389" i="24"/>
  <c r="A390" i="24"/>
  <c r="A527" i="24"/>
  <c r="A417" i="24"/>
  <c r="A60" i="24"/>
  <c r="A237" i="24"/>
  <c r="A667" i="24"/>
  <c r="A550" i="24"/>
  <c r="A52" i="24"/>
  <c r="A552" i="24"/>
  <c r="A553" i="24"/>
  <c r="A554" i="24"/>
  <c r="A555" i="24"/>
  <c r="A47" i="24"/>
  <c r="A48" i="24"/>
  <c r="A49" i="24"/>
  <c r="A149" i="24"/>
  <c r="A21" i="24"/>
  <c r="A749" i="24"/>
  <c r="A694" i="24"/>
  <c r="A252" i="24"/>
  <c r="A284" i="24"/>
  <c r="A403" i="24"/>
  <c r="A18" i="24"/>
  <c r="A19" i="24"/>
  <c r="A20" i="24"/>
  <c r="A239" i="24"/>
  <c r="A772" i="24"/>
  <c r="A773" i="24"/>
  <c r="A653" i="24"/>
  <c r="A564" i="24"/>
  <c r="A567" i="24"/>
  <c r="A225" i="24"/>
  <c r="A222" i="24"/>
  <c r="A628" i="24"/>
  <c r="A579" i="24"/>
  <c r="A580" i="24"/>
  <c r="A581" i="24"/>
  <c r="A582" i="24"/>
  <c r="A583" i="24"/>
  <c r="A584" i="24"/>
  <c r="A585" i="24"/>
  <c r="A565" i="24"/>
  <c r="A566" i="24"/>
  <c r="A563" i="24"/>
  <c r="A652" i="24"/>
  <c r="A238" i="24"/>
  <c r="A17" i="24"/>
  <c r="A22" i="24"/>
  <c r="A440" i="24"/>
  <c r="A87" i="24"/>
  <c r="A245" i="24"/>
  <c r="A170" i="24"/>
  <c r="A671" i="24"/>
  <c r="A756" i="24"/>
  <c r="A758" i="24"/>
  <c r="A66" i="24"/>
  <c r="A423" i="24"/>
  <c r="A551" i="24"/>
  <c r="A668" i="24"/>
  <c r="A528" i="24"/>
  <c r="A543" i="24"/>
  <c r="A426" i="24"/>
  <c r="A53" i="24"/>
  <c r="A514" i="24"/>
  <c r="A352" i="24"/>
  <c r="A61" i="24"/>
  <c r="A376" i="24"/>
  <c r="A206" i="24"/>
  <c r="A723" i="24"/>
  <c r="A726" i="24"/>
  <c r="A362" i="24"/>
  <c r="A80" i="24"/>
  <c r="A379" i="24"/>
  <c r="A148" i="24"/>
  <c r="A293" i="24"/>
  <c r="A282" i="24"/>
  <c r="A185" i="24"/>
  <c r="A276" i="24"/>
  <c r="A127" i="24"/>
  <c r="A665" i="24"/>
  <c r="A303" i="24"/>
  <c r="A717" i="24"/>
  <c r="A556" i="24"/>
  <c r="A336" i="24"/>
  <c r="A757" i="24"/>
  <c r="A285" i="24"/>
  <c r="A532" i="24"/>
  <c r="A265" i="24"/>
  <c r="A714" i="24"/>
  <c r="A392" i="24"/>
  <c r="A15" i="24"/>
  <c r="A404" i="24"/>
  <c r="A750" i="24"/>
  <c r="A144" i="24"/>
  <c r="A123" i="24"/>
  <c r="A125" i="24"/>
  <c r="A121" i="24"/>
  <c r="A74" i="24"/>
  <c r="A745" i="24"/>
  <c r="A686" i="24"/>
  <c r="A617" i="24"/>
  <c r="A768" i="24"/>
  <c r="A531" i="24"/>
  <c r="A399" i="24"/>
  <c r="A32" i="24"/>
  <c r="A595" i="24"/>
  <c r="A729" i="24"/>
  <c r="A735" i="24"/>
  <c r="A589" i="24"/>
  <c r="A602" i="24"/>
  <c r="A256" i="24"/>
  <c r="A720" i="24"/>
  <c r="A721" i="24"/>
  <c r="A764" i="24"/>
  <c r="A603" i="24"/>
  <c r="A604" i="24"/>
  <c r="A535" i="24"/>
  <c r="A606" i="24"/>
  <c r="A490" i="24"/>
  <c r="A402" i="24"/>
  <c r="A612" i="24"/>
  <c r="A174" i="24"/>
  <c r="A162" i="24"/>
  <c r="A146" i="24"/>
  <c r="A318" i="24"/>
  <c r="A315" i="24"/>
  <c r="A430" i="24"/>
  <c r="A306" i="24"/>
  <c r="A321" i="24"/>
  <c r="A253" i="24"/>
  <c r="A753" i="24"/>
  <c r="A476" i="24"/>
  <c r="A639" i="24"/>
  <c r="A218" i="24"/>
  <c r="A762" i="24"/>
  <c r="A761" i="24"/>
  <c r="A718" i="24"/>
  <c r="A270" i="24"/>
  <c r="A183" i="24"/>
  <c r="A193" i="24"/>
  <c r="A198" i="24"/>
  <c r="A94" i="24"/>
  <c r="A203" i="24"/>
  <c r="A695" i="24"/>
  <c r="A213" i="24"/>
  <c r="A189" i="24"/>
  <c r="A187" i="24"/>
  <c r="A369" i="24"/>
  <c r="A508" i="24"/>
  <c r="A221" i="24"/>
  <c r="A406" i="24"/>
  <c r="A410" i="24"/>
  <c r="A132" i="24"/>
  <c r="A522" i="24"/>
  <c r="A229" i="24"/>
  <c r="A223" i="24"/>
  <c r="A172" i="24"/>
  <c r="A111" i="24"/>
  <c r="A327" i="24"/>
  <c r="A311" i="24"/>
  <c r="A296" i="24"/>
  <c r="A343" i="24"/>
  <c r="A703" i="24"/>
  <c r="A469" i="24"/>
  <c r="A496" i="24"/>
  <c r="A704" i="24"/>
  <c r="A765" i="24"/>
  <c r="A140" i="24"/>
  <c r="A104" i="24"/>
  <c r="A154" i="24"/>
  <c r="A156" i="24"/>
  <c r="A481" i="24"/>
  <c r="A483" i="24"/>
  <c r="A464" i="24"/>
  <c r="A280" i="24"/>
  <c r="A167" i="24"/>
  <c r="A164" i="24"/>
  <c r="A599" i="24"/>
  <c r="A371" i="24"/>
  <c r="A166" i="24"/>
  <c r="A692" i="24"/>
  <c r="A283" i="24"/>
  <c r="A558" i="24"/>
  <c r="A568" i="24"/>
  <c r="A570" i="24"/>
  <c r="A139" i="24"/>
  <c r="A587" i="24"/>
  <c r="A332" i="24"/>
  <c r="A108" i="24"/>
  <c r="A446" i="24"/>
  <c r="A452" i="24"/>
  <c r="A339" i="24"/>
  <c r="A615" i="24"/>
  <c r="A191" i="24"/>
  <c r="A619" i="24"/>
  <c r="A675" i="24"/>
  <c r="A629" i="24"/>
  <c r="A659" i="24"/>
  <c r="A635" i="24"/>
  <c r="A626" i="24"/>
  <c r="A647" i="24"/>
  <c r="A467" i="24"/>
  <c r="A662" i="24"/>
  <c r="A137" i="24"/>
  <c r="A300" i="24"/>
  <c r="A364" i="24"/>
  <c r="A418" i="24"/>
  <c r="A432" i="24"/>
  <c r="A180" i="24"/>
  <c r="A374" i="24"/>
  <c r="A272" i="24"/>
  <c r="A493" i="24"/>
  <c r="A97" i="24"/>
  <c r="A106" i="24"/>
  <c r="A177" i="24"/>
  <c r="A258" i="24"/>
  <c r="A348" i="24"/>
  <c r="A261" i="24"/>
  <c r="A608" i="24"/>
  <c r="A299" i="24"/>
  <c r="A14" i="24"/>
  <c r="A263" i="24"/>
  <c r="A699" i="24"/>
  <c r="A290" i="24"/>
  <c r="A740" i="24"/>
  <c r="A751" i="24"/>
  <c r="A693" i="24"/>
  <c r="A633" i="24"/>
  <c r="A150" i="24"/>
  <c r="A151" i="24"/>
  <c r="A152" i="24"/>
  <c r="A153" i="24"/>
  <c r="E24" i="6"/>
  <c r="E60" i="5"/>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G4" i="3"/>
  <c r="A4" i="3"/>
  <c r="B4"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U4" i="3"/>
  <c r="T4" i="3"/>
  <c r="S4" i="3"/>
  <c r="R4" i="3"/>
  <c r="Q4" i="3"/>
  <c r="P4" i="3"/>
  <c r="O4" i="3"/>
  <c r="N4" i="3"/>
  <c r="M4" i="3"/>
  <c r="L4" i="3"/>
  <c r="K4" i="3"/>
  <c r="J4" i="3"/>
  <c r="I4" i="3"/>
  <c r="H4" i="3"/>
  <c r="F4" i="3"/>
  <c r="E4" i="3"/>
  <c r="D4" i="3"/>
  <c r="C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<sst xmlns="http://schemas.openxmlformats.org/spreadsheetml/2006/main" count="76645" uniqueCount="4719">
  <si>
    <t>Perkins V 2025–2026
District Postsecondary CLNA and
Budget Workbook
Florida Department of Education</t>
  </si>
  <si>
    <t>Governor: Ron DeSantis</t>
  </si>
  <si>
    <t>Commissioner: Manny Diaz, Jr.</t>
  </si>
  <si>
    <t>FLORIDA DEPARTMENT OF EDUCATION</t>
  </si>
  <si>
    <t>Instructions</t>
  </si>
  <si>
    <t>Category</t>
  </si>
  <si>
    <t>Directions</t>
  </si>
  <si>
    <t>Common Abbreviations</t>
  </si>
  <si>
    <t>Classification of Instructional Programs (CIP); Standard Occupation Classification Code (SOC Code), Comprehensive Local Needs Assessment (CLNA); Florida Department of Education (FDOE); Labor Market Alignment (LMA); Not Applicable (N/A); Program Improvement Plan (PIP);  Size, Scope, and Quality (SSQ); Work-based Learning (WBL); Workforce Development Area (WDA), Career and Technical Student Organization (CTSO), Program Needs Assessment Worksheet (PNA).</t>
  </si>
  <si>
    <t>Abbreviations for "Primary Sources" of LMA</t>
  </si>
  <si>
    <t xml:space="preserve">Master Credentials List (MCL), Florida Department of Agricultural &amp; Consumer Services (FDACS); Regional Demand Occupation List (RDOL); State Demand Occupation List (SDOL, managed by the Florida Department of Commerce);  Local Targeted Occupations List (Local TOL); Local Workforce Innovation and Opportunity Act Plan (WIOA Plan). </t>
  </si>
  <si>
    <t>Deadlines</t>
  </si>
  <si>
    <t>Applications received by the deadline receive priority processing. Applications may be submitted after this date, but note that for the Project Award Notification to be marked with a July 1 start date, applications must be received no later than June 30. Later applications will receive a later effective funding date. Please allow, at minimum, eight weeks for processing, though times may vary depending on how quickly applicants submit any needed corrections and PIPs. Though it is possible to submit after June 30, late submissions may result in processing delays. All parts of the application, including any required PIPs, must be approved (not simply received) before a Project Award Notification may be issued. Agencies will be notified when PIPs have been approved. Other projects may also require that current-year CLNA information and approved PIPs to be on file.</t>
  </si>
  <si>
    <t>Use the Correct Workbook</t>
  </si>
  <si>
    <t>Rules for Copy-Paste and Deleting Information</t>
  </si>
  <si>
    <t>Custom Program Names and Worksheets</t>
  </si>
  <si>
    <t>Program Needs Assessment Step-by-Step Guide</t>
  </si>
  <si>
    <t>Colors</t>
  </si>
  <si>
    <t>Funding, Programs, and Programs of Study</t>
  </si>
  <si>
    <t>Special Programs and Deleted Programs</t>
  </si>
  <si>
    <t>MCL (Postsecondary Only)</t>
  </si>
  <si>
    <t>Source Files</t>
  </si>
  <si>
    <t>Planning Ahead</t>
  </si>
  <si>
    <t>Summary of Changes</t>
  </si>
  <si>
    <t>Known Issues</t>
  </si>
  <si>
    <t>Program Resource</t>
  </si>
  <si>
    <t>Additional Guidance</t>
  </si>
  <si>
    <t>Thank you for reading these instructions. They are provided in an effort to reduce the need for corrections and to reduce processing time.
Contact Perkins@fldoe.org for general or program questions, or your grants manager for financial questions. You may also consult the current Implementation Guide.</t>
  </si>
  <si>
    <t>Image Credit</t>
  </si>
  <si>
    <t>Silsor, CC BY-SA 3.0 &lt; http:// creativecommons.org/licenses/by-sa/3.0/&gt;, via Wikimedia Commons. (Image modified: Reversed.)</t>
  </si>
  <si>
    <t>Remember to select the agency name from the drop-down menu at the top of the actual PNA.</t>
  </si>
  <si>
    <t>This example does not use actual postsecondary program numbers/SOC codes.</t>
  </si>
  <si>
    <t>Reference Lines
Reminder: Please do not modify this worksheet. If needed, contact the Perkins team and use the comments field. Select print area before printing this worksheet.</t>
  </si>
  <si>
    <t>Program
District Postsecondary: Use postsecondary program number.
Complete for both funded AND non-funded programs that are eligble for Perkins V funding. Programs not eligible for Perkins V, which are automatically marked with a red strikethrough, may be omitted as they are not relevant to Perkins V.</t>
  </si>
  <si>
    <t>Size, Scope, &amp; Quality (SSQ)
Fundable: Provide a response in each column.
You may copy-and-paste over text or text/# fields only.
SSQ turns green if all columns have a response.</t>
  </si>
  <si>
    <t>Program of Study
Agency must have at least one program of study, meaning that in at least one row, these columns must be valid/green. In other rows, this set of columns may be completed, partial, or blank as appropriate.</t>
  </si>
  <si>
    <t>Fundable/ Nonfundable Programs
Required: Agency must answer. FDOE will review whether the row has been correctly completed. Must meet LMA, SSQ requirements to be "Yes."</t>
  </si>
  <si>
    <t>A</t>
  </si>
  <si>
    <t>B</t>
  </si>
  <si>
    <t>C</t>
  </si>
  <si>
    <t>D</t>
  </si>
  <si>
    <t>E</t>
  </si>
  <si>
    <t>F</t>
  </si>
  <si>
    <t>G</t>
  </si>
  <si>
    <t>H</t>
  </si>
  <si>
    <t>I</t>
  </si>
  <si>
    <t>J</t>
  </si>
  <si>
    <t>K</t>
  </si>
  <si>
    <t>L</t>
  </si>
  <si>
    <t>M</t>
  </si>
  <si>
    <t>N</t>
  </si>
  <si>
    <t>O</t>
  </si>
  <si>
    <t>P</t>
  </si>
  <si>
    <t>Q</t>
  </si>
  <si>
    <t>R</t>
  </si>
  <si>
    <t>S</t>
  </si>
  <si>
    <t>T</t>
  </si>
  <si>
    <t>U</t>
  </si>
  <si>
    <t>Response Line</t>
  </si>
  <si>
    <t>Agency Number
Select agency name from the drop-down menu at top of PNA.
(Auto-populates)</t>
  </si>
  <si>
    <t>Agency Name 
Select agency name from the down menu at top of PNA.
(Auto-populates)</t>
  </si>
  <si>
    <t>Standard Program Name
(Auto-populates)</t>
  </si>
  <si>
    <t>Primary Source Option #1:
MCL
Must type Postsecondary Program Number into Column D.
(Auto-populates)</t>
  </si>
  <si>
    <t xml:space="preserve">Primary Source Option #2: 
State Demand Occupation List
Must type SOC Code into Column F.
(Auto-populates) </t>
  </si>
  <si>
    <t xml:space="preserve">Primary Source Option #3: 
Regional Demand Occupation List
Must type SOC Code into Column F.
(Auto-populates) </t>
  </si>
  <si>
    <t>Primary Source Option #5
Local
(Drop-down Menu)</t>
  </si>
  <si>
    <t>Secondary Source #1
Leave blank if N/A.
(Drop-down Menu)</t>
  </si>
  <si>
    <t>Secondary Source #2 
Must be Different from #1. Leave blank if N/A.
(Drop-down Menu)</t>
  </si>
  <si>
    <t>Sites Meeting "Size" Standard
Identify the sites (including virtual) involved in collectively offering enough courses to allow students to complete the program.
(Text/# Field)</t>
  </si>
  <si>
    <t>Experiential Learning
List one or more experiential learning opportunities (e.g., WBL opportunity or capstone experience.) If a course, include course number. If the program provides opportunities for CTSO participation, list the CTSOs. 
(Text Field)</t>
  </si>
  <si>
    <t>Business, Industry Engagement
List one or more ways business and industry will be engaged in the operations of the program.
(Text Field)</t>
  </si>
  <si>
    <t>Industry Credentials
List the industry-recognized credential students may earn in the program.
(Text Field)</t>
  </si>
  <si>
    <t>Aligned Program
If part of a fully compliant program of study, list the primary aligned secondary program.
(Drop-down Menu)</t>
  </si>
  <si>
    <t>Primary Accelerated Credit Opportunity 
Required for compliant Programs of Study.
(Drop-down Menu)</t>
  </si>
  <si>
    <t>Fundable?
Please do not leave blank.
(Drop-down Menu)</t>
  </si>
  <si>
    <t>Optional: Comments
(Text field)</t>
  </si>
  <si>
    <t>Sunshine Technical College</t>
  </si>
  <si>
    <t>Y000000</t>
  </si>
  <si>
    <t>Applied Cybersecurity</t>
  </si>
  <si>
    <t>Yes</t>
  </si>
  <si>
    <t>002–East Campus (Virtual)</t>
  </si>
  <si>
    <t>SkillsUSA</t>
  </si>
  <si>
    <t>CyberTech and CyberIndustries on Advisory Boards.</t>
  </si>
  <si>
    <t>CompTIA Cybersecurity Analyst (CySA+)</t>
  </si>
  <si>
    <t>Local Articulation Agreement</t>
  </si>
  <si>
    <t>COMMENTARY</t>
  </si>
  <si>
    <t>Response line 1 meets all requirements. The sample program listed here is repeated to underscore the variations. There is no need to list a program multiple times on the PNA in one Workbook. Refer to the step-by-step instructions on the instructions sheet for more guidance.</t>
  </si>
  <si>
    <t>Y00000YY0</t>
  </si>
  <si>
    <t>01001000 0110100</t>
  </si>
  <si>
    <t>No</t>
  </si>
  <si>
    <t>Job Analytics</t>
  </si>
  <si>
    <t>Response line 3 will trigger corrections for three reasons. 1)Sometimes agencies will chose to list a program that meets requirements as "No" under fundable. Agencies need to provide an answer. When marked "Yes," the Perkins team will verify that the row has been completed correctly. 2)Agency did not complete all SSQ columns (it may have copy-pasted incorrectly). 3)A primary source auto-populated. No other LMA sources are required. While providing both primary and secondary will not necessarily trigger a correction, attempting to do so incorrectly will trigger a correction. Note that "Job Analytics" has been selected twice. There must be two different secondary sources. This kind of response indicates a need for follow-up with the agency.</t>
  </si>
  <si>
    <t>2025–2026
CLNA
Program Summary</t>
  </si>
  <si>
    <t>Agency Name
Please do NOT forget this step.
(Drop-down Menu)</t>
  </si>
  <si>
    <t>Agency Number
(Auto-populates)</t>
  </si>
  <si>
    <t>Last Update</t>
  </si>
  <si>
    <t>District Postsecondary</t>
  </si>
  <si>
    <t>Select Name</t>
  </si>
  <si>
    <t>Sites and "Size" Standard
Identify the sites (including virtual) involved in collectively offering enough courses to allow students to complete the program.
(Text/# Field)</t>
  </si>
  <si>
    <t>Concatenate</t>
  </si>
  <si>
    <t>Leading Zero</t>
  </si>
  <si>
    <t>Program Code</t>
  </si>
  <si>
    <t>Program/Profession Title</t>
  </si>
  <si>
    <t>Program Type</t>
  </si>
  <si>
    <t>Degree or 
Non Degree Designation</t>
  </si>
  <si>
    <t>SOC Code Linkages</t>
  </si>
  <si>
    <t>Concatenate_2</t>
  </si>
  <si>
    <t>A010616</t>
  </si>
  <si>
    <t>Nursery Management</t>
  </si>
  <si>
    <t>Career Certificate</t>
  </si>
  <si>
    <t>Non Degree</t>
  </si>
  <si>
    <t>A200100</t>
  </si>
  <si>
    <t>Landscape &amp; Turf Management</t>
  </si>
  <si>
    <t>B060200</t>
  </si>
  <si>
    <t>Business Management And Analysis</t>
  </si>
  <si>
    <t>B070110</t>
  </si>
  <si>
    <t>Accounting Operations</t>
  </si>
  <si>
    <t>B070300</t>
  </si>
  <si>
    <t>Medical Administrative Specialist</t>
  </si>
  <si>
    <t>B070330</t>
  </si>
  <si>
    <t>Administrative Office Specialist</t>
  </si>
  <si>
    <t>B070600</t>
  </si>
  <si>
    <t>Digital Design</t>
  </si>
  <si>
    <t>B072000</t>
  </si>
  <si>
    <t>Legal Administrative Specialist</t>
  </si>
  <si>
    <t>B078000</t>
  </si>
  <si>
    <t>Network Support Services</t>
  </si>
  <si>
    <t>Customer Assistance Technology</t>
  </si>
  <si>
    <t>B079300</t>
  </si>
  <si>
    <t>Network Systems Administration</t>
  </si>
  <si>
    <t>B082100</t>
  </si>
  <si>
    <t>Game/Simulation/Animation Visual Design</t>
  </si>
  <si>
    <t>B082200</t>
  </si>
  <si>
    <t>Game/Simulation/Animation Audio/Video Effects</t>
  </si>
  <si>
    <t>B600100</t>
  </si>
  <si>
    <t>Court Reporting Technology</t>
  </si>
  <si>
    <t>B700600</t>
  </si>
  <si>
    <t>Court Reporting 2</t>
  </si>
  <si>
    <t>B700700</t>
  </si>
  <si>
    <t>Court Reporting 3</t>
  </si>
  <si>
    <t>C100100</t>
  </si>
  <si>
    <t>Building Trades And Construction Design Technology</t>
  </si>
  <si>
    <t>C100200</t>
  </si>
  <si>
    <t>Drafting</t>
  </si>
  <si>
    <t>C100300</t>
  </si>
  <si>
    <t>Computer Aided Drawing And Modeling</t>
  </si>
  <si>
    <t>C400400</t>
  </si>
  <si>
    <t>Heating, Ventilation, Air-Conditioning/Refrigeration (HVAC/R)</t>
  </si>
  <si>
    <t>C400410</t>
  </si>
  <si>
    <t>Heating, Ventilation, Air-Conditioning/Refrigeration (HVAC/R)1</t>
  </si>
  <si>
    <t>C400420</t>
  </si>
  <si>
    <t>Heating, Ventilation, Air-Conditioning/Refrigeration (HVAC/R)2</t>
  </si>
  <si>
    <t>C410400</t>
  </si>
  <si>
    <t>Cabinetmaking</t>
  </si>
  <si>
    <t>C500500</t>
  </si>
  <si>
    <t>Plumbing</t>
  </si>
  <si>
    <t>C510300</t>
  </si>
  <si>
    <t>Carpentry</t>
  </si>
  <si>
    <t>C700100</t>
  </si>
  <si>
    <t>Electronic Systems Integration And Automation</t>
  </si>
  <si>
    <t>C700200</t>
  </si>
  <si>
    <t>Building Maintenance And Management</t>
  </si>
  <si>
    <t>F100300</t>
  </si>
  <si>
    <t>Loan Originator - Mortgage</t>
  </si>
  <si>
    <t>F100400</t>
  </si>
  <si>
    <t>Property Adjuster Estimating</t>
  </si>
  <si>
    <t>H120406</t>
  </si>
  <si>
    <t>Massage Therapy</t>
  </si>
  <si>
    <t>H170106</t>
  </si>
  <si>
    <t>Dental Assisting</t>
  </si>
  <si>
    <t>H170107</t>
  </si>
  <si>
    <t>Health Unit Coordinator/Monitor Technician</t>
  </si>
  <si>
    <t>H170108</t>
  </si>
  <si>
    <t>Dental Laboratory Technology</t>
  </si>
  <si>
    <t>H170113</t>
  </si>
  <si>
    <t>Dental Assisting Technology And Management - ATD</t>
  </si>
  <si>
    <t>Applied Technology Diploma (Clock Hour)</t>
  </si>
  <si>
    <t>H170207</t>
  </si>
  <si>
    <t>Hemodialysis Technician</t>
  </si>
  <si>
    <t>H170208</t>
  </si>
  <si>
    <t>Electrocardiograph Technology</t>
  </si>
  <si>
    <t>H170211</t>
  </si>
  <si>
    <t>Surgical Technology</t>
  </si>
  <si>
    <t>H170222</t>
  </si>
  <si>
    <t>Central Sterile Processing Technology</t>
  </si>
  <si>
    <t>H170302</t>
  </si>
  <si>
    <t>Phlebotomy</t>
  </si>
  <si>
    <t>H170306</t>
  </si>
  <si>
    <t>Medical Laboratory Assisting</t>
  </si>
  <si>
    <t>H170500</t>
  </si>
  <si>
    <t>Pharmacy Technician</t>
  </si>
  <si>
    <t>H170515</t>
  </si>
  <si>
    <t>Medical Assisting</t>
  </si>
  <si>
    <t>H170529</t>
  </si>
  <si>
    <t>Medical Coder/Biller</t>
  </si>
  <si>
    <t>H170530</t>
  </si>
  <si>
    <t>Medical Coder/Biller--ATD</t>
  </si>
  <si>
    <t>H170600</t>
  </si>
  <si>
    <t>Medical Clinical Laboratory Technician - ATD</t>
  </si>
  <si>
    <t>H170602</t>
  </si>
  <si>
    <t>Nursing Assistant (Long-Term Care)</t>
  </si>
  <si>
    <t>H170607</t>
  </si>
  <si>
    <t>Practical Nursing</t>
  </si>
  <si>
    <t>H170690</t>
  </si>
  <si>
    <t>Nursing Assistant (Articulated)</t>
  </si>
  <si>
    <t>H170692</t>
  </si>
  <si>
    <t>Patient Care Assistant</t>
  </si>
  <si>
    <t>H170694</t>
  </si>
  <si>
    <t>Patient Care Technician</t>
  </si>
  <si>
    <t>H170700</t>
  </si>
  <si>
    <t>H170705</t>
  </si>
  <si>
    <t>Optometric Assisting</t>
  </si>
  <si>
    <t>H170800</t>
  </si>
  <si>
    <t>Orthopedic Technology</t>
  </si>
  <si>
    <t>H171500</t>
  </si>
  <si>
    <t>Emergency Medical Responder</t>
  </si>
  <si>
    <t>H180100</t>
  </si>
  <si>
    <t>Mental Health Technician</t>
  </si>
  <si>
    <t>I100230</t>
  </si>
  <si>
    <t>Digital Audio Production</t>
  </si>
  <si>
    <t>I150303</t>
  </si>
  <si>
    <t>Electronic Technology</t>
  </si>
  <si>
    <t>I150404</t>
  </si>
  <si>
    <t>Electrical And Instrumentation Technology</t>
  </si>
  <si>
    <t>I150603</t>
  </si>
  <si>
    <t>Industrial Technology</t>
  </si>
  <si>
    <t>I460312</t>
  </si>
  <si>
    <t>Electricity</t>
  </si>
  <si>
    <t>I460314</t>
  </si>
  <si>
    <t>Electrician</t>
  </si>
  <si>
    <t>I460401</t>
  </si>
  <si>
    <t>Building Construction Technologies</t>
  </si>
  <si>
    <t>I460514</t>
  </si>
  <si>
    <t>Industrial Pipefitter</t>
  </si>
  <si>
    <t>I463112</t>
  </si>
  <si>
    <t>Brick And Block Masonry</t>
  </si>
  <si>
    <t>I470303</t>
  </si>
  <si>
    <t>Industrial Machinery Maintenance &amp; Repair</t>
  </si>
  <si>
    <t>I470304</t>
  </si>
  <si>
    <t>Public Works</t>
  </si>
  <si>
    <t>I470313</t>
  </si>
  <si>
    <t>Millwright</t>
  </si>
  <si>
    <t>I470604</t>
  </si>
  <si>
    <t>I470605</t>
  </si>
  <si>
    <t>Diesel Systems Technician</t>
  </si>
  <si>
    <t>I470608</t>
  </si>
  <si>
    <t>I480200</t>
  </si>
  <si>
    <t>3 D Animation Technology</t>
  </si>
  <si>
    <t>I480203</t>
  </si>
  <si>
    <t>Commercial Art Technology</t>
  </si>
  <si>
    <t>I480205</t>
  </si>
  <si>
    <t>Digital Printing Technology</t>
  </si>
  <si>
    <t>I490205</t>
  </si>
  <si>
    <t>Commercial Vehicle Driving</t>
  </si>
  <si>
    <t>I490251</t>
  </si>
  <si>
    <t>Commercial Class B Driving</t>
  </si>
  <si>
    <t>J100200</t>
  </si>
  <si>
    <t>Advanced Manufacturing And Production Technology</t>
  </si>
  <si>
    <t>J100300</t>
  </si>
  <si>
    <t>Industrial Machinery And Controls Technician</t>
  </si>
  <si>
    <t>J110100</t>
  </si>
  <si>
    <t>Electrical And Instrumentation Technology 1</t>
  </si>
  <si>
    <t>J110200</t>
  </si>
  <si>
    <t>Electrical And Instrumentation Technology 2</t>
  </si>
  <si>
    <t>J200100</t>
  </si>
  <si>
    <t>Machining Technologies</t>
  </si>
  <si>
    <t>J200200</t>
  </si>
  <si>
    <t>Mechatronics Technology</t>
  </si>
  <si>
    <t>J200300</t>
  </si>
  <si>
    <t>CNC Production Specialist</t>
  </si>
  <si>
    <t>J200400</t>
  </si>
  <si>
    <t>Certified Production Technology</t>
  </si>
  <si>
    <t>J400100</t>
  </si>
  <si>
    <t>Biomedical Equipment Repair Technology</t>
  </si>
  <si>
    <t>J400400</t>
  </si>
  <si>
    <t>Welding Technology</t>
  </si>
  <si>
    <t>J400410</t>
  </si>
  <si>
    <t>Welding Technology - Advanced</t>
  </si>
  <si>
    <t>J450600</t>
  </si>
  <si>
    <t>Jewelry Design And Repair 1</t>
  </si>
  <si>
    <t>J450700</t>
  </si>
  <si>
    <t>Jewelry Design And Repair 2</t>
  </si>
  <si>
    <t>J540100</t>
  </si>
  <si>
    <t>Electronic Technology 1</t>
  </si>
  <si>
    <t>J540200</t>
  </si>
  <si>
    <t>Electronic Technology 2</t>
  </si>
  <si>
    <t>J540300</t>
  </si>
  <si>
    <t>Electronic Systems Technician</t>
  </si>
  <si>
    <t>J590100</t>
  </si>
  <si>
    <t>Industrial Machinery Maintenance 1</t>
  </si>
  <si>
    <t>J590200</t>
  </si>
  <si>
    <t>Industrial Machinery Maintenance 2</t>
  </si>
  <si>
    <t>J590400</t>
  </si>
  <si>
    <t>Millwright 1</t>
  </si>
  <si>
    <t>J590500</t>
  </si>
  <si>
    <t>Millwright 2</t>
  </si>
  <si>
    <t>J620300</t>
  </si>
  <si>
    <t>Major Appliance And Refrigeration Technician</t>
  </si>
  <si>
    <t>K100100</t>
  </si>
  <si>
    <t>Digital Cinema Production</t>
  </si>
  <si>
    <t>K100200</t>
  </si>
  <si>
    <t>Digital Media/Multimedia Design</t>
  </si>
  <si>
    <t>K100300</t>
  </si>
  <si>
    <t>Digital Photography Technology</t>
  </si>
  <si>
    <t>K100400</t>
  </si>
  <si>
    <t>Digital Video Technology</t>
  </si>
  <si>
    <t>K200200</t>
  </si>
  <si>
    <t>Stage Production</t>
  </si>
  <si>
    <t>K300100</t>
  </si>
  <si>
    <t>Graphic Communications And Printing Technology</t>
  </si>
  <si>
    <t>K300300</t>
  </si>
  <si>
    <t>Television Production Technology</t>
  </si>
  <si>
    <t>K500100</t>
  </si>
  <si>
    <t>Fashion Technology And Production Services</t>
  </si>
  <si>
    <t>K610100</t>
  </si>
  <si>
    <t>Commercial Photography Technology 1</t>
  </si>
  <si>
    <t>K610200</t>
  </si>
  <si>
    <t>Commercial Photography Technology 2</t>
  </si>
  <si>
    <t>K700100</t>
  </si>
  <si>
    <t>Digital Design 1</t>
  </si>
  <si>
    <t>K700200</t>
  </si>
  <si>
    <t>Digital Design 2</t>
  </si>
  <si>
    <t>M200100</t>
  </si>
  <si>
    <t>Real Estate Sales Associate Post Licensing</t>
  </si>
  <si>
    <t>M200500</t>
  </si>
  <si>
    <t>Marketing, Management And Entrepreneurial Principles</t>
  </si>
  <si>
    <t>M607010</t>
  </si>
  <si>
    <t>Lodging Operations</t>
  </si>
  <si>
    <t>M807010</t>
  </si>
  <si>
    <t>Real Estate Sales Agent</t>
  </si>
  <si>
    <t>M810014</t>
  </si>
  <si>
    <t>Insurance General Lines Agent</t>
  </si>
  <si>
    <t>M810015</t>
  </si>
  <si>
    <t>Insurance Claims Adjuster</t>
  </si>
  <si>
    <t>M810016</t>
  </si>
  <si>
    <t>Insurance Customer Service Representative</t>
  </si>
  <si>
    <t>M810017</t>
  </si>
  <si>
    <t>Life Insurance Marketing</t>
  </si>
  <si>
    <t>M810021</t>
  </si>
  <si>
    <t>Personal Lines Insurance Agent (20-44)</t>
  </si>
  <si>
    <t>M812040</t>
  </si>
  <si>
    <t>Distribution And Logistics Management</t>
  </si>
  <si>
    <t>N100500</t>
  </si>
  <si>
    <t>Professional Culinary Arts &amp; Hospitality</t>
  </si>
  <si>
    <t>N100510</t>
  </si>
  <si>
    <t>Culinary Vegetarian And Plant Based Specialty</t>
  </si>
  <si>
    <t>N100520</t>
  </si>
  <si>
    <t>Fundamental Foodservice Skills</t>
  </si>
  <si>
    <t>N100600</t>
  </si>
  <si>
    <t>Baking And Pastry Arts</t>
  </si>
  <si>
    <t>P090101</t>
  </si>
  <si>
    <t>Public Safety Telecommunication</t>
  </si>
  <si>
    <t>P150507</t>
  </si>
  <si>
    <t>Water Treatment Technologies</t>
  </si>
  <si>
    <t>P150527</t>
  </si>
  <si>
    <t>Wastewater Treatment Technologies</t>
  </si>
  <si>
    <t>P430105</t>
  </si>
  <si>
    <t>Florida Law Enforcement Academy</t>
  </si>
  <si>
    <t>P430107</t>
  </si>
  <si>
    <t>Crossover From Correctional Probation Officer To Law Enforcement Officer</t>
  </si>
  <si>
    <t>P430109</t>
  </si>
  <si>
    <t>Private Security Officer</t>
  </si>
  <si>
    <t>P430116</t>
  </si>
  <si>
    <t>Auxiliary Law Enforcement Officer</t>
  </si>
  <si>
    <t>P430117</t>
  </si>
  <si>
    <t>P430125</t>
  </si>
  <si>
    <t>Crossover From Correctional Officer To Law Enforcement Officer</t>
  </si>
  <si>
    <t>P430135</t>
  </si>
  <si>
    <t>Bail Bond Agent</t>
  </si>
  <si>
    <t>P430208</t>
  </si>
  <si>
    <t>Private Investigator Intern</t>
  </si>
  <si>
    <t>P430211</t>
  </si>
  <si>
    <t>Firefighter</t>
  </si>
  <si>
    <t>Firefighter/Emergency Medical Technician-Combined</t>
  </si>
  <si>
    <t>P430217</t>
  </si>
  <si>
    <t>P430225</t>
  </si>
  <si>
    <t>FBRTP: Law Enforcement Basic Training For Special Operations Forces Recruits</t>
  </si>
  <si>
    <t>P439991</t>
  </si>
  <si>
    <t>Police Service Aide</t>
  </si>
  <si>
    <t>T300100</t>
  </si>
  <si>
    <t>Global Logistics And Supply Chain Technology</t>
  </si>
  <si>
    <t>T400210</t>
  </si>
  <si>
    <t>Marine Service Technologies</t>
  </si>
  <si>
    <t>T400310</t>
  </si>
  <si>
    <t>Avionics Systems Technician</t>
  </si>
  <si>
    <t>T400700</t>
  </si>
  <si>
    <t>T400720</t>
  </si>
  <si>
    <t>Automotive Electrical Technician</t>
  </si>
  <si>
    <t>T400730</t>
  </si>
  <si>
    <t>Automotive General Service Technician</t>
  </si>
  <si>
    <t>T400800</t>
  </si>
  <si>
    <t>T401300</t>
  </si>
  <si>
    <t>Automotive Collision Technology Technician</t>
  </si>
  <si>
    <t>T404100</t>
  </si>
  <si>
    <t>Automotive Maintenance And Light Repair Technician</t>
  </si>
  <si>
    <t>T410300</t>
  </si>
  <si>
    <t>Power Equipment Technologies</t>
  </si>
  <si>
    <t>T440100</t>
  </si>
  <si>
    <t>Heavy Equipment Service Technician</t>
  </si>
  <si>
    <t>T440200</t>
  </si>
  <si>
    <t>Heavy Equipment Operations Technician</t>
  </si>
  <si>
    <t>T440400</t>
  </si>
  <si>
    <t>Diesel Maintenance Technician</t>
  </si>
  <si>
    <t>T600100</t>
  </si>
  <si>
    <t>T600200</t>
  </si>
  <si>
    <t>Advanced Automotive Service Technology 2</t>
  </si>
  <si>
    <t>T640300</t>
  </si>
  <si>
    <t>Aviation Airframe Mechanics</t>
  </si>
  <si>
    <t>T640400</t>
  </si>
  <si>
    <t>Aviation Powerplant Mechanics</t>
  </si>
  <si>
    <t>T650100</t>
  </si>
  <si>
    <t>Diesel Systems Technician 1</t>
  </si>
  <si>
    <t>T650200</t>
  </si>
  <si>
    <t>Diesel Systems Technician 2</t>
  </si>
  <si>
    <t>T660100</t>
  </si>
  <si>
    <t>Transit Technician 1</t>
  </si>
  <si>
    <t>T660200</t>
  </si>
  <si>
    <t>Transit Technician 2</t>
  </si>
  <si>
    <t>T660300</t>
  </si>
  <si>
    <t>Transit Technician 3</t>
  </si>
  <si>
    <t>V200206</t>
  </si>
  <si>
    <t>Child Care Center Operations</t>
  </si>
  <si>
    <t>W170210</t>
  </si>
  <si>
    <t>Radiologic Technology</t>
  </si>
  <si>
    <t>X100100</t>
  </si>
  <si>
    <t>Electrical Lineworker</t>
  </si>
  <si>
    <t>X500200</t>
  </si>
  <si>
    <t>Natural Gas Operations And Distribution</t>
  </si>
  <si>
    <t>X600400</t>
  </si>
  <si>
    <t>Solar Photovoltaic System Design, Installation And Maintenance - Entry Level</t>
  </si>
  <si>
    <t>X600500</t>
  </si>
  <si>
    <t>Turbine Generator Maintenance, Inspection And Repair</t>
  </si>
  <si>
    <t>X600600</t>
  </si>
  <si>
    <t>Energy Technician</t>
  </si>
  <si>
    <t>Y100100</t>
  </si>
  <si>
    <t>Technology Support Services</t>
  </si>
  <si>
    <t>Y100200</t>
  </si>
  <si>
    <t>Computer Systems &amp; Information Technology (CSIT)</t>
  </si>
  <si>
    <t>Y100300</t>
  </si>
  <si>
    <t>Y100400</t>
  </si>
  <si>
    <t>Cloud Computing &amp; Virtualization</t>
  </si>
  <si>
    <t>Y300400</t>
  </si>
  <si>
    <t>Applied Information Technology</t>
  </si>
  <si>
    <t>Y300500</t>
  </si>
  <si>
    <t>Enterprise Network And Server Support Technology</t>
  </si>
  <si>
    <t>Y300600</t>
  </si>
  <si>
    <t>Enterprise Desktop And Mobile Support Technology</t>
  </si>
  <si>
    <t>Y500100</t>
  </si>
  <si>
    <t>Digital Media Technology</t>
  </si>
  <si>
    <t>Y700200</t>
  </si>
  <si>
    <t>Java Development &amp; Programming</t>
  </si>
  <si>
    <t>Y700300</t>
  </si>
  <si>
    <t>Database Application Development &amp; Programming</t>
  </si>
  <si>
    <t>Y700400</t>
  </si>
  <si>
    <t>.NET Application Development And Programming</t>
  </si>
  <si>
    <t>Postsecondary_Program_Number</t>
  </si>
  <si>
    <t>FDOE_Program_Title</t>
  </si>
  <si>
    <t>Program_Type</t>
  </si>
  <si>
    <t>Comments</t>
  </si>
  <si>
    <t>.NET Application Development and Programming</t>
  </si>
  <si>
    <t>CAR</t>
  </si>
  <si>
    <t>J100400</t>
  </si>
  <si>
    <t>Advanced Composites</t>
  </si>
  <si>
    <t>J10040R</t>
  </si>
  <si>
    <t>Advanced Composites - APPR</t>
  </si>
  <si>
    <t>APPR</t>
  </si>
  <si>
    <t>D500200</t>
  </si>
  <si>
    <t>Advanced Esthetics</t>
  </si>
  <si>
    <t>Advanced Manufacturing and Production Technology</t>
  </si>
  <si>
    <t>I47021R</t>
  </si>
  <si>
    <t>Air Conditioning, Refrigeration and Heating Technology - APPR</t>
  </si>
  <si>
    <t>I48054R</t>
  </si>
  <si>
    <t>Applied Welding Technologies - APPR</t>
  </si>
  <si>
    <t>K60030R</t>
  </si>
  <si>
    <t>I47060R</t>
  </si>
  <si>
    <t>Automotive Collision Repair and Refinishing - APPR</t>
  </si>
  <si>
    <t>Automotive Maintenance and Light Repair Technician</t>
  </si>
  <si>
    <t>I47061R</t>
  </si>
  <si>
    <t>Automotive Service Technology - APPR</t>
  </si>
  <si>
    <t>T64010R</t>
  </si>
  <si>
    <t>Aviation Structures &amp; Assembly Technician - APPR</t>
  </si>
  <si>
    <t>Baking and Pastry Arts</t>
  </si>
  <si>
    <t>I120403</t>
  </si>
  <si>
    <t>Barbering</t>
  </si>
  <si>
    <t>Brick and Block Masonry</t>
  </si>
  <si>
    <t>I46311R</t>
  </si>
  <si>
    <t>Brick and Block Masonry - APPR</t>
  </si>
  <si>
    <t>I46312R</t>
  </si>
  <si>
    <t>Brick and Tile Masonry - APPR</t>
  </si>
  <si>
    <t>I46040R</t>
  </si>
  <si>
    <t>Building Construction Technologies - APPR</t>
  </si>
  <si>
    <t>C70030R</t>
  </si>
  <si>
    <t>Building Inspector - APPR</t>
  </si>
  <si>
    <t>Building Maintenance and Management</t>
  </si>
  <si>
    <t>Building Trades and Construction Design Technology</t>
  </si>
  <si>
    <t>B40010R</t>
  </si>
  <si>
    <t>Business Analyst - APPR</t>
  </si>
  <si>
    <t>Business Management and Analysis</t>
  </si>
  <si>
    <t>B80010R</t>
  </si>
  <si>
    <t>Career Development Technician - APPR</t>
  </si>
  <si>
    <t>I46020R</t>
  </si>
  <si>
    <t>Carpentry - APPR</t>
  </si>
  <si>
    <t>H17062R</t>
  </si>
  <si>
    <t>Certified Nursing Assistant - APPR</t>
  </si>
  <si>
    <t>D70010R</t>
  </si>
  <si>
    <t>Certified Recovery Peer Specialist - APPR</t>
  </si>
  <si>
    <t>I46042R</t>
  </si>
  <si>
    <t>Commercial and Industrial Insulation - APPR</t>
  </si>
  <si>
    <t>I20041R</t>
  </si>
  <si>
    <t>Commercial Foods - APPR</t>
  </si>
  <si>
    <t>I20040R</t>
  </si>
  <si>
    <t>Commercial Foods and Culinary Arts - APPR</t>
  </si>
  <si>
    <t>I48020R</t>
  </si>
  <si>
    <t>Commercial Sign Design and Fabrication - APPR</t>
  </si>
  <si>
    <t>D30010R</t>
  </si>
  <si>
    <t>Community Health Worker - APPR</t>
  </si>
  <si>
    <t>Computer Aided Drawing and Modeling</t>
  </si>
  <si>
    <t>I47011R</t>
  </si>
  <si>
    <t>Computer Systems Technology - APPR</t>
  </si>
  <si>
    <t>C40010R</t>
  </si>
  <si>
    <t>Construction Project Management - APPR</t>
  </si>
  <si>
    <t>T100100</t>
  </si>
  <si>
    <t>Control Tower Operator</t>
  </si>
  <si>
    <t>P430102</t>
  </si>
  <si>
    <t>Correctional Officer (Traditional Correctional BRTP)</t>
  </si>
  <si>
    <t>P430123</t>
  </si>
  <si>
    <t>Correctional Probation Officer</t>
  </si>
  <si>
    <t>P430153</t>
  </si>
  <si>
    <t>D500100</t>
  </si>
  <si>
    <t>Cosmetology</t>
  </si>
  <si>
    <t>H18010R</t>
  </si>
  <si>
    <t>Counselor - APPR</t>
  </si>
  <si>
    <t>P430132</t>
  </si>
  <si>
    <t>Crossover from Correctional Officer to Correctional Probation Officer</t>
  </si>
  <si>
    <t>Crossover from Correctional Officer to Law Enforcement Officer</t>
  </si>
  <si>
    <t>P430142</t>
  </si>
  <si>
    <t>Crossover from Correctional Probation Officer to CMS Correctional BRTP</t>
  </si>
  <si>
    <t>Crossover from Correctional Probation Officer to Law Enforcement Officer</t>
  </si>
  <si>
    <t>P430152</t>
  </si>
  <si>
    <t>Crossover from Law Enforcement Officer to Correctional Officer</t>
  </si>
  <si>
    <t>V20040R</t>
  </si>
  <si>
    <t>Culinary Operations - APPR</t>
  </si>
  <si>
    <t>Culinary Vegetarian and Plant Based Specialty</t>
  </si>
  <si>
    <t>T20010R</t>
  </si>
  <si>
    <t>Customs Broker - APPR</t>
  </si>
  <si>
    <t>Y30070R</t>
  </si>
  <si>
    <t>Database Technician - APPR</t>
  </si>
  <si>
    <t>H17011R</t>
  </si>
  <si>
    <t>Dental Assistant - APPR</t>
  </si>
  <si>
    <t>Dental Assisting Technology and Management - ATD</t>
  </si>
  <si>
    <t>CAR-ATD</t>
  </si>
  <si>
    <t>I47062R</t>
  </si>
  <si>
    <t>Diesel Mechanic - APPR</t>
  </si>
  <si>
    <t>N900100</t>
  </si>
  <si>
    <t>Dietetic Management and Supervision</t>
  </si>
  <si>
    <t>B50010R</t>
  </si>
  <si>
    <t>Digital Marketer - APPR</t>
  </si>
  <si>
    <t>Distribution and Logistics Management</t>
  </si>
  <si>
    <t>C10020R</t>
  </si>
  <si>
    <t>Drafting - APPR</t>
  </si>
  <si>
    <t>E300100</t>
  </si>
  <si>
    <t>Early Childhood Education</t>
  </si>
  <si>
    <t>V20021R</t>
  </si>
  <si>
    <t>Early Childhood Education - APPR</t>
  </si>
  <si>
    <t>X50010R</t>
  </si>
  <si>
    <t>Electric Meter Repairer - APPR</t>
  </si>
  <si>
    <t>Electrical and Instrumentation Technology</t>
  </si>
  <si>
    <t>I15040R</t>
  </si>
  <si>
    <t>Electrical and Instrumentation Technology - APPR</t>
  </si>
  <si>
    <t>Electrical and Instrumentation Technology 1</t>
  </si>
  <si>
    <t>Electrical and Instrumentation Technology 2</t>
  </si>
  <si>
    <t>I46030R</t>
  </si>
  <si>
    <t>Electrical Line Service and Repair - APPR</t>
  </si>
  <si>
    <t>I46032R</t>
  </si>
  <si>
    <t>Electrician - APPR</t>
  </si>
  <si>
    <t>Electronic Systems Integration and Automation</t>
  </si>
  <si>
    <t>I15030R</t>
  </si>
  <si>
    <t>Electronic Technology - APPR</t>
  </si>
  <si>
    <t>C40050R</t>
  </si>
  <si>
    <t>Electronic Utility Worker (Lightning Protection)</t>
  </si>
  <si>
    <t>C60010R</t>
  </si>
  <si>
    <t>Elevator Constructor Mechanic - APPR</t>
  </si>
  <si>
    <t>W17021R</t>
  </si>
  <si>
    <t>W170212</t>
  </si>
  <si>
    <t>Emergency Medical Technician - ATD</t>
  </si>
  <si>
    <t>Enterprise Desktop and Mobile Support Technology</t>
  </si>
  <si>
    <t>Enterprise Network and Server Support Technology</t>
  </si>
  <si>
    <t>I120425</t>
  </si>
  <si>
    <t>Facials Specialty</t>
  </si>
  <si>
    <t>C10010R</t>
  </si>
  <si>
    <t>Facilities Management</t>
  </si>
  <si>
    <t>V200410</t>
  </si>
  <si>
    <t>Family Child Care Training</t>
  </si>
  <si>
    <t>Fashion Technology and Production Services</t>
  </si>
  <si>
    <t>P430232</t>
  </si>
  <si>
    <t>FBRTP: Correctional Probation Basic Recruit Training for Special Operations</t>
  </si>
  <si>
    <t>P430256</t>
  </si>
  <si>
    <t>P430255</t>
  </si>
  <si>
    <t>FBRTP: Corrections Basic Recruit Training for Special Operations Recruits</t>
  </si>
  <si>
    <t>FBRTP: Law Enforcement Basic Training for Special Operations Forces Recruits</t>
  </si>
  <si>
    <t>B07011R</t>
  </si>
  <si>
    <t>Financial Specialist - APPR</t>
  </si>
  <si>
    <t>I46051R</t>
  </si>
  <si>
    <t>Fire Sprinkler System Technology - APPR</t>
  </si>
  <si>
    <t>P43020R</t>
  </si>
  <si>
    <t>Firefighter - APPR</t>
  </si>
  <si>
    <t>P43021R</t>
  </si>
  <si>
    <t>Firefighter/Emergency Medical Technician-Combined - APPR</t>
  </si>
  <si>
    <t>B082300</t>
  </si>
  <si>
    <t>Game/Simulation/Animation Programming</t>
  </si>
  <si>
    <t>I15050R</t>
  </si>
  <si>
    <t>Geodetic Computator - APPR</t>
  </si>
  <si>
    <t>T86002R</t>
  </si>
  <si>
    <t>Geospatial/Geographic Information System (GIS) Technology - APPR</t>
  </si>
  <si>
    <t>C40011R</t>
  </si>
  <si>
    <t>Geothermal and Well Drilling Operator - APPR</t>
  </si>
  <si>
    <t>I46041R</t>
  </si>
  <si>
    <t>Glazing - APPR</t>
  </si>
  <si>
    <t>Global Logistics and Supply Chain Technology</t>
  </si>
  <si>
    <t>Graphic Communications and Printing Technology</t>
  </si>
  <si>
    <t>I49021R</t>
  </si>
  <si>
    <t>Heavy and Tractor Trailer Truck Drivers - APPR</t>
  </si>
  <si>
    <t>I47030R</t>
  </si>
  <si>
    <t>Heavy Equipment Mechanics - APPR</t>
  </si>
  <si>
    <t>I49020R</t>
  </si>
  <si>
    <t>Heavy Equipment Operation - APPR</t>
  </si>
  <si>
    <t>H170604</t>
  </si>
  <si>
    <t>Home Health Aide</t>
  </si>
  <si>
    <t>M60701R</t>
  </si>
  <si>
    <t>Hotel Associate - APPR</t>
  </si>
  <si>
    <t>Industrial Machinery and Controls Technician</t>
  </si>
  <si>
    <t>I47031R</t>
  </si>
  <si>
    <t>Industrial Machinery Maintenance - APPR</t>
  </si>
  <si>
    <t>I15060R</t>
  </si>
  <si>
    <t>Industrial Manufacturing Technician - APPR</t>
  </si>
  <si>
    <t>I46053R</t>
  </si>
  <si>
    <t>Industrial Pipefitter - APPR</t>
  </si>
  <si>
    <t>I48060R</t>
  </si>
  <si>
    <t>Industrial Plastics - APPR</t>
  </si>
  <si>
    <t>Y10050R</t>
  </si>
  <si>
    <t>Information Assurance Specialist - APPR</t>
  </si>
  <si>
    <t>Y30030R</t>
  </si>
  <si>
    <t>Information Technology - APPR</t>
  </si>
  <si>
    <t>V200600</t>
  </si>
  <si>
    <t>Interior Decorating Services</t>
  </si>
  <si>
    <t>Jewelry Design and Repair 1</t>
  </si>
  <si>
    <t>Jewelry Design and Repair 2</t>
  </si>
  <si>
    <t>E50010R</t>
  </si>
  <si>
    <t>K-12 Teacher</t>
  </si>
  <si>
    <t>B07200R</t>
  </si>
  <si>
    <t>Legal Secretary - APPR</t>
  </si>
  <si>
    <t>H17061R</t>
  </si>
  <si>
    <t>Licensed Practical Nurse - APPR</t>
  </si>
  <si>
    <t>I46031R</t>
  </si>
  <si>
    <t>Line Erector - APPR</t>
  </si>
  <si>
    <t>H17060R</t>
  </si>
  <si>
    <t>Long Term Care Nurse Management - APPR</t>
  </si>
  <si>
    <t>I48050R</t>
  </si>
  <si>
    <t>Machining - APPR</t>
  </si>
  <si>
    <t>I47010R</t>
  </si>
  <si>
    <t>Major Appliance and Refrigeration Repair - APPR</t>
  </si>
  <si>
    <t>Major Appliance and Refrigeration Technician</t>
  </si>
  <si>
    <t>Marketing, Management and Entrepreneurial Principles</t>
  </si>
  <si>
    <t>H17051R</t>
  </si>
  <si>
    <t>Medical Assisting - APPR</t>
  </si>
  <si>
    <t>Medical Coder/Biller - ATD</t>
  </si>
  <si>
    <t>H17052R</t>
  </si>
  <si>
    <t>Medical Records Specialists - APPR</t>
  </si>
  <si>
    <t>B07030R</t>
  </si>
  <si>
    <t>Medical Secretary - APPR</t>
  </si>
  <si>
    <t>I47032R</t>
  </si>
  <si>
    <t>Millwright - APPR</t>
  </si>
  <si>
    <t>Y500300</t>
  </si>
  <si>
    <t>Modeling Simulation Design</t>
  </si>
  <si>
    <t>Y500200</t>
  </si>
  <si>
    <t>Modeling Simulation Production</t>
  </si>
  <si>
    <t>K10050R</t>
  </si>
  <si>
    <t>Multimedia Producer - APPR</t>
  </si>
  <si>
    <t>I120415</t>
  </si>
  <si>
    <t>Nails Specialty</t>
  </si>
  <si>
    <t>Natural Gas Operations and Distribution</t>
  </si>
  <si>
    <t>A01061R</t>
  </si>
  <si>
    <t>Nursery Management - APPR</t>
  </si>
  <si>
    <t>A01062R</t>
  </si>
  <si>
    <t>Nursery Technician - APPR</t>
  </si>
  <si>
    <t>N300100</t>
  </si>
  <si>
    <t>Nutrition and Dietetic Clerk</t>
  </si>
  <si>
    <t>B30030R</t>
  </si>
  <si>
    <t>Office Manager/Administrative Services - APPR</t>
  </si>
  <si>
    <t>B30300R</t>
  </si>
  <si>
    <t>Operations/General Manager - APPR</t>
  </si>
  <si>
    <t>I46043R</t>
  </si>
  <si>
    <t>Painting and Decorating - APPR</t>
  </si>
  <si>
    <t>H17022R</t>
  </si>
  <si>
    <t>Paramedic - APPR</t>
  </si>
  <si>
    <t>H170212</t>
  </si>
  <si>
    <t>Paramedic - ATD</t>
  </si>
  <si>
    <t>H17069R</t>
  </si>
  <si>
    <t>Patient Care Technician - APPR</t>
  </si>
  <si>
    <t>B07040R</t>
  </si>
  <si>
    <t>PC Support Services -APPR</t>
  </si>
  <si>
    <t>H17050R</t>
  </si>
  <si>
    <t>Pharmacy Technician - APPR</t>
  </si>
  <si>
    <t>Pharmacy Technician - ATD</t>
  </si>
  <si>
    <t>I46044R</t>
  </si>
  <si>
    <t>Plastering - APPR</t>
  </si>
  <si>
    <t>I46052R</t>
  </si>
  <si>
    <t>Plumbing Technology - APPR</t>
  </si>
  <si>
    <t>L60010R</t>
  </si>
  <si>
    <t>Police Officer</t>
  </si>
  <si>
    <t>E92010R</t>
  </si>
  <si>
    <t>Pre-Apprenticeship - APPR</t>
  </si>
  <si>
    <t>P131299</t>
  </si>
  <si>
    <t>Principles of Teaching</t>
  </si>
  <si>
    <t>B30031R</t>
  </si>
  <si>
    <t>Project Management</t>
  </si>
  <si>
    <t>J47030R</t>
  </si>
  <si>
    <t>Pump Servicer - APPR</t>
  </si>
  <si>
    <t>I47020R</t>
  </si>
  <si>
    <t>Refrigeration Technology - APPR</t>
  </si>
  <si>
    <t>H17010R</t>
  </si>
  <si>
    <t>Registered Nurse - APPR</t>
  </si>
  <si>
    <t>I46049R</t>
  </si>
  <si>
    <t>Roadway Technician - APPR</t>
  </si>
  <si>
    <t>I46045R</t>
  </si>
  <si>
    <t>Roofing - APPR</t>
  </si>
  <si>
    <t>V200310</t>
  </si>
  <si>
    <t>School Age Professional Certificate</t>
  </si>
  <si>
    <t>C70020R</t>
  </si>
  <si>
    <t>Security and Fire Alarm Systems Installers</t>
  </si>
  <si>
    <t>A01051R</t>
  </si>
  <si>
    <t>Service Animal Trainer - APPR</t>
  </si>
  <si>
    <t>I48052R</t>
  </si>
  <si>
    <t>Sheet Metal Fabrication Technology - APPR</t>
  </si>
  <si>
    <t>P10010R</t>
  </si>
  <si>
    <t>Shipfitting</t>
  </si>
  <si>
    <t>X60040R</t>
  </si>
  <si>
    <t>Solar Energy Technician - APPR</t>
  </si>
  <si>
    <t>Solar Photovoltaic System Design, Installation and Maintenance - Entry Level</t>
  </si>
  <si>
    <t>S990006</t>
  </si>
  <si>
    <t>Specialized Career Education, Advanced</t>
  </si>
  <si>
    <t>S990005</t>
  </si>
  <si>
    <t>Specialized Career Education, Basic</t>
  </si>
  <si>
    <t>S990007</t>
  </si>
  <si>
    <t>Specialized Career Education, Comprehensive</t>
  </si>
  <si>
    <t>I48051R</t>
  </si>
  <si>
    <t>Structural Steel Work - APPR</t>
  </si>
  <si>
    <t>H17021R</t>
  </si>
  <si>
    <t>Surgical Technologist - APPR</t>
  </si>
  <si>
    <t>I15020R</t>
  </si>
  <si>
    <t>Surveying and Mapping Technology - APPR</t>
  </si>
  <si>
    <t>I46993R</t>
  </si>
  <si>
    <t>Swimming Pool Maintenance - APPR</t>
  </si>
  <si>
    <t>E14050R</t>
  </si>
  <si>
    <t>Teacher Assistant - APPR</t>
  </si>
  <si>
    <t>I47034R</t>
  </si>
  <si>
    <t>Telecommunications Technology - APPR</t>
  </si>
  <si>
    <t>F50010R</t>
  </si>
  <si>
    <t>Teller (Financial) (Personal Banking Representative (Bank Teller)) - APPR</t>
  </si>
  <si>
    <t>I46010R</t>
  </si>
  <si>
    <t>Tile Setting - APPR</t>
  </si>
  <si>
    <t>T20011R</t>
  </si>
  <si>
    <t>Transportation and Logistics - APPR</t>
  </si>
  <si>
    <t>Turbine Generator Maintenance, Inspection and Repair</t>
  </si>
  <si>
    <t>A010512</t>
  </si>
  <si>
    <t>Veterinary Assisting</t>
  </si>
  <si>
    <t>Y700500</t>
  </si>
  <si>
    <t>Web Application Development &amp; Programming</t>
  </si>
  <si>
    <t>Y700100</t>
  </si>
  <si>
    <t>Web Development</t>
  </si>
  <si>
    <t>Y70010R</t>
  </si>
  <si>
    <t>Web Development - APPR</t>
  </si>
  <si>
    <t>I46054R</t>
  </si>
  <si>
    <t>Yacht Service Technician - APPR</t>
  </si>
  <si>
    <t xml:space="preserve">This is for Postsecondary Programs (Clock Hour). </t>
  </si>
  <si>
    <t xml:space="preserve">The program database, not the MCL is used for determinig Perkins eligibility. However, it is no longer used for SOC-code alignment (only the MCL). </t>
  </si>
  <si>
    <t>SOC_Code</t>
  </si>
  <si>
    <t>SOC_Title</t>
  </si>
  <si>
    <t>Primary_or_Alternative Soc</t>
  </si>
  <si>
    <t>Veterinary Technologists and Technicians</t>
  </si>
  <si>
    <t>Animal Trainers</t>
  </si>
  <si>
    <t>Farmers, Ranchers, and Other Agricultural Managers</t>
  </si>
  <si>
    <t>First-Line Supervisors of Landscaping, Lawn Service, and Groundskeeping Workers</t>
  </si>
  <si>
    <t>Landscaping and Groundskeeping Workers</t>
  </si>
  <si>
    <t>General and Operations Managers</t>
  </si>
  <si>
    <t>Computer User Support Specialists</t>
  </si>
  <si>
    <t>Bookkeeping, Accounting, and Auditing Clerks</t>
  </si>
  <si>
    <t>Medical Secretaries</t>
  </si>
  <si>
    <t>Medical Secretaries and Administrative Assistants</t>
  </si>
  <si>
    <t>First-Line Supervisors of Office and Administrative Support Workers</t>
  </si>
  <si>
    <t>Executive Secretaries and Executive Administrative Assistants</t>
  </si>
  <si>
    <t>Multimedia Artists and Animators</t>
  </si>
  <si>
    <t>Graphic Designers</t>
  </si>
  <si>
    <t>Legal Secretaries</t>
  </si>
  <si>
    <t>Network and Computer Systems Administrators</t>
  </si>
  <si>
    <t>Computer Network Architects</t>
  </si>
  <si>
    <t>Computer Occupations, All Other</t>
  </si>
  <si>
    <t>Computer Programmers</t>
  </si>
  <si>
    <t>Administrative Services Managers</t>
  </si>
  <si>
    <t>Management Analysts</t>
  </si>
  <si>
    <t>Market Research Analysts and Marketing Specialists</t>
  </si>
  <si>
    <t>Court Reporters</t>
  </si>
  <si>
    <t>Maintenance and Repair Workers, General</t>
  </si>
  <si>
    <t>Facilities Managers</t>
  </si>
  <si>
    <t>Architectural and Civil Drafters</t>
  </si>
  <si>
    <t>Construction Managers</t>
  </si>
  <si>
    <t>Heating, Air Conditioning, and Refrigeration Mechanics and Installers</t>
  </si>
  <si>
    <t>Cabinetmakers and Bench Carpenters</t>
  </si>
  <si>
    <t>Plumbers, Pipefitters, and Steamfitters</t>
  </si>
  <si>
    <t>Carpenters</t>
  </si>
  <si>
    <t>Construction and Building Inspectors</t>
  </si>
  <si>
    <t>Community Health Worker</t>
  </si>
  <si>
    <t>Hairdressers, Hairstylists, and Cosmetologists</t>
  </si>
  <si>
    <t>Skincare Specialists</t>
  </si>
  <si>
    <t>Social and Human Service Assistants</t>
  </si>
  <si>
    <t>Preschool Teachers, Except Special Education</t>
  </si>
  <si>
    <t>Loan Officers</t>
  </si>
  <si>
    <t>Claims Adjusters, Examiners, and Investigators</t>
  </si>
  <si>
    <t>Massage Therapists</t>
  </si>
  <si>
    <t>Healthcare Support Workers, All Other</t>
  </si>
  <si>
    <t>Dental Assistants</t>
  </si>
  <si>
    <t>Dental Laboratory Technicians</t>
  </si>
  <si>
    <t>Health Technologists and Technicians, All Other</t>
  </si>
  <si>
    <t>Cardiovascular Technologists and Technicians</t>
  </si>
  <si>
    <t>Surgical Technologists</t>
  </si>
  <si>
    <t>Paramedic</t>
  </si>
  <si>
    <t>Phlebotomists</t>
  </si>
  <si>
    <t>Medical and Clinical Laboratory Technicians</t>
  </si>
  <si>
    <t>Pharmacy Technicians</t>
  </si>
  <si>
    <t>Medical Assistants</t>
  </si>
  <si>
    <t>Medical Records Specialists</t>
  </si>
  <si>
    <t>Nursing Assistants</t>
  </si>
  <si>
    <t>Home Health Aides</t>
  </si>
  <si>
    <t>Licensed Practical and Licensed Vocational Nurse</t>
  </si>
  <si>
    <t>Medical and Health Services Managers</t>
  </si>
  <si>
    <t>Licensed Practical and Licensed Vocational Nurses</t>
  </si>
  <si>
    <t>Opticians, Dispensing</t>
  </si>
  <si>
    <t>Ambulance Drivers and Attendants, Except Emergency Medical Technicians</t>
  </si>
  <si>
    <t>Broadcast Technicians</t>
  </si>
  <si>
    <t>Barbers</t>
  </si>
  <si>
    <t>Manicurists and Pedicurists</t>
  </si>
  <si>
    <t>Surveying and Mapping Technicians</t>
  </si>
  <si>
    <t>Electrical and Electronics Engineering Technicians</t>
  </si>
  <si>
    <t>Electro-Mechanical Technicians</t>
  </si>
  <si>
    <t>Electricians</t>
  </si>
  <si>
    <t>Industrial Engineering Technologists and Technicians</t>
  </si>
  <si>
    <t>Electrical Power-Line Installers and Repairers</t>
  </si>
  <si>
    <t>Painters, Construction and Maintenance</t>
  </si>
  <si>
    <t>Brickmasons and Blockmasons</t>
  </si>
  <si>
    <t>Industrial Machinery Mechanics</t>
  </si>
  <si>
    <t>Bus and Truck Mechanics and Diesel Engine Specialists</t>
  </si>
  <si>
    <t>Telecommunications Equipment Installers and Repairers, Except Line Installers</t>
  </si>
  <si>
    <t>Automotive Service Technicians and Mechanics</t>
  </si>
  <si>
    <t>Automotive Body and Related Repairers</t>
  </si>
  <si>
    <t>Designers, All Other</t>
  </si>
  <si>
    <t>Machinists</t>
  </si>
  <si>
    <t>Welders, Cutters, Solderers, and Brazers</t>
  </si>
  <si>
    <t>Heavy and Tractor-Trailer Truck Drivers</t>
  </si>
  <si>
    <t>First-line Supervisors of Production and Operating Workers</t>
  </si>
  <si>
    <t>Engineering Technologists and Technicians, Except Drafters, All Other</t>
  </si>
  <si>
    <t>Milling and Planing Machine Setters, Operators, and Tenders, Metal and Plastic</t>
  </si>
  <si>
    <t>Medical Equipment Repairers</t>
  </si>
  <si>
    <t>Producers and Directors</t>
  </si>
  <si>
    <t>Film and Video Editors</t>
  </si>
  <si>
    <t>Photographers</t>
  </si>
  <si>
    <t>Police and Sheriff's Patrol Officers</t>
  </si>
  <si>
    <t>Real Estate Sales Agents</t>
  </si>
  <si>
    <t>Marketing Managers</t>
  </si>
  <si>
    <t>Lodging Managers</t>
  </si>
  <si>
    <t>Insurance Sales Agents</t>
  </si>
  <si>
    <t>Customer Service Representatives</t>
  </si>
  <si>
    <t>Sales Representatives, Wholesale and Manufacturing, Technical and Scientific Products</t>
  </si>
  <si>
    <t>Food Service Managers</t>
  </si>
  <si>
    <t>Chefs and Head Cooks</t>
  </si>
  <si>
    <t>Police, Fire, and Ambulance Dispatchers</t>
  </si>
  <si>
    <t>Teacher Assistants</t>
  </si>
  <si>
    <t>Water and Wastewater Treatment Plant and System Operators</t>
  </si>
  <si>
    <t>Financial Specialists, All Other</t>
  </si>
  <si>
    <t>Firefighters</t>
  </si>
  <si>
    <t>Compliance Officers</t>
  </si>
  <si>
    <t>Logisticians</t>
  </si>
  <si>
    <t>Motorboat Mechanics and Service Technicians</t>
  </si>
  <si>
    <t>Avionics Technicians</t>
  </si>
  <si>
    <t>Outdoor Power Equipment and Other Small Engine Mechanics</t>
  </si>
  <si>
    <t>Aircraft Structure, Surfaces, Rigging and Systems Assemblers</t>
  </si>
  <si>
    <t>Aircraft Mechanics and Service Technicians</t>
  </si>
  <si>
    <t>Emergency Medical Technician</t>
  </si>
  <si>
    <t>Solar Photovoltaic Installers</t>
  </si>
  <si>
    <t>Installation, Maintenance, and Repair Workers, All Other</t>
  </si>
  <si>
    <t>Computer Network Support Specialists</t>
  </si>
  <si>
    <t>Information Security Analysts</t>
  </si>
  <si>
    <t>Database Administrators</t>
  </si>
  <si>
    <t>SOC Code</t>
  </si>
  <si>
    <t>Property, Real Estate, and Community Association Managers</t>
  </si>
  <si>
    <t>Payroll and Timekeeping Clerks</t>
  </si>
  <si>
    <t>Brokerage Clerks</t>
  </si>
  <si>
    <t>Special Effects Artists and Animators</t>
  </si>
  <si>
    <t>Court, Municipal, and License Clerks</t>
  </si>
  <si>
    <t>Electrical and Electronic Engineering Technologists and Technicians</t>
  </si>
  <si>
    <t>Dental Hygienists</t>
  </si>
  <si>
    <t>Diagnostic Medical Sonographers</t>
  </si>
  <si>
    <t>Clinical Laboratory Technologists and Technicians</t>
  </si>
  <si>
    <t>Ophthalmic Medical Technicians</t>
  </si>
  <si>
    <t>Farm Equipment Mechanics and Service Technicians</t>
  </si>
  <si>
    <t>Motorcycle Mechanics</t>
  </si>
  <si>
    <t>Mobile Heavy Equipment Mechanics, Except Engines</t>
  </si>
  <si>
    <t>Computer Numerically Controlled Tool Operators</t>
  </si>
  <si>
    <t>Audio and Video Technicians</t>
  </si>
  <si>
    <t>Fashion Designers</t>
  </si>
  <si>
    <t>Real Estate Brokers</t>
  </si>
  <si>
    <t>Production, Planning, and Expediting Clerks</t>
  </si>
  <si>
    <t>Nutrition And Dietetic Clerk</t>
  </si>
  <si>
    <t>Dietetic Management And Supervision</t>
  </si>
  <si>
    <t>Principles Of Teaching</t>
  </si>
  <si>
    <t>Environmental Science and Protection Technicians, Including Health</t>
  </si>
  <si>
    <t>Crossover From Correctional Officer To Correctional Probation Officer</t>
  </si>
  <si>
    <t>Crossover From Correctional Probation Officer To CMS Correctional BRTP</t>
  </si>
  <si>
    <t>Crossover From Law Enforcement Officer To Correctional Officer</t>
  </si>
  <si>
    <t>Fbrtp: Correctional Probation Basic Recruit Training For Special Operations</t>
  </si>
  <si>
    <t>FBRTP: Corrections Basic Recruit Training For Special Operations Recruits</t>
  </si>
  <si>
    <t>FBRTP: Correctional Probation Basic Recruit Training For Special Operations</t>
  </si>
  <si>
    <t>Transportation, Storage, and Distribution Managers</t>
  </si>
  <si>
    <t>Interior Designers</t>
  </si>
  <si>
    <t>Radiologic Technologists and Technicians</t>
  </si>
  <si>
    <t>Telecommunications Line Installers and Repairers</t>
  </si>
  <si>
    <t>Business Computer Programming</t>
  </si>
  <si>
    <t>13990005SN</t>
  </si>
  <si>
    <t>13990006SN</t>
  </si>
  <si>
    <t>13990007SN</t>
  </si>
  <si>
    <t>Instructions with Example below</t>
  </si>
  <si>
    <t>Group</t>
  </si>
  <si>
    <t>General</t>
  </si>
  <si>
    <t>FDOE</t>
  </si>
  <si>
    <t>The form DOE 101 is used as a basis for this worksheet.</t>
  </si>
  <si>
    <t>All applicants</t>
  </si>
  <si>
    <t>TAPS number is located on the Budget Narrative DOE 101 form</t>
  </si>
  <si>
    <t>Show all amounts in whole dollars only.</t>
  </si>
  <si>
    <t xml:space="preserve">Expenditures should focus on performance improvement, as noted in the application. </t>
  </si>
  <si>
    <t xml:space="preserve">Consortiums that meet the requirements in Section 131 (f) (1) (2) of the Act must submit a separate Budget Narrative Form for each participating member.  </t>
  </si>
  <si>
    <t>Percentages for benefits (e.g., retirement) are optional. If percentages are used, the calculation column cannot exceed the stated percentages.</t>
  </si>
  <si>
    <t>Item A.</t>
  </si>
  <si>
    <t>Item B.</t>
  </si>
  <si>
    <t>Column 1</t>
  </si>
  <si>
    <t>School districts only</t>
  </si>
  <si>
    <t>Use the four-digit function codes as required in the Financial and Program Cost Accounting and Reporting for Florida Schools Manual (the Red Book).</t>
  </si>
  <si>
    <t>Column 2</t>
  </si>
  <si>
    <t>Use the three-digit object codes as required in the Financial and Program Cost Accounting and Reporting for Florida Schools Manual (the Red Book).</t>
  </si>
  <si>
    <t>Other agencies</t>
  </si>
  <si>
    <t>Use the object codes as required in the agency's expenditure chart of accounts.</t>
  </si>
  <si>
    <t>Column 3: Account Title</t>
  </si>
  <si>
    <t>Column 3: Narrative (examples below)</t>
  </si>
  <si>
    <t xml:space="preserve">Provide a detailed narrative for each object code listed.  </t>
  </si>
  <si>
    <t>Column 3: (Narrative) Salaries</t>
  </si>
  <si>
    <t>Describe the type(s) of positions requested.  Use a separate line to describe each type of position listed. List benefits for salaried employees and group the corresponding benefits with the respective salary.</t>
  </si>
  <si>
    <t>Column 3: (Narrative) Other Personal Services</t>
  </si>
  <si>
    <t>Describe the type(s) of services and an estimated number of hours for each type of position.  OPS is defined as compensation paid to persons, including substitute teachers not under contract, who are employed to provide temporary services to the program.</t>
  </si>
  <si>
    <t>Column 3: (Narrative) Professional/Technical Services</t>
  </si>
  <si>
    <t>Describe services rendered by personnel, other than agency personnel employees, who provide specialized skills and knowledge.</t>
  </si>
  <si>
    <t>Column 3: (Narrative) Contractual Services and/or Inter-Agency Agreements</t>
  </si>
  <si>
    <t>Provide the agency name and description of the service(s) to be rendered. Include at least a draft contract with the application submission for services to be rendered.</t>
  </si>
  <si>
    <t xml:space="preserve">Column 3: (Narrative) Travel </t>
  </si>
  <si>
    <t>Provide a description of each type of travel to be supported with project fund.  Indicate whether a conference will be in district or out of district, and whether it will be out of state.  Do not list individual names.  List individual position(s) when travel funds are being requested to perform necessary activities.  List whether state rates or local travel policy will be used.  If local travel policy is used, attach a copy of the policy with the application.  See the current Perkins V Implementation Guide for additional guidance. Complete all travel by the end of the project year, June 30.</t>
  </si>
  <si>
    <t xml:space="preserve">Column 3: (Narrative) Capital Outlay </t>
  </si>
  <si>
    <t>Provide the type(s) of items/equipment to be purchased with project funds. List cost and quantity for ALL capitalized items.</t>
  </si>
  <si>
    <t>Column 3: (Narrative) Indirect Cost</t>
  </si>
  <si>
    <t>Column 4 (FTE)</t>
  </si>
  <si>
    <r>
      <rPr>
        <b/>
        <sz val="11"/>
        <color theme="1"/>
        <rFont val="Calibri"/>
        <family val="2"/>
        <scheme val="minor"/>
      </rPr>
      <t>Must be completed for all Salaries and Other Personal Services</t>
    </r>
    <r>
      <rPr>
        <sz val="11"/>
        <color theme="1"/>
        <rFont val="Calibri"/>
        <family val="2"/>
        <scheme val="minor"/>
      </rPr>
      <t>. Indicate the Full Time Equivalent (FTE based on the standard workweek for the type of position) number of positions to be funded. Determine FTE by dividing the standard number of weekly hours (e.g., 35 hours) for the type of position (e.g., teacher aide) into the actual work hours to be funded by the project.</t>
    </r>
  </si>
  <si>
    <t>Column 5 (Amount)</t>
  </si>
  <si>
    <t>Provide the budget amount requested for each object code.</t>
  </si>
  <si>
    <t>Verify the total for Column (5).  Amount must be the same as requested on the DOE 100A.</t>
  </si>
  <si>
    <t>Example</t>
  </si>
  <si>
    <t>TAPS Number</t>
  </si>
  <si>
    <t>A)Name of Eligible Recipient/Fiscal Agent</t>
  </si>
  <si>
    <t>B)Project Number (DOE Use Only)</t>
  </si>
  <si>
    <t>(1)</t>
  </si>
  <si>
    <t>(2)</t>
  </si>
  <si>
    <t>(3)</t>
  </si>
  <si>
    <t>(4)</t>
  </si>
  <si>
    <t>(5)</t>
  </si>
  <si>
    <t>Function</t>
  </si>
  <si>
    <t>Object</t>
  </si>
  <si>
    <t>Account Title &amp; Narrative</t>
  </si>
  <si>
    <t>FTE Position</t>
  </si>
  <si>
    <t>Amount</t>
  </si>
  <si>
    <t>#####</t>
  </si>
  <si>
    <t xml:space="preserve">Retirement: </t>
  </si>
  <si>
    <t xml:space="preserve">FICA: </t>
  </si>
  <si>
    <t xml:space="preserve">Worker’s Comp: </t>
  </si>
  <si>
    <r>
      <t xml:space="preserve">Salaries: </t>
    </r>
    <r>
      <rPr>
        <sz val="10"/>
        <rFont val="Arial"/>
        <family val="2"/>
      </rPr>
      <t xml:space="preserve"> Part-Time Perkins Project Coordinator to assist with administrative requirements of the Perkins Grant. </t>
    </r>
    <r>
      <rPr>
        <b/>
        <sz val="10"/>
        <rFont val="Arial"/>
        <family val="2"/>
      </rPr>
      <t xml:space="preserve">(ADMINISTRATIVE COST)
• Narrative Section, CLNA Need and Priority#:
• Program Number or CIP#:
• Section 135: Requirement for the Uses of Funds: </t>
    </r>
  </si>
  <si>
    <r>
      <rPr>
        <b/>
        <sz val="10"/>
        <rFont val="Arial"/>
        <family val="2"/>
      </rPr>
      <t xml:space="preserve">Salaries:  </t>
    </r>
    <r>
      <rPr>
        <sz val="10"/>
        <rFont val="Arial"/>
        <family val="2"/>
      </rPr>
      <t>One-full-time CTE/Student with Disabilities Specialist to provide programmatic assistance to disabled students enrolled in CTE programs and teachers who are teaching CTE student with disabilities.</t>
    </r>
    <r>
      <rPr>
        <b/>
        <sz val="10"/>
        <rFont val="Arial"/>
        <family val="2"/>
      </rPr>
      <t xml:space="preserve">
• Narrative Section, CLNA Need and Priority#:
• Program Number or CIP#: 
• Section 135: Requirement for the Uses of Funds: </t>
    </r>
  </si>
  <si>
    <t xml:space="preserve">*Retirement: </t>
  </si>
  <si>
    <t xml:space="preserve">*FICA: </t>
  </si>
  <si>
    <t xml:space="preserve">*Worker’s Comp: </t>
  </si>
  <si>
    <r>
      <rPr>
        <b/>
        <sz val="10"/>
        <rFont val="Arial"/>
        <family val="2"/>
      </rPr>
      <t xml:space="preserve">Materials and Supplies: </t>
    </r>
    <r>
      <rPr>
        <sz val="10"/>
        <rFont val="Arial"/>
        <family val="2"/>
      </rPr>
      <t>Consumables for CTE programs to include paper, binders, pens, pencils, instructional and recruiting materials. No item costs $1,000 or more.</t>
    </r>
    <r>
      <rPr>
        <b/>
        <sz val="10"/>
        <rFont val="Arial"/>
        <family val="2"/>
      </rPr>
      <t xml:space="preserve">
• Narrative Section, CLNA Need and Priority#:
• Program Number or CIP#: 
• Section 135: Requirement for the Uses of Funds: </t>
    </r>
  </si>
  <si>
    <r>
      <rPr>
        <b/>
        <sz val="10"/>
        <rFont val="Arial"/>
        <family val="2"/>
      </rPr>
      <t xml:space="preserve">Travel- In-County: </t>
    </r>
    <r>
      <rPr>
        <sz val="10"/>
        <rFont val="Arial"/>
        <family val="2"/>
      </rPr>
      <t>To provide and/or reimburse in-county travel expenses for CTE teachers and project related staff attending local CTSO activities, professional conferences, school site program area reviews, industry/internship visitations</t>
    </r>
    <r>
      <rPr>
        <b/>
        <sz val="10"/>
        <rFont val="Arial"/>
        <family val="2"/>
      </rPr>
      <t xml:space="preserve">
• Narrative Section, CLNA Need and Priority#:
• Program Number or CIP#: 
• Section 135: Requirement for the Uses of Funds: </t>
    </r>
  </si>
  <si>
    <r>
      <t>Travel Out-of-County Travel:</t>
    </r>
    <r>
      <rPr>
        <sz val="10"/>
        <rFont val="Arial"/>
        <family val="2"/>
      </rPr>
      <t xml:space="preserve"> To provide and/or reimburse out-of-county travel expenses, including hotel, meals, mileage, registration fees, and airfare for CTE teachers, students, and project related staff attending skills competitions, industry certification related training, state regional and national CTSO activities and professional development.</t>
    </r>
    <r>
      <rPr>
        <b/>
        <sz val="10"/>
        <rFont val="Arial"/>
        <family val="2"/>
      </rPr>
      <t xml:space="preserve">
• Narrative Section, CLNA Need and Priority#:
• Program Number or CIP#: 
• Section 135: Requirement for the Uses of Funds: </t>
    </r>
  </si>
  <si>
    <r>
      <t xml:space="preserve">Computer Hardware: </t>
    </r>
    <r>
      <rPr>
        <sz val="10"/>
        <rFont val="Arial"/>
        <family val="2"/>
      </rPr>
      <t>Purchase of 45 desktop computers to be used by CTE students for instructional purposes in the Health Science CTE program. Includes monitors, CPU’s peripheral devices memory, and 50 laptop computers to be assigned to student for virtual instruction.  See Equipment Form.</t>
    </r>
    <r>
      <rPr>
        <b/>
        <sz val="10"/>
        <rFont val="Arial"/>
        <family val="2"/>
      </rPr>
      <t xml:space="preserve">
• Narrative Section, CLNA Need and Priority#:
• Program Number or CIP#: 
• Section 135: Requirement for the Uses of Funds: </t>
    </r>
  </si>
  <si>
    <t>Indirect Cost</t>
  </si>
  <si>
    <t>C) TOTAL</t>
  </si>
  <si>
    <t>DOE 101, Sheet based on the May 2022 Form Update</t>
  </si>
  <si>
    <t>*Percentages for benefits are optional.</t>
  </si>
  <si>
    <t>Before completing, please review the Instructions &amp; Example,</t>
  </si>
  <si>
    <t>especially for the Account Title and Narrative.</t>
  </si>
  <si>
    <t>Show all amounts in whole dollars only. Amounts should be in agreement with relevant sections of the DOE101.</t>
  </si>
  <si>
    <t>This information is required for all equipment projected to be purchased from this grant.</t>
  </si>
  <si>
    <t>Inventory
Guidelines</t>
  </si>
  <si>
    <t>The elements listed are required on the inventory of all equipment purchased. 1)2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 2)State Requirements for inventory elements are located in Rule 69I-72.003, Florida Administrative Code, Recording of Property.</t>
  </si>
  <si>
    <t>This form should be completed based on the instructions outlined below, unless instructed otherwise in the RFA. Use multiple forms if needed.</t>
  </si>
  <si>
    <t>Column A — Function Code</t>
  </si>
  <si>
    <t>Column B — Object Code</t>
  </si>
  <si>
    <t>Use the five-digit code listed in the Florida College System Accounting Manual. </t>
  </si>
  <si>
    <t>Use the object codes as required in the agency’s expenditure chart of accounts.</t>
  </si>
  <si>
    <t>Column C — Account Title</t>
  </si>
  <si>
    <t>Column D — Description</t>
  </si>
  <si>
    <t>Provide detailed descriptions/specifications of all equipment items to be purchased that have a projected unit value of $5,000 (State’s threshold) or more with a useful life of one year or more.</t>
  </si>
  <si>
    <t>Column E — School/ Program</t>
  </si>
  <si>
    <t>Provide the name of the location (e.g., district school or college campus) and the name of the program for which the equipment is being purchased.</t>
  </si>
  <si>
    <t>Provide the total projected cost for all items.</t>
  </si>
  <si>
    <t>Agencies are accountable for all equipment purchased using grant funds.</t>
  </si>
  <si>
    <t>Item Number</t>
  </si>
  <si>
    <t>Function Code</t>
  </si>
  <si>
    <t>Object Code</t>
  </si>
  <si>
    <t>Account Title</t>
  </si>
  <si>
    <t>Description</t>
  </si>
  <si>
    <t>School/ Program</t>
  </si>
  <si>
    <t>Item Cost ($)</t>
  </si>
  <si>
    <t>Total Amount ($)</t>
  </si>
  <si>
    <r>
      <t xml:space="preserve">Does the agency’s inventory system contain all required federal and state elements listed in the </t>
    </r>
    <r>
      <rPr>
        <b/>
        <sz val="11"/>
        <color theme="1"/>
        <rFont val="Calibri"/>
        <family val="2"/>
        <scheme val="minor"/>
      </rPr>
      <t>Inventory Guidelines</t>
    </r>
    <r>
      <rPr>
        <sz val="11"/>
        <color theme="1"/>
        <rFont val="Calibri"/>
        <family val="2"/>
        <scheme val="minor"/>
      </rPr>
      <t xml:space="preserve"> in the instructions?</t>
    </r>
  </si>
  <si>
    <t>Mark one of these answers with an "X."</t>
  </si>
  <si>
    <t>Yes?</t>
  </si>
  <si>
    <t>No?</t>
  </si>
  <si>
    <t>2024–2025 Notes</t>
  </si>
  <si>
    <t>CIP_2020</t>
  </si>
  <si>
    <t>Federal_6_Digit_CIP</t>
  </si>
  <si>
    <t>Specialized Program, no SOC. From Program Database, not MCL.</t>
  </si>
  <si>
    <t>Dropdown Lists (Excluding Program of Study)</t>
  </si>
  <si>
    <t>Note that agency info appears above the program table.</t>
  </si>
  <si>
    <t>Agency_Name</t>
  </si>
  <si>
    <t>Agency_Num</t>
  </si>
  <si>
    <t>3Digit</t>
  </si>
  <si>
    <t>WDA from CTE Audit, etc. (see Version Notes)</t>
  </si>
  <si>
    <t>Primary 4</t>
  </si>
  <si>
    <t>Secondary 1 and 2</t>
  </si>
  <si>
    <t>Accelerated Credit</t>
  </si>
  <si>
    <t>Fundable/ Nonfundable</t>
  </si>
  <si>
    <t>Column Headers</t>
  </si>
  <si>
    <t>N/A</t>
  </si>
  <si>
    <t>Dual Enrollment</t>
  </si>
  <si>
    <t>Alachua County Public Schools</t>
  </si>
  <si>
    <t>Local TOL</t>
  </si>
  <si>
    <t>CareerSource Board Letter of Support</t>
  </si>
  <si>
    <t>Baker County School District</t>
  </si>
  <si>
    <t>Local WIOA Plan</t>
  </si>
  <si>
    <t>Econ. Dev. Agency Letter of Support</t>
  </si>
  <si>
    <t>Statewide Articulation Agreement</t>
  </si>
  <si>
    <t>Bay District Schools</t>
  </si>
  <si>
    <t>Local Chamber of Commerce Letter of Support</t>
  </si>
  <si>
    <t>Accelerated Academics (e.g., AP, IB, AICE, CLEP)</t>
  </si>
  <si>
    <t>Bradford County School District</t>
  </si>
  <si>
    <t>Other Employer or Industry Assoc. Letter of Support</t>
  </si>
  <si>
    <t>Brevard Public Schools</t>
  </si>
  <si>
    <t>Broward College</t>
  </si>
  <si>
    <t>Broward County Public Schools</t>
  </si>
  <si>
    <t>Calhoun County School District</t>
  </si>
  <si>
    <t>Charlotte County Public Schools</t>
  </si>
  <si>
    <t>Chipola College</t>
  </si>
  <si>
    <t>Citrus County School District</t>
  </si>
  <si>
    <t>Clay County District Schools</t>
  </si>
  <si>
    <t>College of Central Florida</t>
  </si>
  <si>
    <t>Collier County Public Schools</t>
  </si>
  <si>
    <t>Columbia County School District</t>
  </si>
  <si>
    <t>Daytona State College</t>
  </si>
  <si>
    <t>DeSoto County (The School District of)</t>
  </si>
  <si>
    <t>Dixie District Schools</t>
  </si>
  <si>
    <t>Duval County Public Schools</t>
  </si>
  <si>
    <t>Eastern Florida State College</t>
  </si>
  <si>
    <t>Escambia County School District</t>
  </si>
  <si>
    <t>V</t>
  </si>
  <si>
    <t xml:space="preserve">FAMU Developmental Research School </t>
  </si>
  <si>
    <t>W</t>
  </si>
  <si>
    <t>Flagler Schools</t>
  </si>
  <si>
    <t>X</t>
  </si>
  <si>
    <t>Florida Dept. of Corrections</t>
  </si>
  <si>
    <t>Y</t>
  </si>
  <si>
    <t>Florida Gateway College</t>
  </si>
  <si>
    <t>Z</t>
  </si>
  <si>
    <t>Florida School for the Deaf and Blind (FSDB)</t>
  </si>
  <si>
    <t>AA</t>
  </si>
  <si>
    <t>Florida SouthWestern State College</t>
  </si>
  <si>
    <t>Florida State College at Jacksonville</t>
  </si>
  <si>
    <t>Florida Virtual School</t>
  </si>
  <si>
    <t>48C</t>
  </si>
  <si>
    <t>Franklin County School District</t>
  </si>
  <si>
    <t>FSU School (FSU Lab School, FSU Dev Research School)</t>
  </si>
  <si>
    <t>Gadsden County Schools</t>
  </si>
  <si>
    <t>Gilchrist County School District</t>
  </si>
  <si>
    <t>Glades County School District</t>
  </si>
  <si>
    <t>Gulf Coast State College</t>
  </si>
  <si>
    <t>Gulf District Schools</t>
  </si>
  <si>
    <t>Hamilton County School District</t>
  </si>
  <si>
    <t>Hardee County Schools</t>
  </si>
  <si>
    <t>Hendry County School District</t>
  </si>
  <si>
    <t>Hernando County School District</t>
  </si>
  <si>
    <t>Highlands County (School Board of)</t>
  </si>
  <si>
    <t>Hillsborough Community College</t>
  </si>
  <si>
    <t>Hillsborough County Public Schools</t>
  </si>
  <si>
    <t>Holmes District School Board</t>
  </si>
  <si>
    <t>Indian River County (School District of)</t>
  </si>
  <si>
    <t>Indian River State College</t>
  </si>
  <si>
    <t>Jackson County School District</t>
  </si>
  <si>
    <t>Jefferson County Schools</t>
  </si>
  <si>
    <t>Lafayette District Schools</t>
  </si>
  <si>
    <t>Lake County Schools</t>
  </si>
  <si>
    <t>Lake Wales Charter Schools (Polk County)</t>
  </si>
  <si>
    <t>53D</t>
  </si>
  <si>
    <t>Lake-Sumter State College</t>
  </si>
  <si>
    <t>Lee County (The School District of)</t>
  </si>
  <si>
    <t>Leon County Schools</t>
  </si>
  <si>
    <t>Levy County School District</t>
  </si>
  <si>
    <t>Liberty County School District</t>
  </si>
  <si>
    <t>Madison County School District</t>
  </si>
  <si>
    <t>Manatee County (School District of)</t>
  </si>
  <si>
    <t>Marion County Public Schools</t>
  </si>
  <si>
    <t>Martin County School District</t>
  </si>
  <si>
    <t>Miami Dade College</t>
  </si>
  <si>
    <t>Miami-Dade County Public Schools</t>
  </si>
  <si>
    <t>Monroe County School District</t>
  </si>
  <si>
    <t>Nassau County School District</t>
  </si>
  <si>
    <t>North Florida College</t>
  </si>
  <si>
    <t>Northwest Florida State College</t>
  </si>
  <si>
    <t>Okaloosa County School District</t>
  </si>
  <si>
    <t>Okeechobee County School District</t>
  </si>
  <si>
    <t>Orange County School District</t>
  </si>
  <si>
    <t>Osceola County  (The School District of)</t>
  </si>
  <si>
    <t>Palm Beach County (The School District of)</t>
  </si>
  <si>
    <t>Palm Beach State College</t>
  </si>
  <si>
    <t>Pasco County Schools</t>
  </si>
  <si>
    <t>Pasco-Hernando State College</t>
  </si>
  <si>
    <t>Pensacola State College</t>
  </si>
  <si>
    <t>Pinellas County Schools</t>
  </si>
  <si>
    <t>Polk County Public Schools</t>
  </si>
  <si>
    <t>Polk State College</t>
  </si>
  <si>
    <t>Putnam County School District</t>
  </si>
  <si>
    <t>Santa Fe College</t>
  </si>
  <si>
    <t>Santa Rosa County District Schools</t>
  </si>
  <si>
    <t>Sarasota County Schools</t>
  </si>
  <si>
    <t>Seminole County Public Schools</t>
  </si>
  <si>
    <t>Seminole State College of Florida</t>
  </si>
  <si>
    <t>South Florida State College</t>
  </si>
  <si>
    <t xml:space="preserve">SouthTech Schools </t>
  </si>
  <si>
    <t>50D</t>
  </si>
  <si>
    <t>St. Johns County School District</t>
  </si>
  <si>
    <t>St. Johns River State College</t>
  </si>
  <si>
    <t>St. Lucie Public Schools</t>
  </si>
  <si>
    <t>St. Petersburg College</t>
  </si>
  <si>
    <t>State College of Florida, Manatee-Sarasota</t>
  </si>
  <si>
    <t>Sumter County School District</t>
  </si>
  <si>
    <t>Suwannee County School District</t>
  </si>
  <si>
    <t>Tallahassee Community College</t>
  </si>
  <si>
    <t>Taylor County School District</t>
  </si>
  <si>
    <t xml:space="preserve">The College of the Florida Keys </t>
  </si>
  <si>
    <t>Union County School District</t>
  </si>
  <si>
    <t>Valencia College</t>
  </si>
  <si>
    <t>Volusia County Schools</t>
  </si>
  <si>
    <t>Wakulla County School District</t>
  </si>
  <si>
    <t>Walton County School District</t>
  </si>
  <si>
    <t>Washington County School District</t>
  </si>
  <si>
    <t>Concatenate String</t>
  </si>
  <si>
    <t>WDA Region</t>
  </si>
  <si>
    <t>WDA County</t>
  </si>
  <si>
    <t>HSHW</t>
  </si>
  <si>
    <t>Occupational Title</t>
  </si>
  <si>
    <t>EFL-Targeted Industry?</t>
  </si>
  <si>
    <t>State-Wide</t>
  </si>
  <si>
    <t>Accountants and Auditors</t>
  </si>
  <si>
    <t>Airline Pilots, Copilots, and Flight Engineers</t>
  </si>
  <si>
    <t>Architectural and Engineering Managers</t>
  </si>
  <si>
    <t/>
  </si>
  <si>
    <t>Biological Technicians</t>
  </si>
  <si>
    <t>Civil Engineers</t>
  </si>
  <si>
    <t>Commercial Pilots</t>
  </si>
  <si>
    <t>Community and Social Service Specialists, All Other</t>
  </si>
  <si>
    <t>Compensation, Benefits, and Job Analysis Specialists</t>
  </si>
  <si>
    <t>Computer and Information Systems Managers</t>
  </si>
  <si>
    <t>Computer Systems Analysts</t>
  </si>
  <si>
    <t>Cost Estimators</t>
  </si>
  <si>
    <t>Electrical Engineers</t>
  </si>
  <si>
    <t>Electronics Engineers, Except Computer</t>
  </si>
  <si>
    <t>Elementary School Teachers, Except Special Education</t>
  </si>
  <si>
    <t>Engineers, All Other</t>
  </si>
  <si>
    <t>Financial Managers</t>
  </si>
  <si>
    <t>First-Line Supervisors of Construction Trades and Extraction Workers</t>
  </si>
  <si>
    <t>First-Line Supervisors of Mechanics, Installers, and Repairers</t>
  </si>
  <si>
    <t>First-Line Supervisors of Non-Retail Sales Workers</t>
  </si>
  <si>
    <t>First-Line Supervisors of Production and Operating Workers</t>
  </si>
  <si>
    <t>First-Line Supervisors of Retail Sales Workers</t>
  </si>
  <si>
    <t>First-Line Supervisors of Transportation and Material Moving Workers, Except Aircraft Cargo Handling Supervisors</t>
  </si>
  <si>
    <t>Human Resources Managers</t>
  </si>
  <si>
    <t>Human Resources Specialists</t>
  </si>
  <si>
    <t>Industrial Engineers</t>
  </si>
  <si>
    <t>Interpreters and Translators</t>
  </si>
  <si>
    <t>Kindergarten Teachers, Except Special Education</t>
  </si>
  <si>
    <t>Mechanical Engineers</t>
  </si>
  <si>
    <t>Meeting, Convention, and Event Planners</t>
  </si>
  <si>
    <t>Middle School Teachers, Except Special and Career/Technical Education</t>
  </si>
  <si>
    <t>Occupational Therapy Assistants</t>
  </si>
  <si>
    <t>Paralegals and Legal Assistants</t>
  </si>
  <si>
    <t>Personal Financial Advisors</t>
  </si>
  <si>
    <t>Physical Therapist Assistants</t>
  </si>
  <si>
    <t>Public Relations Specialists</t>
  </si>
  <si>
    <t>Registered Nurses</t>
  </si>
  <si>
    <t>Respiratory Therapists</t>
  </si>
  <si>
    <t>Sales Managers</t>
  </si>
  <si>
    <t>Sales Representatives, Wholesale and Manufacturing, Except Technical and Scientific Products</t>
  </si>
  <si>
    <t>Secondary School Teachers, Except Special and Career/Technical Education</t>
  </si>
  <si>
    <t>Securities, Commodities, and Financial Services Sales Agents</t>
  </si>
  <si>
    <t>Substance Abuse, Behavioral Disorder, and Mental Health Counselors</t>
  </si>
  <si>
    <t>Training and Development Specialists</t>
  </si>
  <si>
    <t>Aerospace Engineers</t>
  </si>
  <si>
    <t>Environmental Scientists and Specialists, Including Health</t>
  </si>
  <si>
    <t>Social and Community Service Managers</t>
  </si>
  <si>
    <t>Buyers and Purchasing Agents</t>
  </si>
  <si>
    <t>First-Line Supervisors of Police and Detectives</t>
  </si>
  <si>
    <t>Chief Executives</t>
  </si>
  <si>
    <t>Polk</t>
  </si>
  <si>
    <t>Property Appraisers and Assessors</t>
  </si>
  <si>
    <t>Program Number</t>
  </si>
  <si>
    <t>Program Title</t>
  </si>
  <si>
    <t>FDACS or Tech Ed List</t>
  </si>
  <si>
    <t>SOC (if any)</t>
  </si>
  <si>
    <t>Soc_Title</t>
  </si>
  <si>
    <t>Level</t>
  </si>
  <si>
    <t>Nontrad</t>
  </si>
  <si>
    <t>FDACS can supply letter documenting demand</t>
  </si>
  <si>
    <t>Technology Education</t>
  </si>
  <si>
    <t>TECH ED</t>
  </si>
  <si>
    <t>NA</t>
  </si>
  <si>
    <t>Agriculture Biotechnology</t>
  </si>
  <si>
    <t>FDACS</t>
  </si>
  <si>
    <t>Soil and Plant Scientists</t>
  </si>
  <si>
    <t>Secondary (K–12)</t>
  </si>
  <si>
    <t>Aquaculture</t>
  </si>
  <si>
    <t>Aquaculture Managers</t>
  </si>
  <si>
    <t>Equestrian Studies</t>
  </si>
  <si>
    <r>
      <rPr>
        <sz val="11"/>
        <rFont val="Calibri"/>
        <family val="2"/>
      </rPr>
      <t>Farmworkers, Farm,
Ranch, and Aquacultural Animals</t>
    </r>
  </si>
  <si>
    <t>Technical Agriculture Operations</t>
  </si>
  <si>
    <r>
      <rPr>
        <sz val="11"/>
        <rFont val="Calibri"/>
        <family val="2"/>
      </rPr>
      <t>Farm Equipment
Mechanics and Service Technicians</t>
    </r>
  </si>
  <si>
    <t>Natural Resources</t>
  </si>
  <si>
    <t>Conservation Scientists</t>
  </si>
  <si>
    <t>Environmental Water &amp; Reclamation Technology</t>
  </si>
  <si>
    <r>
      <rPr>
        <sz val="11"/>
        <rFont val="Calibri"/>
        <family val="2"/>
      </rPr>
      <t>Water and Wastewater
Treatment Plant and System Operators</t>
    </r>
  </si>
  <si>
    <r>
      <rPr>
        <sz val="11"/>
        <rFont val="Calibri"/>
        <family val="2"/>
      </rPr>
      <t>Principles of Agribusiness and
Management</t>
    </r>
  </si>
  <si>
    <r>
      <rPr>
        <sz val="11"/>
        <rFont val="Calibri"/>
        <family val="2"/>
      </rPr>
      <t>Farmers, Ranchers, and Other Agricultural
Managers</t>
    </r>
  </si>
  <si>
    <t>Animal Science and Services</t>
  </si>
  <si>
    <r>
      <rPr>
        <sz val="11"/>
        <rFont val="Calibri"/>
        <family val="2"/>
      </rPr>
      <t>First-Line Supervisors of
Farming, Fishing, and Forestry Workers</t>
    </r>
  </si>
  <si>
    <t>Agritechnology</t>
  </si>
  <si>
    <r>
      <rPr>
        <sz val="11"/>
        <rFont val="Calibri"/>
        <family val="2"/>
      </rPr>
      <t>Agricultural and Food
Science Technicians</t>
    </r>
  </si>
  <si>
    <t>Agricultural Communications</t>
  </si>
  <si>
    <t>Media and Communication Workers, All Other</t>
  </si>
  <si>
    <t>Forestry</t>
  </si>
  <si>
    <t>Forest and Conservation Technicians</t>
  </si>
  <si>
    <t>Food Science Applications</t>
  </si>
  <si>
    <t>Food Scientists and Technologists</t>
  </si>
  <si>
    <t>Technical Design</t>
  </si>
  <si>
    <t>Applied Engineering Technology</t>
  </si>
  <si>
    <t>Maritime Technology</t>
  </si>
  <si>
    <t>Aerospace Technologies</t>
  </si>
  <si>
    <t>Technology Studies</t>
  </si>
  <si>
    <t>Electronics Technology</t>
  </si>
  <si>
    <t>Communications Technology</t>
  </si>
  <si>
    <t>Materials and Processes Technology</t>
  </si>
  <si>
    <t>Transportation Technology</t>
  </si>
  <si>
    <t>Power and Energy Technology</t>
  </si>
  <si>
    <t>Production Technology</t>
  </si>
  <si>
    <t>Careers in Public Service</t>
  </si>
  <si>
    <t>Biomedical Sciences</t>
  </si>
  <si>
    <t>Data Science and Machine Learning</t>
  </si>
  <si>
    <t>Scientific Visualization</t>
  </si>
  <si>
    <t>Engineering Pathways</t>
  </si>
  <si>
    <t>Technological Systems</t>
  </si>
  <si>
    <t>Artificial Intelligence (AI) Foundations</t>
  </si>
  <si>
    <t>Applied Robotics</t>
  </si>
  <si>
    <r>
      <rPr>
        <sz val="11"/>
        <rFont val="Calibri"/>
        <family val="2"/>
      </rPr>
      <t>Veterinary Technologists and
Technicians</t>
    </r>
  </si>
  <si>
    <t>Apprenticeship</t>
  </si>
  <si>
    <r>
      <rPr>
        <sz val="11"/>
        <rFont val="Calibri"/>
        <family val="2"/>
      </rPr>
      <t>No. Schools will have to provide Labor Market Alignment Option 2:
Secondary Source Method (must have two)</t>
    </r>
  </si>
  <si>
    <r>
      <rPr>
        <sz val="11"/>
        <rFont val="Calibri"/>
        <family val="2"/>
      </rPr>
      <t>Farmers, Ranchers, and
Other Agricultural Managers</t>
    </r>
  </si>
  <si>
    <r>
      <rPr>
        <sz val="11"/>
        <rFont val="Calibri"/>
        <family val="2"/>
      </rPr>
      <t>Water and Wastewater Treatment Plant and System
Operators</t>
    </r>
  </si>
  <si>
    <t>P150509</t>
  </si>
  <si>
    <t>Advanced Water Treatment Technologies</t>
  </si>
  <si>
    <r>
      <rPr>
        <sz val="11"/>
        <rFont val="Calibri"/>
        <family val="2"/>
      </rPr>
      <t>Water and Wastewater Treatment Plant
and System Operators</t>
    </r>
  </si>
  <si>
    <t>Water and Wastewater Treatment Plant and System Operator</t>
  </si>
  <si>
    <t>Aquaculture Technology</t>
  </si>
  <si>
    <r>
      <rPr>
        <sz val="11"/>
        <rFont val="Calibri"/>
        <family val="2"/>
      </rPr>
      <t>First-Line Supervisors of Farming, Fishing, and Forestry
Workers</t>
    </r>
  </si>
  <si>
    <t>CCC</t>
  </si>
  <si>
    <t>Environmental Science Technician</t>
  </si>
  <si>
    <t>Occupational Health and Safety Technicians</t>
  </si>
  <si>
    <t>Equine Technician</t>
  </si>
  <si>
    <r>
      <rPr>
        <sz val="11"/>
        <rFont val="Calibri"/>
        <family val="2"/>
      </rPr>
      <t>First-Line Supervisors of Farming, Fishing and Forestry
Workers</t>
    </r>
  </si>
  <si>
    <t>Hazardous Materials Specialist</t>
  </si>
  <si>
    <r>
      <rPr>
        <sz val="11"/>
        <rFont val="Calibri"/>
        <family val="2"/>
      </rPr>
      <t>Landscape &amp; Horticulture
Specialist</t>
    </r>
  </si>
  <si>
    <t>Marine Mammal Behavior and Training</t>
  </si>
  <si>
    <r>
      <rPr>
        <sz val="11"/>
        <rFont val="Calibri"/>
        <family val="2"/>
      </rPr>
      <t>No. Labor Market Alignment Option 2: Secondary Source
Method (must have two)</t>
    </r>
  </si>
  <si>
    <t>Skilled Cattle Worker</t>
  </si>
  <si>
    <r>
      <rPr>
        <sz val="11"/>
        <rFont val="Calibri"/>
        <family val="2"/>
      </rPr>
      <t>Tropical Ornamental Mariculture
Technician</t>
    </r>
  </si>
  <si>
    <t>Farmworkers, Farm, Ranch, and Aquacultural Animals</t>
  </si>
  <si>
    <t>Water Quality Technician</t>
  </si>
  <si>
    <t>Agribusiness Management</t>
  </si>
  <si>
    <t>AS</t>
  </si>
  <si>
    <r>
      <rPr>
        <sz val="11"/>
        <rFont val="Calibri"/>
        <family val="2"/>
      </rPr>
      <t>Agricultural Production
Technology</t>
    </r>
  </si>
  <si>
    <t>Aquaculture Management</t>
  </si>
  <si>
    <t>Citrus Production Technology</t>
  </si>
  <si>
    <r>
      <rPr>
        <sz val="11"/>
        <rFont val="Calibri"/>
        <family val="2"/>
      </rPr>
      <t>Farmworkers and Laborers, Crop, Nursery, and
Greenhouse</t>
    </r>
  </si>
  <si>
    <t>Environmental Science Technology</t>
  </si>
  <si>
    <t>Equine Studies</t>
  </si>
  <si>
    <r>
      <rPr>
        <sz val="11"/>
        <rFont val="Calibri"/>
        <family val="2"/>
      </rPr>
      <t>Marine
Environmental Technology</t>
    </r>
  </si>
  <si>
    <t>Zoo Animal Technology</t>
  </si>
  <si>
    <t>Nonfarm Animal Caretakers</t>
  </si>
  <si>
    <t>Veterinary Technology</t>
  </si>
  <si>
    <t>Year</t>
  </si>
  <si>
    <t>CIP_Number_2020</t>
  </si>
  <si>
    <t>CIP_Number_2010</t>
  </si>
  <si>
    <t>Federal_6_Digit_CIP_2020</t>
  </si>
  <si>
    <t>Secondary_Program_Number</t>
  </si>
  <si>
    <t>Secondary_Credits</t>
  </si>
  <si>
    <t>Postsecondary_Hours</t>
  </si>
  <si>
    <t>College_Credit_Hours</t>
  </si>
  <si>
    <t>ATC_Max_Credit_Hours</t>
  </si>
  <si>
    <t>New_Pgm_Length_Change</t>
  </si>
  <si>
    <t>Career_Cluster</t>
  </si>
  <si>
    <t>Career_Areas_Abbrev</t>
  </si>
  <si>
    <t>Program_area</t>
  </si>
  <si>
    <t>Career_Area_Path</t>
  </si>
  <si>
    <t>Parent_CIP</t>
  </si>
  <si>
    <t>Middle_School</t>
  </si>
  <si>
    <t>Teach_Out_Programs</t>
  </si>
  <si>
    <t>Year_Daggered</t>
  </si>
  <si>
    <t>Last_Reportable_Year</t>
  </si>
  <si>
    <t>Replaced</t>
  </si>
  <si>
    <t>Replacement</t>
  </si>
  <si>
    <t>Replacement_2</t>
  </si>
  <si>
    <t>Replaces_Old_CIP</t>
  </si>
  <si>
    <t>Single_Course_Program</t>
  </si>
  <si>
    <t>New_Program</t>
  </si>
  <si>
    <t>Year of Inception</t>
  </si>
  <si>
    <t>Articulation_Agreement</t>
  </si>
  <si>
    <t>Perkins_Fundable</t>
  </si>
  <si>
    <t>Regulated_Program</t>
  </si>
  <si>
    <t>CAR-PREP</t>
  </si>
  <si>
    <t>7</t>
  </si>
  <si>
    <t>Information Technology</t>
  </si>
  <si>
    <t>Information Tec</t>
  </si>
  <si>
    <t>BUSINESS TECHNOLOGY</t>
  </si>
  <si>
    <t>ITPD</t>
  </si>
  <si>
    <t>0511020314</t>
  </si>
  <si>
    <t>Arts, A/V Technology &amp; Communication</t>
  </si>
  <si>
    <t>Arts AV &amp; Comm</t>
  </si>
  <si>
    <t>INDUSTRIAL</t>
  </si>
  <si>
    <t>ARPA</t>
  </si>
  <si>
    <t>0610030400</t>
  </si>
  <si>
    <t>2006-07</t>
  </si>
  <si>
    <t>Accounting Applications</t>
  </si>
  <si>
    <t>4</t>
  </si>
  <si>
    <t>Business Management and Administration</t>
  </si>
  <si>
    <t>Bus Man &amp; Adm</t>
  </si>
  <si>
    <t>BAPB</t>
  </si>
  <si>
    <t>2012-13</t>
  </si>
  <si>
    <t>NewPgm2223</t>
  </si>
  <si>
    <t>BAPF</t>
  </si>
  <si>
    <t>2022-23</t>
  </si>
  <si>
    <t>22-23</t>
  </si>
  <si>
    <t>26-27</t>
  </si>
  <si>
    <t>0552040102</t>
  </si>
  <si>
    <t>0552040103</t>
  </si>
  <si>
    <t>Advanced Concepts of Agriscience</t>
  </si>
  <si>
    <t>WBL-CAP</t>
  </si>
  <si>
    <t>1</t>
  </si>
  <si>
    <t>Agriculture, Food, and Natural Resources</t>
  </si>
  <si>
    <t>Ag Food &amp; Nat R</t>
  </si>
  <si>
    <t>AGRISCIENCE AND NATURAL RESOURCES</t>
  </si>
  <si>
    <t>Advanced Manufacturing Technology</t>
  </si>
  <si>
    <t>5</t>
  </si>
  <si>
    <t>Manufacturing</t>
  </si>
  <si>
    <t>MNPA</t>
  </si>
  <si>
    <t>0615040603</t>
  </si>
  <si>
    <t>2017-18</t>
  </si>
  <si>
    <t>08210200CP</t>
  </si>
  <si>
    <t>Advanced Technology Applications</t>
  </si>
  <si>
    <t>Multiple</t>
  </si>
  <si>
    <t>Engineering and Technology Education</t>
  </si>
  <si>
    <t>STEM</t>
  </si>
  <si>
    <t>TECHNOLOGY</t>
  </si>
  <si>
    <t>SCPA</t>
  </si>
  <si>
    <t>3</t>
  </si>
  <si>
    <t>AGPG</t>
  </si>
  <si>
    <t>2005-06</t>
  </si>
  <si>
    <t>Agricultural Sales and Services</t>
  </si>
  <si>
    <t>Agricultural use of UAS Technology</t>
  </si>
  <si>
    <t>Life, Physical, and Social Science Technicians</t>
  </si>
  <si>
    <t>AGPD</t>
  </si>
  <si>
    <t>2016-17</t>
  </si>
  <si>
    <t>AGPH</t>
  </si>
  <si>
    <t>2014-15</t>
  </si>
  <si>
    <t>01019999CP</t>
  </si>
  <si>
    <t>Agriculture, Food &amp; Natural Resources Cooperative Education-OJT</t>
  </si>
  <si>
    <t>Agriculture, Food and Natural Resources Directed Study</t>
  </si>
  <si>
    <t>Agricultural and Food Science Technicians</t>
  </si>
  <si>
    <t>Air Conditioning, Refrigeration and Heating Technology</t>
  </si>
  <si>
    <t>Architecture &amp; Construction</t>
  </si>
  <si>
    <t>Archit &amp; Const</t>
  </si>
  <si>
    <t>ACPB</t>
  </si>
  <si>
    <t>Allied Health Assisting</t>
  </si>
  <si>
    <t>Health Science</t>
  </si>
  <si>
    <t>HEALTH SCIENCE</t>
  </si>
  <si>
    <t>HLPA</t>
  </si>
  <si>
    <t>6</t>
  </si>
  <si>
    <t>First-Line Supervisors of Farming, Fishing, and Forestry Workers</t>
  </si>
  <si>
    <t>AGPC</t>
  </si>
  <si>
    <t>ITPA</t>
  </si>
  <si>
    <t>0511100302</t>
  </si>
  <si>
    <t>2013-14</t>
  </si>
  <si>
    <t>ITPB</t>
  </si>
  <si>
    <t>0511010302</t>
  </si>
  <si>
    <t>2015-16</t>
  </si>
  <si>
    <t>Architectural Drafting</t>
  </si>
  <si>
    <t>ACPA</t>
  </si>
  <si>
    <t>06469999CP</t>
  </si>
  <si>
    <t>Architecture and Construction Cooperative Education - OJT</t>
  </si>
  <si>
    <t>Architecture and Construction Education Directed Study</t>
  </si>
  <si>
    <t>Scien Tec Egin</t>
  </si>
  <si>
    <t>06509999CP</t>
  </si>
  <si>
    <t>Arts, A/V Technology and Communication Cooperative Education - OJT</t>
  </si>
  <si>
    <t>Arts, A/V Technology and Communications Directed Study</t>
  </si>
  <si>
    <t>FAMILY AND CONSUMER SCIENCES</t>
  </si>
  <si>
    <t>Automotive Collision Technology</t>
  </si>
  <si>
    <t>Transportation, Distribution &amp; Logistics</t>
  </si>
  <si>
    <t>Tran Dist Log</t>
  </si>
  <si>
    <t>TRPD</t>
  </si>
  <si>
    <t>Automotive Maintenance and Light Repair</t>
  </si>
  <si>
    <t>0647060405</t>
  </si>
  <si>
    <t>Aviation Assembly and Fabrication</t>
  </si>
  <si>
    <t>Aviation Maintenance General</t>
  </si>
  <si>
    <t>0647060700, 0647060800</t>
  </si>
  <si>
    <t>Avionics Systems</t>
  </si>
  <si>
    <t>0647060902</t>
  </si>
  <si>
    <t>Human Services</t>
  </si>
  <si>
    <t>HMPD</t>
  </si>
  <si>
    <t>0612040203</t>
  </si>
  <si>
    <t>Behavioral Health Technician</t>
  </si>
  <si>
    <t>Community Health Workers</t>
  </si>
  <si>
    <t>HLPE</t>
  </si>
  <si>
    <t>0646010103</t>
  </si>
  <si>
    <t>Building Construction Management</t>
  </si>
  <si>
    <t>0646041502</t>
  </si>
  <si>
    <t>0646041506</t>
  </si>
  <si>
    <t>2007-08</t>
  </si>
  <si>
    <t>8</t>
  </si>
  <si>
    <t>0511020202</t>
  </si>
  <si>
    <t>05079999CP</t>
  </si>
  <si>
    <t>Business Cooperative Education- OJT</t>
  </si>
  <si>
    <t>05079999OM</t>
  </si>
  <si>
    <t>Business Cooperative Education Organization and Management</t>
  </si>
  <si>
    <t>Business Education Directed Study</t>
  </si>
  <si>
    <t>BAPA</t>
  </si>
  <si>
    <t>0552020101</t>
  </si>
  <si>
    <t>0648070302</t>
  </si>
  <si>
    <t>10988630CP</t>
  </si>
  <si>
    <t>Career &amp; Technical Education Internship</t>
  </si>
  <si>
    <t>Additional CTE Programs/Courses</t>
  </si>
  <si>
    <t>Additional CTE</t>
  </si>
  <si>
    <t>DIVERSIFIED</t>
  </si>
  <si>
    <t>S9900005SN</t>
  </si>
  <si>
    <t>Career Education Services for Students with Disabilities</t>
  </si>
  <si>
    <t>ESE</t>
  </si>
  <si>
    <t>CAREER AND TECH EDUCATION FOR SPECIAL NEEDS</t>
  </si>
  <si>
    <t>13990002SN</t>
  </si>
  <si>
    <t>Career Experiences</t>
  </si>
  <si>
    <t>CAREER AND TECH EDUCATION FOR EXCEPTIONAL STUDENTS</t>
  </si>
  <si>
    <t>Career Placement</t>
  </si>
  <si>
    <t>Career Preparation</t>
  </si>
  <si>
    <t>Careers in Fashion and Interior Design</t>
  </si>
  <si>
    <t>EXPL</t>
  </si>
  <si>
    <t>2009-10</t>
  </si>
  <si>
    <t>Careers in Fashion and Interior Design and Career Planning</t>
  </si>
  <si>
    <t>04190901MS</t>
  </si>
  <si>
    <t>Careers in Fashion Design</t>
  </si>
  <si>
    <t>NewPgm2324</t>
  </si>
  <si>
    <t>2</t>
  </si>
  <si>
    <t>Government &amp; Public Administration</t>
  </si>
  <si>
    <t>Gov Pub Adm</t>
  </si>
  <si>
    <t>PUBLIC SERVICE</t>
  </si>
  <si>
    <t>GVPG</t>
  </si>
  <si>
    <t>2023-24</t>
  </si>
  <si>
    <t>0646020115</t>
  </si>
  <si>
    <t>2018-19</t>
  </si>
  <si>
    <t>Civil and Survey Drafting</t>
  </si>
  <si>
    <t>Civil Engineering Aide</t>
  </si>
  <si>
    <t>Coding Fundamentals</t>
  </si>
  <si>
    <t>10</t>
  </si>
  <si>
    <t>ARPF</t>
  </si>
  <si>
    <t>0650040208</t>
  </si>
  <si>
    <t>Commercial Fishing</t>
  </si>
  <si>
    <t>Captains, Mates, and Pilots of Water Vessels</t>
  </si>
  <si>
    <t>TRPE</t>
  </si>
  <si>
    <t>Commercial Photography Technology</t>
  </si>
  <si>
    <t>11</t>
  </si>
  <si>
    <t>05079999MS</t>
  </si>
  <si>
    <t>Computer Applications in Business 1</t>
  </si>
  <si>
    <t>05079999CE</t>
  </si>
  <si>
    <t>Computer Applications in Business 1 and Career Planning</t>
  </si>
  <si>
    <t>05079999EX</t>
  </si>
  <si>
    <t>Computer Applications in Business 2</t>
  </si>
  <si>
    <t>Computer Applications in Business 3</t>
  </si>
  <si>
    <t>Computer Applications in Business 4</t>
  </si>
  <si>
    <t>2004-05</t>
  </si>
  <si>
    <t>Computer Science Principles</t>
  </si>
  <si>
    <t>0511090107</t>
  </si>
  <si>
    <t>10988620CP</t>
  </si>
  <si>
    <t>Cooperative Diversified Education - OJT</t>
  </si>
  <si>
    <t>0612040102</t>
  </si>
  <si>
    <t>2010-11</t>
  </si>
  <si>
    <t>0522030300</t>
  </si>
  <si>
    <t>Crime Scene Technology</t>
  </si>
  <si>
    <t>Law, Public Safety &amp; Security</t>
  </si>
  <si>
    <t>Law Public S S</t>
  </si>
  <si>
    <t>Forensic Science Technicians</t>
  </si>
  <si>
    <t>LWPD</t>
  </si>
  <si>
    <t>0743010602</t>
  </si>
  <si>
    <t>2020-21</t>
  </si>
  <si>
    <t>Criminal Justice Operations</t>
  </si>
  <si>
    <t>Culinary Arts</t>
  </si>
  <si>
    <t>Hospitality &amp; Tourism</t>
  </si>
  <si>
    <t>Hosp &amp; Tourism</t>
  </si>
  <si>
    <t>HTPA</t>
  </si>
  <si>
    <t>0552041102</t>
  </si>
  <si>
    <t>Customer Service Representative</t>
  </si>
  <si>
    <t>Marketing, Sales &amp; Services</t>
  </si>
  <si>
    <t>Marketing Sales</t>
  </si>
  <si>
    <t>MARKETING</t>
  </si>
  <si>
    <t>MKPE</t>
  </si>
  <si>
    <t>Database and Programming Essentials</t>
  </si>
  <si>
    <t>0511020315</t>
  </si>
  <si>
    <t>Dental Aide</t>
  </si>
  <si>
    <t>Dental Laboratory Assisting</t>
  </si>
  <si>
    <t>Diesel Maintenance Technology</t>
  </si>
  <si>
    <t>0650060223</t>
  </si>
  <si>
    <t>2008-09</t>
  </si>
  <si>
    <t>NewPgm2122</t>
  </si>
  <si>
    <t>0650060211</t>
  </si>
  <si>
    <t>2021-22</t>
  </si>
  <si>
    <t>0510030306</t>
  </si>
  <si>
    <t>Digital Discoveries in Society</t>
  </si>
  <si>
    <t>2019-20</t>
  </si>
  <si>
    <t>0509070200</t>
  </si>
  <si>
    <t>0609070208</t>
  </si>
  <si>
    <t>0650060502</t>
  </si>
  <si>
    <t>0610010522</t>
  </si>
  <si>
    <t>10988610CP</t>
  </si>
  <si>
    <t>Diversified Career Technology</t>
  </si>
  <si>
    <t>23-24</t>
  </si>
  <si>
    <t>25-26</t>
  </si>
  <si>
    <t>Diversified Education Directed Study</t>
  </si>
  <si>
    <t>Dry Cleaning and Laundering</t>
  </si>
  <si>
    <t>Laundry and Dry-Cleaning Workers</t>
  </si>
  <si>
    <t>Education &amp; Training</t>
  </si>
  <si>
    <t>Ed &amp; Train</t>
  </si>
  <si>
    <t>EDPC</t>
  </si>
  <si>
    <t>0419070913</t>
  </si>
  <si>
    <t>2011-13</t>
  </si>
  <si>
    <t>E-Commerce Marketing</t>
  </si>
  <si>
    <t>MKPB</t>
  </si>
  <si>
    <t>04209999CP</t>
  </si>
  <si>
    <t>Education and Training Cooperative Education-OJT</t>
  </si>
  <si>
    <t>Education and Training Directed Study</t>
  </si>
  <si>
    <t>0646030202</t>
  </si>
  <si>
    <t>Electrocardiograph Technician</t>
  </si>
  <si>
    <t>HLPB</t>
  </si>
  <si>
    <t>0351090202</t>
  </si>
  <si>
    <t>Electronic Business Enterprise</t>
  </si>
  <si>
    <t>Web Developers</t>
  </si>
  <si>
    <t>BAPE</t>
  </si>
  <si>
    <t>Electronic Systems Technology</t>
  </si>
  <si>
    <t>MNPC</t>
  </si>
  <si>
    <t>Emergency Planning and Response</t>
  </si>
  <si>
    <t>Emergency Management Directors</t>
  </si>
  <si>
    <t>GVPD</t>
  </si>
  <si>
    <t>07150503CP</t>
  </si>
  <si>
    <t>Energy Cooperative Education - OJT</t>
  </si>
  <si>
    <t>Energy</t>
  </si>
  <si>
    <t>Energy Directed Study</t>
  </si>
  <si>
    <t>Energy Generation Technician</t>
  </si>
  <si>
    <t>ENPA</t>
  </si>
  <si>
    <t>0715050320</t>
  </si>
  <si>
    <t>2011-12</t>
  </si>
  <si>
    <t>Entrepreneurship</t>
  </si>
  <si>
    <t>MKPA</t>
  </si>
  <si>
    <t>AGPF</t>
  </si>
  <si>
    <t>Equine Science</t>
  </si>
  <si>
    <t>Animal Caretakers</t>
  </si>
  <si>
    <t>Exercise Science</t>
  </si>
  <si>
    <t>Fitness Trainers and Aerobics Instructors</t>
  </si>
  <si>
    <t>01019920EX</t>
  </si>
  <si>
    <t>Exploration of Agriscience</t>
  </si>
  <si>
    <t>Exploration of Criminal Justice Occupations</t>
  </si>
  <si>
    <t>MULTIPLE</t>
  </si>
  <si>
    <t>2003-04</t>
  </si>
  <si>
    <t>03179999EX</t>
  </si>
  <si>
    <t>Exploration of Health Science Professions</t>
  </si>
  <si>
    <t>03179999CE</t>
  </si>
  <si>
    <t>Exploration of Health Science Professions and Career Planning</t>
  </si>
  <si>
    <t>02089999EX</t>
  </si>
  <si>
    <t>Exploration of Marketing Occupations</t>
  </si>
  <si>
    <t>08210122CE</t>
  </si>
  <si>
    <t>Exploration of Production Technology and Career Planning</t>
  </si>
  <si>
    <t>148850350M</t>
  </si>
  <si>
    <t>Exploring Hospitality and Tourism Careers</t>
  </si>
  <si>
    <t>148850360M</t>
  </si>
  <si>
    <t>Exploring Hospitality and Tourism Careers and Career Planning</t>
  </si>
  <si>
    <t>149009350M</t>
  </si>
  <si>
    <t>Exploring Information Technology Careers</t>
  </si>
  <si>
    <t>149009360M</t>
  </si>
  <si>
    <t>Exploring Information Technology Careers and Career Planning</t>
  </si>
  <si>
    <t>08210122CP</t>
  </si>
  <si>
    <t>Exploring Technology and Career Planning</t>
  </si>
  <si>
    <t>Fashion Marketing</t>
  </si>
  <si>
    <t>Fashion Technology and Design Services</t>
  </si>
  <si>
    <t>Finance</t>
  </si>
  <si>
    <t>FNPA</t>
  </si>
  <si>
    <t>02520899CP</t>
  </si>
  <si>
    <t>Finance Cooperative Education - OJT</t>
  </si>
  <si>
    <t>Finance Directed Study</t>
  </si>
  <si>
    <t>Floral Design and Marketing</t>
  </si>
  <si>
    <t>AGPB</t>
  </si>
  <si>
    <t>AGPA</t>
  </si>
  <si>
    <t>AGPE</t>
  </si>
  <si>
    <t>148260300M</t>
  </si>
  <si>
    <t>Fundamentals of A/V and Print Technology</t>
  </si>
  <si>
    <t>148021400M</t>
  </si>
  <si>
    <t>Fundamentals of Agriculture, Food &amp; Natural Resource Services</t>
  </si>
  <si>
    <t>148021300M</t>
  </si>
  <si>
    <t>Fundamentals of Agriculture, Food and Natural Resource Systems</t>
  </si>
  <si>
    <t>148130300M</t>
  </si>
  <si>
    <t>Fundamentals of Architecture and Construction</t>
  </si>
  <si>
    <t>Fundamentals of Careers in Education</t>
  </si>
  <si>
    <t>Fundamentals of Careers in Education and Career Planning</t>
  </si>
  <si>
    <t>Fundamentals of Culinary Careers</t>
  </si>
  <si>
    <t>Fundamentals of Culinary Careers and Career Planning</t>
  </si>
  <si>
    <t>149790300M</t>
  </si>
  <si>
    <t>Fundamentals of Energy</t>
  </si>
  <si>
    <t>148540400M</t>
  </si>
  <si>
    <t>Fundamentals of Finance</t>
  </si>
  <si>
    <t>148900500M</t>
  </si>
  <si>
    <t>Fundamentals of Government and Public Administration</t>
  </si>
  <si>
    <t>148960300M</t>
  </si>
  <si>
    <t>Fundamentals of Human Service Careers</t>
  </si>
  <si>
    <t>149260400M</t>
  </si>
  <si>
    <t>Fundamentals of Manufacturing</t>
  </si>
  <si>
    <t>149380300M</t>
  </si>
  <si>
    <t>Fundamentals of Marketing Occupations</t>
  </si>
  <si>
    <t>149009400M</t>
  </si>
  <si>
    <t>Fundamentals of Networking and Information Support</t>
  </si>
  <si>
    <t>148260400M</t>
  </si>
  <si>
    <t>Fundamentals of Telecommunications</t>
  </si>
  <si>
    <t>149590400M</t>
  </si>
  <si>
    <t>Fundamentals of Transportation</t>
  </si>
  <si>
    <t>148260500M</t>
  </si>
  <si>
    <t>Fundamentals of Visual and Performing Arts</t>
  </si>
  <si>
    <t>149009500M</t>
  </si>
  <si>
    <t>Fundamentals of Web and Software Development</t>
  </si>
  <si>
    <t>Game/Simulation/Animation Advanced Applications</t>
  </si>
  <si>
    <t>ITPC</t>
  </si>
  <si>
    <t>0550041115</t>
  </si>
  <si>
    <t>0550041116</t>
  </si>
  <si>
    <t>0550041114</t>
  </si>
  <si>
    <t>Geospatial/Geographic Information System (GIS) Technology</t>
  </si>
  <si>
    <t>Global Finance</t>
  </si>
  <si>
    <t>0652020300</t>
  </si>
  <si>
    <t>07449999CP</t>
  </si>
  <si>
    <t>Government and Public Administration Cooperative Education - OJT</t>
  </si>
  <si>
    <t>Government and Public Administration Directed Study</t>
  </si>
  <si>
    <t>ARPD</t>
  </si>
  <si>
    <t>0610030500</t>
  </si>
  <si>
    <t>03179999CP</t>
  </si>
  <si>
    <t>Health Science Education Cooperative  - OJT</t>
  </si>
  <si>
    <t>Health Science Education Directed Study</t>
  </si>
  <si>
    <t>Health Unit Coordinator</t>
  </si>
  <si>
    <t>HLPC</t>
  </si>
  <si>
    <t>High School Apprenticeship</t>
  </si>
  <si>
    <t>High School Pre-Apprenticeship</t>
  </si>
  <si>
    <t>1691010001</t>
  </si>
  <si>
    <t>2.5</t>
  </si>
  <si>
    <t>Horticulture Science and Services</t>
  </si>
  <si>
    <t>02529999CP</t>
  </si>
  <si>
    <t>Hospitality and Tourism Cooperative Education - OJT</t>
  </si>
  <si>
    <t>Hospitality and Tourism Directed Study</t>
  </si>
  <si>
    <t>Hospitality and Tourism Management</t>
  </si>
  <si>
    <t>HTPC</t>
  </si>
  <si>
    <t>0252090400, 0252190600</t>
  </si>
  <si>
    <t>07440799CP</t>
  </si>
  <si>
    <t>Human Services Cooperative Education - OJT</t>
  </si>
  <si>
    <t>Human Services Directed Study</t>
  </si>
  <si>
    <t>Industrial Biotechnology</t>
  </si>
  <si>
    <t>Industrial Machinery Maintenance Technology</t>
  </si>
  <si>
    <t>14900937MS</t>
  </si>
  <si>
    <t>Information &amp; Communications Technology (ICT) Essentials Career and Career Planning</t>
  </si>
  <si>
    <t>149009100M</t>
  </si>
  <si>
    <t>Information and Communications Technology (ICT) Essentials</t>
  </si>
  <si>
    <t>05119999CP</t>
  </si>
  <si>
    <t>Information Technology Cooperative Education - OJT</t>
  </si>
  <si>
    <t>Information Technology Directed Study</t>
  </si>
  <si>
    <t>Integrated Information Technology</t>
  </si>
  <si>
    <t>08210122EX</t>
  </si>
  <si>
    <t>Integrated Technology Studies</t>
  </si>
  <si>
    <t>08210101MS</t>
  </si>
  <si>
    <t>Integrated Technology Studies and Career Planning</t>
  </si>
  <si>
    <t>Interior Design Services</t>
  </si>
  <si>
    <t>International Business</t>
  </si>
  <si>
    <t>BAPD</t>
  </si>
  <si>
    <t>International Marketing</t>
  </si>
  <si>
    <t>148021100M</t>
  </si>
  <si>
    <t>Introduction to Agriculture, Food and Natural Resources</t>
  </si>
  <si>
    <t>148021110M</t>
  </si>
  <si>
    <t>Introduction to Agriculture, Food and Natural Resources and Career Planning</t>
  </si>
  <si>
    <t>01019921EX</t>
  </si>
  <si>
    <t>Introduction to Agriscience</t>
  </si>
  <si>
    <t>148109350M</t>
  </si>
  <si>
    <t>Introduction to Architecture and Construction</t>
  </si>
  <si>
    <t>148109360M</t>
  </si>
  <si>
    <t>Introduction to Architecture and Construction and Career Planning</t>
  </si>
  <si>
    <t>148209350M</t>
  </si>
  <si>
    <t>Introduction to Arts, A/V Technology and Communication</t>
  </si>
  <si>
    <t>148209360M</t>
  </si>
  <si>
    <t>Introduction to Arts, A/V Technology and Communication and Career Planning</t>
  </si>
  <si>
    <t>148370350M</t>
  </si>
  <si>
    <t>Introduction to Business, Management and Administration</t>
  </si>
  <si>
    <t>148370360M</t>
  </si>
  <si>
    <t>Introduction to Business, Management and Administration and Career Planning</t>
  </si>
  <si>
    <t>148440350M</t>
  </si>
  <si>
    <t>Introduction to Education and Training</t>
  </si>
  <si>
    <t>149709350M</t>
  </si>
  <si>
    <t>Introduction to Energy</t>
  </si>
  <si>
    <t>149709360M</t>
  </si>
  <si>
    <t>Introduction to Energy and Career Planning</t>
  </si>
  <si>
    <t>148540350M</t>
  </si>
  <si>
    <t>Introduction to Finance</t>
  </si>
  <si>
    <t>148540360M</t>
  </si>
  <si>
    <t>Introduction to Finance and Career Planning</t>
  </si>
  <si>
    <t>Introduction to Fire Fighting</t>
  </si>
  <si>
    <t>LWPB</t>
  </si>
  <si>
    <t>07439999EX</t>
  </si>
  <si>
    <t>Introduction to Government and Public Administration</t>
  </si>
  <si>
    <t>148900360M</t>
  </si>
  <si>
    <t>Introduction to Government and Public Administration and Career Planning</t>
  </si>
  <si>
    <t>148709350M</t>
  </si>
  <si>
    <t>Introduction to Health Science Career Pathways</t>
  </si>
  <si>
    <t>148709360M</t>
  </si>
  <si>
    <t>Introduction to Health Science Career Pathways and Career Planning</t>
  </si>
  <si>
    <t>148960350M</t>
  </si>
  <si>
    <t>Introduction to Human Service Careers</t>
  </si>
  <si>
    <t>148960360M</t>
  </si>
  <si>
    <t>Introduction to Human Service Careers and Career Planning</t>
  </si>
  <si>
    <t>149160350M</t>
  </si>
  <si>
    <t>Introduction to Law, Public Safety and Security</t>
  </si>
  <si>
    <t>149160360M</t>
  </si>
  <si>
    <t>Introduction to Law, Public Safety and Security and Career Planning</t>
  </si>
  <si>
    <t>149260350M</t>
  </si>
  <si>
    <t>Introduction to Manufacturing</t>
  </si>
  <si>
    <t>149260360M</t>
  </si>
  <si>
    <t>Introduction to Manufacturing and Career Planning</t>
  </si>
  <si>
    <t>149309350M</t>
  </si>
  <si>
    <t>Introduction to Marketing Sales and Service</t>
  </si>
  <si>
    <t>149309360M</t>
  </si>
  <si>
    <t>Introduction to Marketing Sales and Service and Career Planning</t>
  </si>
  <si>
    <t>149590350M</t>
  </si>
  <si>
    <t>Introduction to Transportation, Distribution and Logistics</t>
  </si>
  <si>
    <t>149590360M</t>
  </si>
  <si>
    <t>Introduction to Transportation, Distribution and Logistics and Career Planning</t>
  </si>
  <si>
    <t>0511020313</t>
  </si>
  <si>
    <t>Journalism and Multimedia</t>
  </si>
  <si>
    <t>Editors</t>
  </si>
  <si>
    <t>ARPB</t>
  </si>
  <si>
    <t>0609999900</t>
  </si>
  <si>
    <t>Landscape Operations</t>
  </si>
  <si>
    <t>07439999CP</t>
  </si>
  <si>
    <t>Law, Public Safety and Security Cooperative Education - OJT</t>
  </si>
  <si>
    <t>Law, Public Safety and Security Directed Study</t>
  </si>
  <si>
    <t>0522030101</t>
  </si>
  <si>
    <t>Machining Technology</t>
  </si>
  <si>
    <t>MNPB</t>
  </si>
  <si>
    <t>0648050302</t>
  </si>
  <si>
    <t>06149999CP</t>
  </si>
  <si>
    <t>Manufacturing Cooperative Education - OJT</t>
  </si>
  <si>
    <t>Manufacturing Directed Study</t>
  </si>
  <si>
    <t>02089999CP</t>
  </si>
  <si>
    <t>Marketing Cooperative Education - OJT</t>
  </si>
  <si>
    <t>Marketing Education Directed Study</t>
  </si>
  <si>
    <t>0551071603</t>
  </si>
  <si>
    <t>24-25</t>
  </si>
  <si>
    <t>Modeling and Simulation</t>
  </si>
  <si>
    <t>Computer Programmer</t>
  </si>
  <si>
    <t>Motorcycle Service Technologies</t>
  </si>
  <si>
    <t>0647060601</t>
  </si>
  <si>
    <t>0511090102</t>
  </si>
  <si>
    <t>0511090105</t>
  </si>
  <si>
    <t>Nursing Assistant (Acute and Long-Term Care)</t>
  </si>
  <si>
    <t>01019910OR</t>
  </si>
  <si>
    <t>Orientation to Agriscience</t>
  </si>
  <si>
    <t>01019910CE</t>
  </si>
  <si>
    <t>Orientation to Agriscience and Career Planning</t>
  </si>
  <si>
    <t>Orientation to Career Cluster</t>
  </si>
  <si>
    <t>OTHER CAREER/TECHINCAL PROGRAMS/COURSES</t>
  </si>
  <si>
    <t>03179999OR</t>
  </si>
  <si>
    <t>Orientation to Health Science Professions</t>
  </si>
  <si>
    <t>02089999OR</t>
  </si>
  <si>
    <t>Orientation to Marketing Occupations</t>
  </si>
  <si>
    <t>Orientation to Nursing</t>
  </si>
  <si>
    <t>Outboard Marine Service Technology</t>
  </si>
  <si>
    <t>Painting and Decorating</t>
  </si>
  <si>
    <t>Personal Trainer</t>
  </si>
  <si>
    <t>0646050302</t>
  </si>
  <si>
    <t>Power Equipment Technology</t>
  </si>
  <si>
    <t>0647060600</t>
  </si>
  <si>
    <t>9</t>
  </si>
  <si>
    <t>Preparation for Entrepreneurship/Self-Employment</t>
  </si>
  <si>
    <t>Principles of Agribusiness and Management</t>
  </si>
  <si>
    <t>EDPA</t>
  </si>
  <si>
    <t>0713129902</t>
  </si>
  <si>
    <t>Promotional Enterprise</t>
  </si>
  <si>
    <t>1.5</t>
  </si>
  <si>
    <t>0743039900</t>
  </si>
  <si>
    <t>Residential Property Management</t>
  </si>
  <si>
    <t>Property, Real Estate &amp; Community Association Managers</t>
  </si>
  <si>
    <t>BAPC</t>
  </si>
  <si>
    <t>Solar Energy Technology</t>
  </si>
  <si>
    <t>Sport, Recreation, and Entertainment Marketing</t>
  </si>
  <si>
    <t>Supported Competitive Employment</t>
  </si>
  <si>
    <t>0821010300</t>
  </si>
  <si>
    <t>08210128PA</t>
  </si>
  <si>
    <t>0515120200</t>
  </si>
  <si>
    <t>Telecommunications Technology</t>
  </si>
  <si>
    <t>ARPE</t>
  </si>
  <si>
    <t>0610020203</t>
  </si>
  <si>
    <t>06499999CP</t>
  </si>
  <si>
    <t>Transportation, Distribution and Logistics Cooperative Education - OJT</t>
  </si>
  <si>
    <t>Transportation, Distribution and Logistics Directed Study</t>
  </si>
  <si>
    <t>Unmanned Aircraft Systems (UAS) Operations</t>
  </si>
  <si>
    <t>0151080810</t>
  </si>
  <si>
    <t>Vision Care Assisting</t>
  </si>
  <si>
    <t>11990007SN</t>
  </si>
  <si>
    <t>Vocational Employability Skills for Youth</t>
  </si>
  <si>
    <t>.5</t>
  </si>
  <si>
    <t>11990007CE</t>
  </si>
  <si>
    <t>Vocational Employability Skills for Youth and Career Planning</t>
  </si>
  <si>
    <t>0511020102</t>
  </si>
  <si>
    <t>0511080100</t>
  </si>
  <si>
    <t>Welding Technology Fundamentals</t>
  </si>
  <si>
    <t>0648050802</t>
  </si>
  <si>
    <t>08210199CP</t>
  </si>
  <si>
    <t>Work-Based Experience</t>
  </si>
  <si>
    <t>NonTrad</t>
  </si>
  <si>
    <t>1050</t>
  </si>
  <si>
    <t>0900</t>
  </si>
  <si>
    <t>CAR-AS</t>
  </si>
  <si>
    <t>Accounting Technology</t>
  </si>
  <si>
    <t>ATC</t>
  </si>
  <si>
    <t>0009</t>
  </si>
  <si>
    <t>0044</t>
  </si>
  <si>
    <t>1552030201</t>
  </si>
  <si>
    <t>0060</t>
  </si>
  <si>
    <t>1552030200</t>
  </si>
  <si>
    <t>IC-AS</t>
  </si>
  <si>
    <t>Accounting Technology Management</t>
  </si>
  <si>
    <t>0027</t>
  </si>
  <si>
    <t>Accounting Technology Operations</t>
  </si>
  <si>
    <t>0018</t>
  </si>
  <si>
    <t>Accounting Technology Specialist</t>
  </si>
  <si>
    <t>0012</t>
  </si>
  <si>
    <t>Addiction Services</t>
  </si>
  <si>
    <t>0024</t>
  </si>
  <si>
    <t>HMPE</t>
  </si>
  <si>
    <t>1451159901</t>
  </si>
  <si>
    <t>2400</t>
  </si>
  <si>
    <t>0800</t>
  </si>
  <si>
    <t>1600</t>
  </si>
  <si>
    <t>0600</t>
  </si>
  <si>
    <t>10000</t>
  </si>
  <si>
    <t>Advanced Computer-Aided Design Technical Certificate</t>
  </si>
  <si>
    <t>0022</t>
  </si>
  <si>
    <t>1615130202</t>
  </si>
  <si>
    <t>Advanced Network Infrastructure</t>
  </si>
  <si>
    <t>0036</t>
  </si>
  <si>
    <t>1511100112</t>
  </si>
  <si>
    <t>Advanced Network Virtualization</t>
  </si>
  <si>
    <t>0034</t>
  </si>
  <si>
    <t>Aerospace Technician</t>
  </si>
  <si>
    <t>0043</t>
  </si>
  <si>
    <t>1615080100</t>
  </si>
  <si>
    <t>Aerospace Technology</t>
  </si>
  <si>
    <t>0064</t>
  </si>
  <si>
    <t>Aging Services</t>
  </si>
  <si>
    <t>1101010100</t>
  </si>
  <si>
    <t>Air Cargo Management</t>
  </si>
  <si>
    <t>0016</t>
  </si>
  <si>
    <t>1649010403</t>
  </si>
  <si>
    <t>Air Conditioning, Refrigeration and Heating Systems Technology</t>
  </si>
  <si>
    <t>AAS</t>
  </si>
  <si>
    <t>ACPC</t>
  </si>
  <si>
    <t>0615050100</t>
  </si>
  <si>
    <t>Airline Maintenance Procedures and Records Management</t>
  </si>
  <si>
    <t>1649010401</t>
  </si>
  <si>
    <t>Airline/Aviation Management</t>
  </si>
  <si>
    <t>Airport Management</t>
  </si>
  <si>
    <t>Alternative Energy Engineering Technology</t>
  </si>
  <si>
    <t>1615030318</t>
  </si>
  <si>
    <t>Alternative Energy Systems Specialist</t>
  </si>
  <si>
    <t>1615000001</t>
  </si>
  <si>
    <t>0750</t>
  </si>
  <si>
    <t>21-22</t>
  </si>
  <si>
    <t>American Sign Language</t>
  </si>
  <si>
    <t>1713100305</t>
  </si>
  <si>
    <t>Animation and Game Art</t>
  </si>
  <si>
    <t>1610030400</t>
  </si>
  <si>
    <t>Applied Artificial Intelligence</t>
  </si>
  <si>
    <t>INFORMATION TECHNOLOGY</t>
  </si>
  <si>
    <t>Software Developers</t>
  </si>
  <si>
    <t>1511010200</t>
  </si>
  <si>
    <t>Applied Management</t>
  </si>
  <si>
    <t>0552020107</t>
  </si>
  <si>
    <t>Applied Technology Specialist</t>
  </si>
  <si>
    <t>1101030301</t>
  </si>
  <si>
    <t>0063</t>
  </si>
  <si>
    <t>0026</t>
  </si>
  <si>
    <t>Architectural Design &amp; Construction Technology</t>
  </si>
  <si>
    <t>1604090100</t>
  </si>
  <si>
    <t>0066</t>
  </si>
  <si>
    <t>Artificial Intelligence Awareness</t>
  </si>
  <si>
    <t>1511020101</t>
  </si>
  <si>
    <t>Artificial Intelligence Practitioner</t>
  </si>
  <si>
    <t>ASL - English Interpreting</t>
  </si>
  <si>
    <t>Audio Electronics Specialist</t>
  </si>
  <si>
    <t>ARPC</t>
  </si>
  <si>
    <t>1650091300</t>
  </si>
  <si>
    <t>Audio Technology</t>
  </si>
  <si>
    <t>0015</t>
  </si>
  <si>
    <t>Automation</t>
  </si>
  <si>
    <t>1200</t>
  </si>
  <si>
    <t>1400</t>
  </si>
  <si>
    <t>Automotive Service Management Technology</t>
  </si>
  <si>
    <t>0068</t>
  </si>
  <si>
    <t>0615080300</t>
  </si>
  <si>
    <t>Automotive Service Technician</t>
  </si>
  <si>
    <t>1800</t>
  </si>
  <si>
    <t>0360</t>
  </si>
  <si>
    <t>0743010709</t>
  </si>
  <si>
    <t>0364</t>
  </si>
  <si>
    <t>0743010711</t>
  </si>
  <si>
    <t>Aviation Administration</t>
  </si>
  <si>
    <t>1350</t>
  </si>
  <si>
    <t>0647060700</t>
  </si>
  <si>
    <t>Aviation Maintenance Administration</t>
  </si>
  <si>
    <t>1647060700</t>
  </si>
  <si>
    <t>Aviation Maintenance Management</t>
  </si>
  <si>
    <t>0083</t>
  </si>
  <si>
    <t>Aviation Mechanic</t>
  </si>
  <si>
    <t>Aviation Operations</t>
  </si>
  <si>
    <t>1649010404</t>
  </si>
  <si>
    <t>0647060800</t>
  </si>
  <si>
    <t>Avionics Specialist</t>
  </si>
  <si>
    <t>0033</t>
  </si>
  <si>
    <t>1647060911</t>
  </si>
  <si>
    <t>Avionics Systems Integration Specialist</t>
  </si>
  <si>
    <t>0647060900</t>
  </si>
  <si>
    <t>0120</t>
  </si>
  <si>
    <t>LWPE</t>
  </si>
  <si>
    <t>Baking &amp; Pastry Arts</t>
  </si>
  <si>
    <t>0035</t>
  </si>
  <si>
    <t>1612050102</t>
  </si>
  <si>
    <t>Baking &amp; Pastry Management</t>
  </si>
  <si>
    <t>Baking and Pastry Specialist</t>
  </si>
  <si>
    <t>Banking Management-Financial Services</t>
  </si>
  <si>
    <t>FNPC</t>
  </si>
  <si>
    <t>1252080301</t>
  </si>
  <si>
    <t>Banking Operations-Financial Services</t>
  </si>
  <si>
    <t>Banking Specialist-Financial Services</t>
  </si>
  <si>
    <t>Banking-Financial Services</t>
  </si>
  <si>
    <t>0612040200</t>
  </si>
  <si>
    <t>Basic Electronics Technician</t>
  </si>
  <si>
    <t>0014</t>
  </si>
  <si>
    <t>1615030301</t>
  </si>
  <si>
    <t>1140</t>
  </si>
  <si>
    <t>Biomedical Equipment Technician</t>
  </si>
  <si>
    <t>1615040102</t>
  </si>
  <si>
    <t>Biotechnology Laboratory Specialist</t>
  </si>
  <si>
    <t>0030</t>
  </si>
  <si>
    <t>1341010100</t>
  </si>
  <si>
    <t>Biotechnology Laboratory Technology</t>
  </si>
  <si>
    <t>0061</t>
  </si>
  <si>
    <t>Biotechnology Specialist</t>
  </si>
  <si>
    <t>0019</t>
  </si>
  <si>
    <t>09200119PA</t>
  </si>
  <si>
    <t>Blueprint for Professional Success</t>
  </si>
  <si>
    <t>OTHER</t>
  </si>
  <si>
    <t>1650</t>
  </si>
  <si>
    <t>Broadcast Production</t>
  </si>
  <si>
    <t>1609070213</t>
  </si>
  <si>
    <t>Building Construction Specialist</t>
  </si>
  <si>
    <t>1615100102</t>
  </si>
  <si>
    <t>Building Construction Technology</t>
  </si>
  <si>
    <t>0960</t>
  </si>
  <si>
    <t>Business Administration</t>
  </si>
  <si>
    <t>1552020102</t>
  </si>
  <si>
    <t>Business Administration - Compensation and Benefits</t>
  </si>
  <si>
    <t>Business Administration - Human Resource Management</t>
  </si>
  <si>
    <t>Business Analysis Specialist</t>
  </si>
  <si>
    <t>1530710200</t>
  </si>
  <si>
    <t>Business Development and Entrepreneurship</t>
  </si>
  <si>
    <t>0025</t>
  </si>
  <si>
    <t>Business Entrepreneurship</t>
  </si>
  <si>
    <t>1552070308</t>
  </si>
  <si>
    <t>Business Entrepreneurship Operations</t>
  </si>
  <si>
    <t>Business Intelligence Professional</t>
  </si>
  <si>
    <t>0020</t>
  </si>
  <si>
    <t>1530700101</t>
  </si>
  <si>
    <t>Business Intelligence Specialist</t>
  </si>
  <si>
    <t>05079999OR</t>
  </si>
  <si>
    <t>Business Keyboarding</t>
  </si>
  <si>
    <t>Business Keyboarding and Career Planning</t>
  </si>
  <si>
    <t>05079999LS</t>
  </si>
  <si>
    <t>Business Leadership Skills</t>
  </si>
  <si>
    <t>Business Management</t>
  </si>
  <si>
    <t>Business Operations</t>
  </si>
  <si>
    <t>Business Ownership</t>
  </si>
  <si>
    <t>Business Specialist</t>
  </si>
  <si>
    <t>Cable Installation</t>
  </si>
  <si>
    <t>1615030302</t>
  </si>
  <si>
    <t>Cardiovascular Technology</t>
  </si>
  <si>
    <t>1351090100</t>
  </si>
  <si>
    <t>0077</t>
  </si>
  <si>
    <t>04209950EX</t>
  </si>
  <si>
    <t>Career Discovery</t>
  </si>
  <si>
    <t>Central Sterile Processing Technologist</t>
  </si>
  <si>
    <t>1351090901</t>
  </si>
  <si>
    <t>0650</t>
  </si>
  <si>
    <t>0300</t>
  </si>
  <si>
    <t>Chefs Apprentice</t>
  </si>
  <si>
    <t>1612050401</t>
  </si>
  <si>
    <t>Chemical Laboratory Specialist</t>
  </si>
  <si>
    <t>0037</t>
  </si>
  <si>
    <t>Chemical Technicians</t>
  </si>
  <si>
    <t>1641030100</t>
  </si>
  <si>
    <t>Chemical Technology</t>
  </si>
  <si>
    <t>Child Care Center Management Specialization</t>
  </si>
  <si>
    <t>1413121004</t>
  </si>
  <si>
    <t>ECE-AS</t>
  </si>
  <si>
    <t>0045</t>
  </si>
  <si>
    <t>09200102PA</t>
  </si>
  <si>
    <t>Child Development</t>
  </si>
  <si>
    <t>Civil Engineering Technology</t>
  </si>
  <si>
    <t>1715020101</t>
  </si>
  <si>
    <t>Clinical Research Coordinator</t>
  </si>
  <si>
    <t>1351071902</t>
  </si>
  <si>
    <t>Clinical Research Professional</t>
  </si>
  <si>
    <t>CNC Composite Fabricator/Programmer</t>
  </si>
  <si>
    <t>CNC Machinist Operator/Programmer</t>
  </si>
  <si>
    <t>CNC Machinist/Fabricator</t>
  </si>
  <si>
    <t>1500</t>
  </si>
  <si>
    <t>0150</t>
  </si>
  <si>
    <t>0700</t>
  </si>
  <si>
    <t>0950</t>
  </si>
  <si>
    <t>Commercial Pilot</t>
  </si>
  <si>
    <t>1649010200</t>
  </si>
  <si>
    <t>0320</t>
  </si>
  <si>
    <t>Communication Leadership</t>
  </si>
  <si>
    <t>1609090200</t>
  </si>
  <si>
    <t>HUMAN SERVICES</t>
  </si>
  <si>
    <t>HMPC</t>
  </si>
  <si>
    <t>Composite Fabrication and Testing</t>
  </si>
  <si>
    <t>Computer Engineering Technology</t>
  </si>
  <si>
    <t>1615120100</t>
  </si>
  <si>
    <t>Computer Information Data Specialist</t>
  </si>
  <si>
    <t>1511010307</t>
  </si>
  <si>
    <t>Computer Information Technology</t>
  </si>
  <si>
    <t>Computer Programming and Analysis</t>
  </si>
  <si>
    <t>Computer Programming Specialist</t>
  </si>
  <si>
    <t>Computer Related Crime Investigations</t>
  </si>
  <si>
    <t>1743040300</t>
  </si>
  <si>
    <t>Computer-Aided Design and Drafting</t>
  </si>
  <si>
    <t>Computer-Aided Design Technical Certificate</t>
  </si>
  <si>
    <t>Computer-Aided Drafting and Design</t>
  </si>
  <si>
    <t>Construction Management Technology</t>
  </si>
  <si>
    <t>1646041201</t>
  </si>
  <si>
    <t>1840</t>
  </si>
  <si>
    <t>TRPA</t>
  </si>
  <si>
    <t>0420</t>
  </si>
  <si>
    <t>LWPA</t>
  </si>
  <si>
    <t>0562</t>
  </si>
  <si>
    <t>0743010207</t>
  </si>
  <si>
    <t>0482</t>
  </si>
  <si>
    <t>0743010211</t>
  </si>
  <si>
    <t>Crime Scene Technician</t>
  </si>
  <si>
    <t>0028</t>
  </si>
  <si>
    <t>1743040600</t>
  </si>
  <si>
    <t>Criminal Justice Technology</t>
  </si>
  <si>
    <t>1743010302</t>
  </si>
  <si>
    <t>Criminal Justice Technology Specialist</t>
  </si>
  <si>
    <t>0290</t>
  </si>
  <si>
    <t>0518</t>
  </si>
  <si>
    <t>0158</t>
  </si>
  <si>
    <t>0452</t>
  </si>
  <si>
    <t>0198</t>
  </si>
  <si>
    <t>Cruise Line Operations</t>
  </si>
  <si>
    <t>1252090101</t>
  </si>
  <si>
    <t>Culinary Arts Management Operations</t>
  </si>
  <si>
    <t>Culinary Management</t>
  </si>
  <si>
    <t>0450</t>
  </si>
  <si>
    <t>CWE - Agriculture, Food &amp; Natural Resources</t>
  </si>
  <si>
    <t>CWE</t>
  </si>
  <si>
    <t>E91010A</t>
  </si>
  <si>
    <t>CWE - Architecture and Construction</t>
  </si>
  <si>
    <t>E91010C</t>
  </si>
  <si>
    <t>CWE - Arts, A/V Technology and Communication</t>
  </si>
  <si>
    <t>E91010K</t>
  </si>
  <si>
    <t>CWE - Business, Management and Administration</t>
  </si>
  <si>
    <t>E91010B</t>
  </si>
  <si>
    <t>CWE - Education and Training</t>
  </si>
  <si>
    <t>E91010E</t>
  </si>
  <si>
    <t>CWE - Energy</t>
  </si>
  <si>
    <t>E91010X</t>
  </si>
  <si>
    <t>CWE - Engineering and Technology</t>
  </si>
  <si>
    <t>E91010S</t>
  </si>
  <si>
    <t>CWE - Finance</t>
  </si>
  <si>
    <t>E91010F</t>
  </si>
  <si>
    <t>CWE - Government and Public Administration</t>
  </si>
  <si>
    <t>E91010G</t>
  </si>
  <si>
    <t>CWE - Health Science</t>
  </si>
  <si>
    <t>E91010H</t>
  </si>
  <si>
    <t>CWE - Hospitality and Tourism</t>
  </si>
  <si>
    <t>E91010N</t>
  </si>
  <si>
    <t>CWE - Human Services</t>
  </si>
  <si>
    <t>E91010D</t>
  </si>
  <si>
    <t>CWE - Information Technology</t>
  </si>
  <si>
    <t>E91010Y</t>
  </si>
  <si>
    <t>CWE - Law, Public Safety and Service</t>
  </si>
  <si>
    <t>E91010L</t>
  </si>
  <si>
    <t>CWE - Manufacturing</t>
  </si>
  <si>
    <t>E91010J</t>
  </si>
  <si>
    <t>CWE - Marketing Sales and Services</t>
  </si>
  <si>
    <t>E91010M</t>
  </si>
  <si>
    <t>CWE - Transportation, Distribution and Logistics</t>
  </si>
  <si>
    <t>E91010T</t>
  </si>
  <si>
    <t>Cybersecurity</t>
  </si>
  <si>
    <t>1511100308</t>
  </si>
  <si>
    <t>Cybersecurity Analyst</t>
  </si>
  <si>
    <t>Cybersecurity Operations</t>
  </si>
  <si>
    <t>1511100300</t>
  </si>
  <si>
    <t>Cybersecurity Operations Analyst</t>
  </si>
  <si>
    <t>Data Science Technician</t>
  </si>
  <si>
    <t>1530700100</t>
  </si>
  <si>
    <t>Data Science Technology</t>
  </si>
  <si>
    <t>Data Scientists</t>
  </si>
  <si>
    <t>Database &amp; E-Commerce Security</t>
  </si>
  <si>
    <t>1511100307</t>
  </si>
  <si>
    <t>Database Technology</t>
  </si>
  <si>
    <t>1511080200</t>
  </si>
  <si>
    <t>1511010306</t>
  </si>
  <si>
    <t>1230</t>
  </si>
  <si>
    <t>Dental Assisting Technology and Management</t>
  </si>
  <si>
    <t>1351060104</t>
  </si>
  <si>
    <t>0070</t>
  </si>
  <si>
    <t>ATD-AS</t>
  </si>
  <si>
    <t>Dental Assisting Technology and Management-ATD</t>
  </si>
  <si>
    <t>ATD</t>
  </si>
  <si>
    <t>0050</t>
  </si>
  <si>
    <t>Dental Hygiene</t>
  </si>
  <si>
    <t>1351060200</t>
  </si>
  <si>
    <t>0088</t>
  </si>
  <si>
    <t>2040</t>
  </si>
  <si>
    <t>Diagnostic Medical Sonography Specialist</t>
  </si>
  <si>
    <t>0047</t>
  </si>
  <si>
    <t>1351091004</t>
  </si>
  <si>
    <t>Diagnostic Medical Sonography Technology</t>
  </si>
  <si>
    <t>HTPB</t>
  </si>
  <si>
    <t>Dietetic Technician</t>
  </si>
  <si>
    <t>1351310301</t>
  </si>
  <si>
    <t>Digital Forensics</t>
  </si>
  <si>
    <t>0032</t>
  </si>
  <si>
    <t>Digital Marketing Management</t>
  </si>
  <si>
    <t>1252140101</t>
  </si>
  <si>
    <t>Digital Marketing Strategy</t>
  </si>
  <si>
    <t>Digital Media/Multimedia Authoring</t>
  </si>
  <si>
    <t>1611080103</t>
  </si>
  <si>
    <t>Digital Media/Multimedia Instructional Technology</t>
  </si>
  <si>
    <t>Digital Media/Multimedia Presentation</t>
  </si>
  <si>
    <t>0017</t>
  </si>
  <si>
    <t>Digital Media/Multimedia Production</t>
  </si>
  <si>
    <t>Digital Media/Multimedia Technology</t>
  </si>
  <si>
    <t>Digital Media/Multimedia Video Production</t>
  </si>
  <si>
    <t>Digital Media/Multimedia Web Production</t>
  </si>
  <si>
    <t>Digital Music Production</t>
  </si>
  <si>
    <t>0990</t>
  </si>
  <si>
    <t>Digital Television and Media Production</t>
  </si>
  <si>
    <t>Digital Video Fundamentals</t>
  </si>
  <si>
    <t>MKPF</t>
  </si>
  <si>
    <t>Diving Business and Technology</t>
  </si>
  <si>
    <t>0062</t>
  </si>
  <si>
    <t>HTPD</t>
  </si>
  <si>
    <t>0249030400</t>
  </si>
  <si>
    <t>Diving Medical Technician</t>
  </si>
  <si>
    <t>Domestic Violence Services</t>
  </si>
  <si>
    <t>Early Childhood Development Specialization</t>
  </si>
  <si>
    <t>IC &amp; ECE-AS</t>
  </si>
  <si>
    <t>Early Childhood Inclusion Specialization</t>
  </si>
  <si>
    <t>Early Childhood Management</t>
  </si>
  <si>
    <t>1419070802</t>
  </si>
  <si>
    <t>0021</t>
  </si>
  <si>
    <t>Educational Assisting</t>
  </si>
  <si>
    <t>1713129902</t>
  </si>
  <si>
    <t>1000</t>
  </si>
  <si>
    <t>Electrical Distribution Technology</t>
  </si>
  <si>
    <t>0646030304</t>
  </si>
  <si>
    <t>0646030300</t>
  </si>
  <si>
    <t>Electrical Power Technology</t>
  </si>
  <si>
    <t>Electrical Utility Lineworker Advanced</t>
  </si>
  <si>
    <t>Electrical Utility Lineworker Basic</t>
  </si>
  <si>
    <t>Electrical Utility Lineworker Fundamentals</t>
  </si>
  <si>
    <t>0351090204</t>
  </si>
  <si>
    <t>0465</t>
  </si>
  <si>
    <t>Electronics Aide</t>
  </si>
  <si>
    <t>Electronics Engineering Technology</t>
  </si>
  <si>
    <t>Electronics Technician</t>
  </si>
  <si>
    <t>0031</t>
  </si>
  <si>
    <t>Emergency Administration and Management</t>
  </si>
  <si>
    <t>1743030200</t>
  </si>
  <si>
    <t>Emergency Administrator and Manager</t>
  </si>
  <si>
    <t>0190</t>
  </si>
  <si>
    <t>Emergency Medical Services</t>
  </si>
  <si>
    <t>1351090402</t>
  </si>
  <si>
    <t>0073</t>
  </si>
  <si>
    <t>05070701PA</t>
  </si>
  <si>
    <t>Emerging Technology in Business</t>
  </si>
  <si>
    <t>Endoscopic Technician</t>
  </si>
  <si>
    <t>Energy Management and Controls Technology</t>
  </si>
  <si>
    <t>1615170100</t>
  </si>
  <si>
    <t>0615030366</t>
  </si>
  <si>
    <t>1615030304</t>
  </si>
  <si>
    <t>Engineering Technology</t>
  </si>
  <si>
    <t>Engineering Technology Support Specialist</t>
  </si>
  <si>
    <t>1703010401</t>
  </si>
  <si>
    <t>Equine Assistant Management</t>
  </si>
  <si>
    <t>1101050701</t>
  </si>
  <si>
    <t>Event Planning Management</t>
  </si>
  <si>
    <t>10989999EX</t>
  </si>
  <si>
    <t>Exploration of Career and Technical Occupations</t>
  </si>
  <si>
    <t>14896037MS</t>
  </si>
  <si>
    <t>Exploring Family and Consumer Sciences (FACS)</t>
  </si>
  <si>
    <t>09200111PA</t>
  </si>
  <si>
    <t>Fabric Construction</t>
  </si>
  <si>
    <t>0220</t>
  </si>
  <si>
    <t>0612040805</t>
  </si>
  <si>
    <t>09200118PA</t>
  </si>
  <si>
    <t>Family and Consumer Science (FACS) Essentials</t>
  </si>
  <si>
    <t>09200116PA</t>
  </si>
  <si>
    <t>Family Dynamics</t>
  </si>
  <si>
    <t>Fashion Design</t>
  </si>
  <si>
    <t>1450040700</t>
  </si>
  <si>
    <t>Fashion Merchandising</t>
  </si>
  <si>
    <t>1252190200</t>
  </si>
  <si>
    <t>1252021210</t>
  </si>
  <si>
    <t>2550</t>
  </si>
  <si>
    <t>0352</t>
  </si>
  <si>
    <t>0743010209</t>
  </si>
  <si>
    <t>0344</t>
  </si>
  <si>
    <t>0743010212</t>
  </si>
  <si>
    <t>0214</t>
  </si>
  <si>
    <t>0490</t>
  </si>
  <si>
    <t>Field Survey Technician</t>
  </si>
  <si>
    <t>Film Production Fundamentals</t>
  </si>
  <si>
    <t>1650060213</t>
  </si>
  <si>
    <t>Film Production Technology</t>
  </si>
  <si>
    <t>1252080100</t>
  </si>
  <si>
    <t>Financial Services</t>
  </si>
  <si>
    <t>FinTech Technician</t>
  </si>
  <si>
    <t>Fire Officer Supervisor</t>
  </si>
  <si>
    <t>1743020112</t>
  </si>
  <si>
    <t>Fire Science Technology</t>
  </si>
  <si>
    <t>0492</t>
  </si>
  <si>
    <t>0743020303</t>
  </si>
  <si>
    <t>0743020304</t>
  </si>
  <si>
    <t>0792</t>
  </si>
  <si>
    <t>0743020312</t>
  </si>
  <si>
    <t>0743020313</t>
  </si>
  <si>
    <t>Florida Funeral Director</t>
  </si>
  <si>
    <t>1312030100</t>
  </si>
  <si>
    <t>0770</t>
  </si>
  <si>
    <t>Food and Beverage Management</t>
  </si>
  <si>
    <t>Food and Beverage Operations</t>
  </si>
  <si>
    <t>Food and Beverage Specialist</t>
  </si>
  <si>
    <t>Fundamentals of Professional Diving</t>
  </si>
  <si>
    <t>Funeral Services</t>
  </si>
  <si>
    <t>0072</t>
  </si>
  <si>
    <t>Game Development Design</t>
  </si>
  <si>
    <t>1550041100</t>
  </si>
  <si>
    <t>General Automotive Technician</t>
  </si>
  <si>
    <t>Geographic Information System</t>
  </si>
  <si>
    <t>Golf Course Operations</t>
  </si>
  <si>
    <t>1101060701</t>
  </si>
  <si>
    <t>0069</t>
  </si>
  <si>
    <t>Graphic Design Production</t>
  </si>
  <si>
    <t>1611080300</t>
  </si>
  <si>
    <t>Graphic Design Support</t>
  </si>
  <si>
    <t>Graphics Technology</t>
  </si>
  <si>
    <t>Guest Services Specialist</t>
  </si>
  <si>
    <t>0351070102</t>
  </si>
  <si>
    <t>Health Care Services Specialist</t>
  </si>
  <si>
    <t>1351070101</t>
  </si>
  <si>
    <t>0351070201</t>
  </si>
  <si>
    <t>Health Information Technology</t>
  </si>
  <si>
    <t>1351070700</t>
  </si>
  <si>
    <t>Health Navigator</t>
  </si>
  <si>
    <t>1351220800</t>
  </si>
  <si>
    <t>Health Navigator Specialist</t>
  </si>
  <si>
    <t>Health Services Management</t>
  </si>
  <si>
    <t>0630</t>
  </si>
  <si>
    <t>Healthcare Informatics Specialist</t>
  </si>
  <si>
    <t>Healthcare Support Specialist</t>
  </si>
  <si>
    <t>1351080103</t>
  </si>
  <si>
    <t>0647020106</t>
  </si>
  <si>
    <t>0647020107</t>
  </si>
  <si>
    <t>0647020108</t>
  </si>
  <si>
    <t>Help Desk Support Technician</t>
  </si>
  <si>
    <t>Histologic Technology</t>
  </si>
  <si>
    <t>1351100800</t>
  </si>
  <si>
    <t>0076</t>
  </si>
  <si>
    <t>0165</t>
  </si>
  <si>
    <t>Home Staging Specialist</t>
  </si>
  <si>
    <t>1450040801</t>
  </si>
  <si>
    <t>Homeland Security Emergency Manager</t>
  </si>
  <si>
    <t>GVPB</t>
  </si>
  <si>
    <t>Homeland Security Professional</t>
  </si>
  <si>
    <t>LWPC</t>
  </si>
  <si>
    <t>1743011202</t>
  </si>
  <si>
    <t>Homeland Security Specialist</t>
  </si>
  <si>
    <t>Hospitality &amp; Tourism Management</t>
  </si>
  <si>
    <t>Human Resources Administrator</t>
  </si>
  <si>
    <t>Human Services Generalist</t>
  </si>
  <si>
    <t>Industrial Management Technology</t>
  </si>
  <si>
    <t>1652020501</t>
  </si>
  <si>
    <t>Industry Operations Specialist</t>
  </si>
  <si>
    <t>Infant/Toddler Specialization</t>
  </si>
  <si>
    <t>Information Technology Administration</t>
  </si>
  <si>
    <t>1511100400</t>
  </si>
  <si>
    <t>Information Technology Analysis</t>
  </si>
  <si>
    <t>Information Technology Support Specialist</t>
  </si>
  <si>
    <t>Instructional Services Technology</t>
  </si>
  <si>
    <t>0040</t>
  </si>
  <si>
    <t>FNPD</t>
  </si>
  <si>
    <t>0200</t>
  </si>
  <si>
    <t>Intelligence Studies</t>
  </si>
  <si>
    <t>Interactive Media Production</t>
  </si>
  <si>
    <t>Interactive Media Production Technology</t>
  </si>
  <si>
    <t>1610020101</t>
  </si>
  <si>
    <t>0650010266</t>
  </si>
  <si>
    <t>1650010200</t>
  </si>
  <si>
    <t>0610020166</t>
  </si>
  <si>
    <t>0065</t>
  </si>
  <si>
    <t>Interactive Media Support</t>
  </si>
  <si>
    <t>Interior Design Technology</t>
  </si>
  <si>
    <t>0075</t>
  </si>
  <si>
    <t>Intermodal Freight Transportation</t>
  </si>
  <si>
    <t>1652020301</t>
  </si>
  <si>
    <t>International Freight Transportation</t>
  </si>
  <si>
    <t>Internet of Things Applications</t>
  </si>
  <si>
    <t>Internet Services Technology</t>
  </si>
  <si>
    <t>1511080102</t>
  </si>
  <si>
    <t>Introduction to Commercial Work/Diving</t>
  </si>
  <si>
    <t>0010</t>
  </si>
  <si>
    <t>IP Communications</t>
  </si>
  <si>
    <t>IT Security</t>
  </si>
  <si>
    <t>1511100306</t>
  </si>
  <si>
    <t>0647040804</t>
  </si>
  <si>
    <t>0647040805</t>
  </si>
  <si>
    <t>0647040808</t>
  </si>
  <si>
    <t>0647040809</t>
  </si>
  <si>
    <t>Kitchen and Bath Specialization</t>
  </si>
  <si>
    <t>0039</t>
  </si>
  <si>
    <t>Landscape &amp; Horticulture Professional</t>
  </si>
  <si>
    <t>1101060502</t>
  </si>
  <si>
    <t>Landscape &amp; Horticulture Specialist</t>
  </si>
  <si>
    <t>Landscape &amp; Horticulture Technician</t>
  </si>
  <si>
    <t>Landscape &amp; Horticulture Technology</t>
  </si>
  <si>
    <t>Laser and Photonics Technician</t>
  </si>
  <si>
    <t>Lean Manufacturing</t>
  </si>
  <si>
    <t>Lean Six Sigma Green Belt Certificate</t>
  </si>
  <si>
    <t>0522030105</t>
  </si>
  <si>
    <t>1552020401</t>
  </si>
  <si>
    <t>Lending</t>
  </si>
  <si>
    <t>Life Management Skills</t>
  </si>
  <si>
    <t>Linux System Administrator</t>
  </si>
  <si>
    <t>Livestock Production Management</t>
  </si>
  <si>
    <t>Logistics and Transportation Specialist</t>
  </si>
  <si>
    <t>TRPB</t>
  </si>
  <si>
    <t>1652020901</t>
  </si>
  <si>
    <t>0074</t>
  </si>
  <si>
    <t>Manufacturing Technology</t>
  </si>
  <si>
    <t>1615061307</t>
  </si>
  <si>
    <t>Marine Electrician</t>
  </si>
  <si>
    <t>0647060500</t>
  </si>
  <si>
    <t>Marine Engineering, Management &amp; Seamanship</t>
  </si>
  <si>
    <t>Marine Environmental Technology</t>
  </si>
  <si>
    <t>1103060100</t>
  </si>
  <si>
    <t>0103060167</t>
  </si>
  <si>
    <t>1103060101</t>
  </si>
  <si>
    <t>0103060166</t>
  </si>
  <si>
    <t>Marine Propulsion Technician</t>
  </si>
  <si>
    <t>Marine Systems Technician</t>
  </si>
  <si>
    <t>Marine Technology</t>
  </si>
  <si>
    <t>Marketing Management</t>
  </si>
  <si>
    <t>1252140100</t>
  </si>
  <si>
    <t>Marketing Operations</t>
  </si>
  <si>
    <t>0351350100</t>
  </si>
  <si>
    <t>Mechanical Designer and Programmer</t>
  </si>
  <si>
    <t>Mechatronics</t>
  </si>
  <si>
    <t>1550</t>
  </si>
  <si>
    <t>1300</t>
  </si>
  <si>
    <t>0351080100</t>
  </si>
  <si>
    <t>Medical Assisting Advanced</t>
  </si>
  <si>
    <t>Medical Assisting Specialist</t>
  </si>
  <si>
    <t>1515</t>
  </si>
  <si>
    <t>1351100405</t>
  </si>
  <si>
    <t>Medical Clinical Laboratory Technician -ATD</t>
  </si>
  <si>
    <t>1110</t>
  </si>
  <si>
    <t>0351070716</t>
  </si>
  <si>
    <t>0351070715</t>
  </si>
  <si>
    <t>0351070713</t>
  </si>
  <si>
    <t>Medical Device Design and Manufacturing</t>
  </si>
  <si>
    <t>Medical Device Networking and Cybersecurity</t>
  </si>
  <si>
    <t>0023</t>
  </si>
  <si>
    <t>Medical Equipment Repair</t>
  </si>
  <si>
    <t>Medical Information Coder/Biller</t>
  </si>
  <si>
    <t>0351070714</t>
  </si>
  <si>
    <t>Medical Laboratory Technology</t>
  </si>
  <si>
    <t>Medical Office Administration</t>
  </si>
  <si>
    <t>1551070500</t>
  </si>
  <si>
    <t>Medical Office Management</t>
  </si>
  <si>
    <t>Medical Office Specialist</t>
  </si>
  <si>
    <t>Medical Quality Systems</t>
  </si>
  <si>
    <t>03179997PA</t>
  </si>
  <si>
    <t>Medical Skills and Services</t>
  </si>
  <si>
    <t>0480</t>
  </si>
  <si>
    <t>Microcomputer Repairer/Installer</t>
  </si>
  <si>
    <t>Microsoft Certified Database Administrator Certificate</t>
  </si>
  <si>
    <t>Motion Picture Post Production</t>
  </si>
  <si>
    <t>Motion Picture Production</t>
  </si>
  <si>
    <t>Motion Picture Production Management</t>
  </si>
  <si>
    <t>Music and Sound Production Technology</t>
  </si>
  <si>
    <t>Music Production Technology</t>
  </si>
  <si>
    <t>0180</t>
  </si>
  <si>
    <t>0612041004</t>
  </si>
  <si>
    <t>1220</t>
  </si>
  <si>
    <t>Network Communications (LAN)</t>
  </si>
  <si>
    <t>Network Communications (WAN)</t>
  </si>
  <si>
    <t>Network Enterprise Administration</t>
  </si>
  <si>
    <t>Network Infrastructure</t>
  </si>
  <si>
    <t>Network Security</t>
  </si>
  <si>
    <t>Network Server Administration</t>
  </si>
  <si>
    <t>Network Support Technician</t>
  </si>
  <si>
    <t>Network Systems Technology</t>
  </si>
  <si>
    <t>1511100111</t>
  </si>
  <si>
    <t>Network Virtualization</t>
  </si>
  <si>
    <t>New Media Communications</t>
  </si>
  <si>
    <t>Nuclear Medicine Technology</t>
  </si>
  <si>
    <t>1351090502</t>
  </si>
  <si>
    <t>Nuclear Medicine Technology Specialist</t>
  </si>
  <si>
    <t>0048</t>
  </si>
  <si>
    <t>Nursing  R.N.</t>
  </si>
  <si>
    <t>1351380100</t>
  </si>
  <si>
    <t>Nutrition and Food Science</t>
  </si>
  <si>
    <t>09200117PA</t>
  </si>
  <si>
    <t>Nutrition and Wellness</t>
  </si>
  <si>
    <t>Occupational Therapy Assistant</t>
  </si>
  <si>
    <t>1351080303</t>
  </si>
  <si>
    <t>1351080300</t>
  </si>
  <si>
    <t>Office Administration</t>
  </si>
  <si>
    <t>1552020400</t>
  </si>
  <si>
    <t>Office Management</t>
  </si>
  <si>
    <t>Office Specialist</t>
  </si>
  <si>
    <t>Office Support</t>
  </si>
  <si>
    <t>Ophthalmic Laboratory Technician</t>
  </si>
  <si>
    <t>1351180100</t>
  </si>
  <si>
    <t>Ophthalmic Technician</t>
  </si>
  <si>
    <t>1351180301</t>
  </si>
  <si>
    <t>Opticianry</t>
  </si>
  <si>
    <t>1080</t>
  </si>
  <si>
    <t>0351180201</t>
  </si>
  <si>
    <t>Oracle Certified Database Administrator</t>
  </si>
  <si>
    <t>10989999OR</t>
  </si>
  <si>
    <t>Orientation to Career and Technical Education Occupations</t>
  </si>
  <si>
    <t>10989999CE</t>
  </si>
  <si>
    <t>Orientation to Career and Technical Occupations (Diversified) and Career Planning</t>
  </si>
  <si>
    <t>Orthotics &amp; Prosthetics Technology</t>
  </si>
  <si>
    <t>1351230703</t>
  </si>
  <si>
    <t>Paralegal Studies (Legal Assisting)</t>
  </si>
  <si>
    <t>1722030200</t>
  </si>
  <si>
    <t>1100</t>
  </si>
  <si>
    <t>0351090418</t>
  </si>
  <si>
    <t>0042</t>
  </si>
  <si>
    <t>0351090416</t>
  </si>
  <si>
    <t>09200113PA</t>
  </si>
  <si>
    <t>Parenting Skills</t>
  </si>
  <si>
    <t>Passenger Service Agent</t>
  </si>
  <si>
    <t>Pastry Chef Assistant</t>
  </si>
  <si>
    <t>Pattern Making and Construction</t>
  </si>
  <si>
    <t>09209921EX</t>
  </si>
  <si>
    <t>Personal Development</t>
  </si>
  <si>
    <t>09209921CE</t>
  </si>
  <si>
    <t>Personal Development and Career Planning</t>
  </si>
  <si>
    <t>09200104PA</t>
  </si>
  <si>
    <t>Personal Financial Literacy</t>
  </si>
  <si>
    <t>Pharmacy Management</t>
  </si>
  <si>
    <t>1351080502</t>
  </si>
  <si>
    <t>Pharmacy Technician -ATD</t>
  </si>
  <si>
    <t>Photographic Technology</t>
  </si>
  <si>
    <t>1650060500</t>
  </si>
  <si>
    <t>Photography</t>
  </si>
  <si>
    <t>Physical Therapist Assistant</t>
  </si>
  <si>
    <t>1351080601</t>
  </si>
  <si>
    <t>Pneumatics, Hydraulics &amp; Motors for Manufacturing</t>
  </si>
  <si>
    <t>0206</t>
  </si>
  <si>
    <t>Preschool Specialization</t>
  </si>
  <si>
    <t>09200112PA</t>
  </si>
  <si>
    <t>Principles of Food</t>
  </si>
  <si>
    <t>07439997PA</t>
  </si>
  <si>
    <t>Principles of Public Service</t>
  </si>
  <si>
    <t>Professional Dive Instructor</t>
  </si>
  <si>
    <t>Professional Pilot Technology</t>
  </si>
  <si>
    <t>Professional Research Diving</t>
  </si>
  <si>
    <t>Professional Welder</t>
  </si>
  <si>
    <t>Project Management Associate</t>
  </si>
  <si>
    <t>1511100509</t>
  </si>
  <si>
    <t>0232</t>
  </si>
  <si>
    <t>GVPA</t>
  </si>
  <si>
    <t>Radiation Therapy</t>
  </si>
  <si>
    <t>1351090701</t>
  </si>
  <si>
    <t>Radiation Therapy Specialist</t>
  </si>
  <si>
    <t>Radio and Television Broadcast Programming</t>
  </si>
  <si>
    <t>1610020202</t>
  </si>
  <si>
    <t>Radio and Television Broadcasting</t>
  </si>
  <si>
    <t>Radiography</t>
  </si>
  <si>
    <t>1351091100</t>
  </si>
  <si>
    <t>2700</t>
  </si>
  <si>
    <t>Rapid Prototyping Specialist</t>
  </si>
  <si>
    <t>Real Estate Paralegal Certificate</t>
  </si>
  <si>
    <t>Real Estate Specialist</t>
  </si>
  <si>
    <t>Residential Air Conditioning, Refrigeration &amp; Heating Systems Assistant</t>
  </si>
  <si>
    <t>Residential Air Conditioning, Refrigeration &amp; Heating Systems Technician</t>
  </si>
  <si>
    <t>1552150100</t>
  </si>
  <si>
    <t>Residential Property Management Specialist</t>
  </si>
  <si>
    <t>Respiratory Care</t>
  </si>
  <si>
    <t>1351090800</t>
  </si>
  <si>
    <t>Restaurant Management</t>
  </si>
  <si>
    <t>1252090501</t>
  </si>
  <si>
    <t>1252090500</t>
  </si>
  <si>
    <t>Risk Management and Insurance Management</t>
  </si>
  <si>
    <t>Risk Management and Insurance Operations</t>
  </si>
  <si>
    <t>Robotics and Simulation Technician</t>
  </si>
  <si>
    <t>Rooms Division Management</t>
  </si>
  <si>
    <t>Rooms Division Operations</t>
  </si>
  <si>
    <t>Rooms Division Specialist</t>
  </si>
  <si>
    <t>0013</t>
  </si>
  <si>
    <t>Sales and Customer Management</t>
  </si>
  <si>
    <t>Scientific Workplace Preparation</t>
  </si>
  <si>
    <t>Security Management and Administration</t>
  </si>
  <si>
    <t>Semiconductor Cleanroom Operator</t>
  </si>
  <si>
    <t>1615061600</t>
  </si>
  <si>
    <t>Semiconductor Engineering Technology</t>
  </si>
  <si>
    <t>Simulation Technology</t>
  </si>
  <si>
    <t>1615080101</t>
  </si>
  <si>
    <t>Six Sigma Black Belt Certificate</t>
  </si>
  <si>
    <t>Small Unmanned Aircraft systems and Applications</t>
  </si>
  <si>
    <t>1615080102</t>
  </si>
  <si>
    <t>Social and Human Services</t>
  </si>
  <si>
    <t>Solar Energy Technician</t>
  </si>
  <si>
    <t>Sport Management Operations</t>
  </si>
  <si>
    <t>Sports, Fitness, and Recreation Management</t>
  </si>
  <si>
    <t>1731050701</t>
  </si>
  <si>
    <t>Stage Technology</t>
  </si>
  <si>
    <t>1650050202</t>
  </si>
  <si>
    <t>Structural Assembly Technician</t>
  </si>
  <si>
    <t>Supply Chain Management</t>
  </si>
  <si>
    <t>Supply Chain Procurement Management</t>
  </si>
  <si>
    <t>Supply Chain Project Management</t>
  </si>
  <si>
    <t>Surgical First Assistant</t>
  </si>
  <si>
    <t>0059</t>
  </si>
  <si>
    <t>1351090900</t>
  </si>
  <si>
    <t>Surgical First Assisting</t>
  </si>
  <si>
    <t>Surgical Services</t>
  </si>
  <si>
    <t>1330</t>
  </si>
  <si>
    <t>Surgical Technology Specialist</t>
  </si>
  <si>
    <t>0049</t>
  </si>
  <si>
    <t>Sustainable Design</t>
  </si>
  <si>
    <t>Technology Project Management</t>
  </si>
  <si>
    <t>1511100507</t>
  </si>
  <si>
    <t>Technology Project Manager</t>
  </si>
  <si>
    <t>Telecommunications Engineering Technology</t>
  </si>
  <si>
    <t>Television Studio Production</t>
  </si>
  <si>
    <t>Television System Support</t>
  </si>
  <si>
    <t>Theater and Entertainment Technology</t>
  </si>
  <si>
    <t>0620</t>
  </si>
  <si>
    <t>0680</t>
  </si>
  <si>
    <t>Translation and Interpretation</t>
  </si>
  <si>
    <t>1713100304</t>
  </si>
  <si>
    <t>0713100304, 0713100305</t>
  </si>
  <si>
    <t>Translation-Interpretation Studies: English-Spanish Track</t>
  </si>
  <si>
    <t>Transportation and Logistics</t>
  </si>
  <si>
    <t>Tropical Ornamental Mariculture Technician</t>
  </si>
  <si>
    <t>Unmanned Vehicle Systems Operations</t>
  </si>
  <si>
    <t>1301830100</t>
  </si>
  <si>
    <t>Video Editing &amp; Post Production</t>
  </si>
  <si>
    <t>Virtual &amp; Augmented Reality Technologies</t>
  </si>
  <si>
    <t>0405</t>
  </si>
  <si>
    <t>Web Development Specialist</t>
  </si>
  <si>
    <t>Webcast Media</t>
  </si>
  <si>
    <t>Webcast Technology</t>
  </si>
  <si>
    <t>Wireless Communications</t>
  </si>
  <si>
    <t>10988640CP</t>
  </si>
  <si>
    <t>Work Experience</t>
  </si>
  <si>
    <t>10988650CP</t>
  </si>
  <si>
    <t>Workplace Essentials</t>
  </si>
  <si>
    <t>10110101PA</t>
  </si>
  <si>
    <t>Workplace Technology Applications</t>
  </si>
  <si>
    <t>Youth Development Services</t>
  </si>
  <si>
    <t>1101099901</t>
  </si>
  <si>
    <t>Perkins V Projected Equipment Form</t>
  </si>
  <si>
    <t>Perkins V Budget Narrative Form</t>
  </si>
  <si>
    <t>CIP Tables 12/09/24 (Complete)</t>
  </si>
  <si>
    <t>CIP (10 digit, 6 digit), parent CIP (10 digit), secondary program numbers (6 digit), SOC codes stored as text in the database.</t>
  </si>
  <si>
    <t>If you need to change to numbers to make everything work, there are different options. You can custom format, 0000000000 to get ten digits to make it look like it has a leading zero, though the leading zero is not functional.</t>
  </si>
  <si>
    <t>This is for reference only.</t>
  </si>
  <si>
    <t>Course_Count</t>
  </si>
  <si>
    <t>2024-2025</t>
  </si>
  <si>
    <t>0101010166</t>
  </si>
  <si>
    <t>010101</t>
  </si>
  <si>
    <t>See FL Xwalk</t>
  </si>
  <si>
    <t>See current Florida CIP to SOC Crosswalk</t>
  </si>
  <si>
    <t>0101010200</t>
  </si>
  <si>
    <t>010102</t>
  </si>
  <si>
    <t>8009100</t>
  </si>
  <si>
    <t>03</t>
  </si>
  <si>
    <t>119013</t>
  </si>
  <si>
    <t>0101010500</t>
  </si>
  <si>
    <t>010105</t>
  </si>
  <si>
    <t>8116000</t>
  </si>
  <si>
    <t>414011</t>
  </si>
  <si>
    <t>0101020500</t>
  </si>
  <si>
    <t>010205</t>
  </si>
  <si>
    <t>8005100</t>
  </si>
  <si>
    <t>05</t>
  </si>
  <si>
    <t>493041</t>
  </si>
  <si>
    <t>0101030200</t>
  </si>
  <si>
    <t>0101000001</t>
  </si>
  <si>
    <t>010302</t>
  </si>
  <si>
    <t>0101030210</t>
  </si>
  <si>
    <t>8106200</t>
  </si>
  <si>
    <t>06</t>
  </si>
  <si>
    <t>451011</t>
  </si>
  <si>
    <t>0101030211</t>
  </si>
  <si>
    <t>8004200</t>
  </si>
  <si>
    <t>452093</t>
  </si>
  <si>
    <t>0101030302</t>
  </si>
  <si>
    <t>010303</t>
  </si>
  <si>
    <t>0101030303</t>
  </si>
  <si>
    <t>8004100</t>
  </si>
  <si>
    <t>04</t>
  </si>
  <si>
    <t>0101030304</t>
  </si>
  <si>
    <t>0103060102</t>
  </si>
  <si>
    <t>0101030366</t>
  </si>
  <si>
    <t>0101039901</t>
  </si>
  <si>
    <t>010399</t>
  </si>
  <si>
    <t>8106800</t>
  </si>
  <si>
    <t>194011</t>
  </si>
  <si>
    <t>0101050501</t>
  </si>
  <si>
    <t>0103060101</t>
  </si>
  <si>
    <t>010505</t>
  </si>
  <si>
    <t>0101050701</t>
  </si>
  <si>
    <t>010507</t>
  </si>
  <si>
    <t>0101050703</t>
  </si>
  <si>
    <t>0101050704</t>
  </si>
  <si>
    <t>8004300</t>
  </si>
  <si>
    <t>392021</t>
  </si>
  <si>
    <t>0101050766</t>
  </si>
  <si>
    <t>0101060503</t>
  </si>
  <si>
    <t>010605</t>
  </si>
  <si>
    <t>0101060504</t>
  </si>
  <si>
    <t>0101060505</t>
  </si>
  <si>
    <t>0101060511</t>
  </si>
  <si>
    <t>8002100</t>
  </si>
  <si>
    <t>371012</t>
  </si>
  <si>
    <t>0101060567</t>
  </si>
  <si>
    <t>0101060602</t>
  </si>
  <si>
    <t>010606</t>
  </si>
  <si>
    <t>0101060610</t>
  </si>
  <si>
    <t>8121600</t>
  </si>
  <si>
    <t>0101060703</t>
  </si>
  <si>
    <t>010607</t>
  </si>
  <si>
    <t>0101060766</t>
  </si>
  <si>
    <t>0101080200</t>
  </si>
  <si>
    <t>010802</t>
  </si>
  <si>
    <t>8117000</t>
  </si>
  <si>
    <t>273099</t>
  </si>
  <si>
    <t>0101099966</t>
  </si>
  <si>
    <t>010999</t>
  </si>
  <si>
    <t>0101830100</t>
  </si>
  <si>
    <t>018301</t>
  </si>
  <si>
    <t>0101830101</t>
  </si>
  <si>
    <t>8115110</t>
  </si>
  <si>
    <t>292056</t>
  </si>
  <si>
    <t>019910</t>
  </si>
  <si>
    <t>8100110</t>
  </si>
  <si>
    <t>01</t>
  </si>
  <si>
    <t>8100310</t>
  </si>
  <si>
    <t>019920</t>
  </si>
  <si>
    <t>8100210</t>
  </si>
  <si>
    <t>019921</t>
  </si>
  <si>
    <t>8100120</t>
  </si>
  <si>
    <t>0101999901</t>
  </si>
  <si>
    <t>019999</t>
  </si>
  <si>
    <t>8100100</t>
  </si>
  <si>
    <t>0101999902</t>
  </si>
  <si>
    <t>8100330</t>
  </si>
  <si>
    <t>8100410</t>
  </si>
  <si>
    <t>0102030100</t>
  </si>
  <si>
    <t>020301</t>
  </si>
  <si>
    <t>8129200</t>
  </si>
  <si>
    <t>191012</t>
  </si>
  <si>
    <t>0103010302</t>
  </si>
  <si>
    <t>030103</t>
  </si>
  <si>
    <t>8006200</t>
  </si>
  <si>
    <t>191031</t>
  </si>
  <si>
    <t>0103050101</t>
  </si>
  <si>
    <t>030501</t>
  </si>
  <si>
    <t>8118300</t>
  </si>
  <si>
    <t>194093</t>
  </si>
  <si>
    <t>030601</t>
  </si>
  <si>
    <t>0115050601</t>
  </si>
  <si>
    <t>150506</t>
  </si>
  <si>
    <t>8007300</t>
  </si>
  <si>
    <t>518031</t>
  </si>
  <si>
    <t>0126120101</t>
  </si>
  <si>
    <t>261201</t>
  </si>
  <si>
    <t>8003100</t>
  </si>
  <si>
    <t>191013</t>
  </si>
  <si>
    <t>0141039901</t>
  </si>
  <si>
    <t>410399</t>
  </si>
  <si>
    <t>8005200</t>
  </si>
  <si>
    <t>194099</t>
  </si>
  <si>
    <t>0201060801</t>
  </si>
  <si>
    <t>010608</t>
  </si>
  <si>
    <t>8012100</t>
  </si>
  <si>
    <t>411011</t>
  </si>
  <si>
    <t>0208999903</t>
  </si>
  <si>
    <t>089999</t>
  </si>
  <si>
    <t>8800100</t>
  </si>
  <si>
    <t>8800410</t>
  </si>
  <si>
    <t>8800210</t>
  </si>
  <si>
    <t>8800110</t>
  </si>
  <si>
    <t>490304</t>
  </si>
  <si>
    <t>0249030401</t>
  </si>
  <si>
    <t>0249030402</t>
  </si>
  <si>
    <t>0249030403</t>
  </si>
  <si>
    <t>0249030404</t>
  </si>
  <si>
    <t>0249030405</t>
  </si>
  <si>
    <t>0249030466</t>
  </si>
  <si>
    <t>0252020802</t>
  </si>
  <si>
    <t>520208</t>
  </si>
  <si>
    <t>8827200</t>
  </si>
  <si>
    <t>151199</t>
  </si>
  <si>
    <t>0252021267</t>
  </si>
  <si>
    <t>520212</t>
  </si>
  <si>
    <t>0252040900</t>
  </si>
  <si>
    <t>520409</t>
  </si>
  <si>
    <t>0252041100</t>
  </si>
  <si>
    <t>520411</t>
  </si>
  <si>
    <t>8848100</t>
  </si>
  <si>
    <t>434051</t>
  </si>
  <si>
    <t>0252070100</t>
  </si>
  <si>
    <t>520701</t>
  </si>
  <si>
    <t>0252070101</t>
  </si>
  <si>
    <t>8812000</t>
  </si>
  <si>
    <t>111021</t>
  </si>
  <si>
    <t>0252070102</t>
  </si>
  <si>
    <t>8812100</t>
  </si>
  <si>
    <t>0252080110</t>
  </si>
  <si>
    <t>520801</t>
  </si>
  <si>
    <t>8815100</t>
  </si>
  <si>
    <t>FW</t>
  </si>
  <si>
    <t>434011</t>
  </si>
  <si>
    <t>0252080111</t>
  </si>
  <si>
    <t>8515300</t>
  </si>
  <si>
    <t>131161</t>
  </si>
  <si>
    <t>0252080112</t>
  </si>
  <si>
    <t>0252080113</t>
  </si>
  <si>
    <t>0252080166</t>
  </si>
  <si>
    <t>0252080301</t>
  </si>
  <si>
    <t>520803</t>
  </si>
  <si>
    <t>0252080302</t>
  </si>
  <si>
    <t>0252080303</t>
  </si>
  <si>
    <t>0252080366</t>
  </si>
  <si>
    <t>0252089901</t>
  </si>
  <si>
    <t>520899</t>
  </si>
  <si>
    <t>8501000</t>
  </si>
  <si>
    <t>8501420</t>
  </si>
  <si>
    <t>0252090101</t>
  </si>
  <si>
    <t>520901</t>
  </si>
  <si>
    <t>8703100</t>
  </si>
  <si>
    <t>119081</t>
  </si>
  <si>
    <t>0252090102</t>
  </si>
  <si>
    <t>0252090166</t>
  </si>
  <si>
    <t>0252090400</t>
  </si>
  <si>
    <t>520904</t>
  </si>
  <si>
    <t>0252090402</t>
  </si>
  <si>
    <t>0252090403</t>
  </si>
  <si>
    <t>0252090405</t>
  </si>
  <si>
    <t>0252090406</t>
  </si>
  <si>
    <t>0252090503</t>
  </si>
  <si>
    <t>520905</t>
  </si>
  <si>
    <t>0252090507</t>
  </si>
  <si>
    <t>0252090508</t>
  </si>
  <si>
    <t>0252090566</t>
  </si>
  <si>
    <t>0252090905</t>
  </si>
  <si>
    <t>520909</t>
  </si>
  <si>
    <t>0252140101</t>
  </si>
  <si>
    <t>521401</t>
  </si>
  <si>
    <t>8839100</t>
  </si>
  <si>
    <t>112022</t>
  </si>
  <si>
    <t>0252140103</t>
  </si>
  <si>
    <t>9200500</t>
  </si>
  <si>
    <t>0252140104</t>
  </si>
  <si>
    <t>0252140111</t>
  </si>
  <si>
    <t>0252140112</t>
  </si>
  <si>
    <t>0252140400</t>
  </si>
  <si>
    <t>0252070103</t>
  </si>
  <si>
    <t>521404</t>
  </si>
  <si>
    <t>0252150101</t>
  </si>
  <si>
    <t>521501</t>
  </si>
  <si>
    <t>0252150107</t>
  </si>
  <si>
    <t>0252180400</t>
  </si>
  <si>
    <t>521804</t>
  </si>
  <si>
    <t>0252190200</t>
  </si>
  <si>
    <t>521902</t>
  </si>
  <si>
    <t>8806000</t>
  </si>
  <si>
    <t>0252190266</t>
  </si>
  <si>
    <t>0252190805</t>
  </si>
  <si>
    <t>521908</t>
  </si>
  <si>
    <t>0252190806</t>
  </si>
  <si>
    <t>0252190807</t>
  </si>
  <si>
    <t>0252190809</t>
  </si>
  <si>
    <t>0252190803</t>
  </si>
  <si>
    <t>0252190810</t>
  </si>
  <si>
    <t>0252190811</t>
  </si>
  <si>
    <t>0252191005</t>
  </si>
  <si>
    <t>521910</t>
  </si>
  <si>
    <t>8827400</t>
  </si>
  <si>
    <t>112021</t>
  </si>
  <si>
    <t>0252999901</t>
  </si>
  <si>
    <t>529999</t>
  </si>
  <si>
    <t>8801000</t>
  </si>
  <si>
    <t>8800420</t>
  </si>
  <si>
    <t>0301830100</t>
  </si>
  <si>
    <t>0351080801</t>
  </si>
  <si>
    <t>0301830166</t>
  </si>
  <si>
    <t>0351080866</t>
  </si>
  <si>
    <t>0312030102</t>
  </si>
  <si>
    <t>120301</t>
  </si>
  <si>
    <t>0312030166</t>
  </si>
  <si>
    <t>0317019902</t>
  </si>
  <si>
    <t>170199</t>
  </si>
  <si>
    <t>8417150</t>
  </si>
  <si>
    <t>519081</t>
  </si>
  <si>
    <t>0317020502</t>
  </si>
  <si>
    <t>170205</t>
  </si>
  <si>
    <t>8417170</t>
  </si>
  <si>
    <t>533011</t>
  </si>
  <si>
    <t>0317029903</t>
  </si>
  <si>
    <t>170299</t>
  </si>
  <si>
    <t>8417130</t>
  </si>
  <si>
    <t>319099</t>
  </si>
  <si>
    <t>0317030402</t>
  </si>
  <si>
    <t>170304</t>
  </si>
  <si>
    <t>8417200</t>
  </si>
  <si>
    <t>292012</t>
  </si>
  <si>
    <t>0317040401</t>
  </si>
  <si>
    <t>170404</t>
  </si>
  <si>
    <t>8417190</t>
  </si>
  <si>
    <t>311011</t>
  </si>
  <si>
    <t>0317050705</t>
  </si>
  <si>
    <t>170507</t>
  </si>
  <si>
    <t>8418200</t>
  </si>
  <si>
    <t>07</t>
  </si>
  <si>
    <t>292052</t>
  </si>
  <si>
    <t>0317060201</t>
  </si>
  <si>
    <t>170602</t>
  </si>
  <si>
    <t>8417210</t>
  </si>
  <si>
    <t>311014</t>
  </si>
  <si>
    <t>0317070202</t>
  </si>
  <si>
    <t>170702</t>
  </si>
  <si>
    <t>8417230</t>
  </si>
  <si>
    <t>292081</t>
  </si>
  <si>
    <t>179997</t>
  </si>
  <si>
    <t>8400320</t>
  </si>
  <si>
    <t>0317999910</t>
  </si>
  <si>
    <t>179999</t>
  </si>
  <si>
    <t>8400100</t>
  </si>
  <si>
    <t>8400210</t>
  </si>
  <si>
    <t>8400410</t>
  </si>
  <si>
    <t>8400310</t>
  </si>
  <si>
    <t>8400110</t>
  </si>
  <si>
    <t>0326010201</t>
  </si>
  <si>
    <t>260102</t>
  </si>
  <si>
    <t>8708100</t>
  </si>
  <si>
    <t>0331050405</t>
  </si>
  <si>
    <t>310504</t>
  </si>
  <si>
    <t>8417000</t>
  </si>
  <si>
    <t>399031</t>
  </si>
  <si>
    <t>0331050704</t>
  </si>
  <si>
    <t>310507</t>
  </si>
  <si>
    <t>8907100</t>
  </si>
  <si>
    <t>0341010101</t>
  </si>
  <si>
    <t>410101</t>
  </si>
  <si>
    <t>0341010166</t>
  </si>
  <si>
    <t>0351060103</t>
  </si>
  <si>
    <t>510601</t>
  </si>
  <si>
    <t>8417140</t>
  </si>
  <si>
    <t>0351060108</t>
  </si>
  <si>
    <t>0351060112</t>
  </si>
  <si>
    <t>0351060113</t>
  </si>
  <si>
    <t>0351060166</t>
  </si>
  <si>
    <t>0351060266</t>
  </si>
  <si>
    <t>510602</t>
  </si>
  <si>
    <t>0351060306</t>
  </si>
  <si>
    <t>510603</t>
  </si>
  <si>
    <t>08</t>
  </si>
  <si>
    <t>510701</t>
  </si>
  <si>
    <t>0351070166</t>
  </si>
  <si>
    <t>0351070167</t>
  </si>
  <si>
    <t>0351070301</t>
  </si>
  <si>
    <t>510703</t>
  </si>
  <si>
    <t>8417280</t>
  </si>
  <si>
    <t>436013</t>
  </si>
  <si>
    <t>0351070302</t>
  </si>
  <si>
    <t>0351070712</t>
  </si>
  <si>
    <t>510707</t>
  </si>
  <si>
    <t>0351070767</t>
  </si>
  <si>
    <t>0351071400</t>
  </si>
  <si>
    <t>510714</t>
  </si>
  <si>
    <t>0351071403</t>
  </si>
  <si>
    <t>0351071404</t>
  </si>
  <si>
    <t>0351071405</t>
  </si>
  <si>
    <t>0351071901</t>
  </si>
  <si>
    <t>510719</t>
  </si>
  <si>
    <t>0351080102</t>
  </si>
  <si>
    <t>510801</t>
  </si>
  <si>
    <t>0351080104</t>
  </si>
  <si>
    <t>0351080166</t>
  </si>
  <si>
    <t>0351080201</t>
  </si>
  <si>
    <t>510802</t>
  </si>
  <si>
    <t>0351080366</t>
  </si>
  <si>
    <t>510803</t>
  </si>
  <si>
    <t>0351080503</t>
  </si>
  <si>
    <t>510805</t>
  </si>
  <si>
    <t>0351080506</t>
  </si>
  <si>
    <t>0351080507</t>
  </si>
  <si>
    <t>0351080566</t>
  </si>
  <si>
    <t>0351080666</t>
  </si>
  <si>
    <t>510806</t>
  </si>
  <si>
    <t>0351081000</t>
  </si>
  <si>
    <t>510810</t>
  </si>
  <si>
    <t>02</t>
  </si>
  <si>
    <t>0351081401</t>
  </si>
  <si>
    <t>510814</t>
  </si>
  <si>
    <t>0351090166</t>
  </si>
  <si>
    <t>510901</t>
  </si>
  <si>
    <t>0351090203</t>
  </si>
  <si>
    <t>510902</t>
  </si>
  <si>
    <t>8427100</t>
  </si>
  <si>
    <t>292031</t>
  </si>
  <si>
    <t>0351090405</t>
  </si>
  <si>
    <t>510904</t>
  </si>
  <si>
    <t>0351090408</t>
  </si>
  <si>
    <t>0351090413</t>
  </si>
  <si>
    <t>0351090415</t>
  </si>
  <si>
    <t>0351090417</t>
  </si>
  <si>
    <t>0351090466</t>
  </si>
  <si>
    <t>0351090503</t>
  </si>
  <si>
    <t>510905</t>
  </si>
  <si>
    <t>0351090566</t>
  </si>
  <si>
    <t>0351090703</t>
  </si>
  <si>
    <t>510907</t>
  </si>
  <si>
    <t>0351090766</t>
  </si>
  <si>
    <t>0351090866</t>
  </si>
  <si>
    <t>510908</t>
  </si>
  <si>
    <t>0351090904</t>
  </si>
  <si>
    <t>510909</t>
  </si>
  <si>
    <t>0351090905</t>
  </si>
  <si>
    <t>0351090908</t>
  </si>
  <si>
    <t>0351090966</t>
  </si>
  <si>
    <t>0351090967</t>
  </si>
  <si>
    <t>0351000066</t>
  </si>
  <si>
    <t>0351091005</t>
  </si>
  <si>
    <t>510910</t>
  </si>
  <si>
    <t>0351091066</t>
  </si>
  <si>
    <t>0351091100</t>
  </si>
  <si>
    <t>0351090706</t>
  </si>
  <si>
    <t>510911</t>
  </si>
  <si>
    <t>16</t>
  </si>
  <si>
    <t>0351091166</t>
  </si>
  <si>
    <t>0351090767</t>
  </si>
  <si>
    <t>0351092300</t>
  </si>
  <si>
    <t>0351080605</t>
  </si>
  <si>
    <t>510923</t>
  </si>
  <si>
    <t>0351099902</t>
  </si>
  <si>
    <t>510999</t>
  </si>
  <si>
    <t>0351100401</t>
  </si>
  <si>
    <t>511004</t>
  </si>
  <si>
    <t>0351100404</t>
  </si>
  <si>
    <t>09</t>
  </si>
  <si>
    <t>0351100466</t>
  </si>
  <si>
    <t>0351100600</t>
  </si>
  <si>
    <t>511006</t>
  </si>
  <si>
    <t>0351100866</t>
  </si>
  <si>
    <t>511008</t>
  </si>
  <si>
    <t>0351100901</t>
  </si>
  <si>
    <t>511009</t>
  </si>
  <si>
    <t>0351101100</t>
  </si>
  <si>
    <t>511011</t>
  </si>
  <si>
    <t>0351101201</t>
  </si>
  <si>
    <t>0351089902</t>
  </si>
  <si>
    <t>511012</t>
  </si>
  <si>
    <t>0351101202</t>
  </si>
  <si>
    <t>0351090903</t>
  </si>
  <si>
    <t>0351150204</t>
  </si>
  <si>
    <t>511502</t>
  </si>
  <si>
    <t>0351150205</t>
  </si>
  <si>
    <t>8701000</t>
  </si>
  <si>
    <t>211094</t>
  </si>
  <si>
    <t>0351180166</t>
  </si>
  <si>
    <t>511801</t>
  </si>
  <si>
    <t>0351180203</t>
  </si>
  <si>
    <t>511802</t>
  </si>
  <si>
    <t>0351180367</t>
  </si>
  <si>
    <t>511803</t>
  </si>
  <si>
    <t>0351220800</t>
  </si>
  <si>
    <t>0351221100</t>
  </si>
  <si>
    <t>512208</t>
  </si>
  <si>
    <t>0351220866</t>
  </si>
  <si>
    <t>0351221166</t>
  </si>
  <si>
    <t>0351260200</t>
  </si>
  <si>
    <t>512602</t>
  </si>
  <si>
    <t>0351260302</t>
  </si>
  <si>
    <t>512603</t>
  </si>
  <si>
    <t>8417106</t>
  </si>
  <si>
    <t>0351310302</t>
  </si>
  <si>
    <t>513103</t>
  </si>
  <si>
    <t>0351310366</t>
  </si>
  <si>
    <t>0351310405</t>
  </si>
  <si>
    <t>513104</t>
  </si>
  <si>
    <t>0351350102</t>
  </si>
  <si>
    <t>513501</t>
  </si>
  <si>
    <t>0351380102</t>
  </si>
  <si>
    <t>NewPgm2425</t>
  </si>
  <si>
    <t>513801</t>
  </si>
  <si>
    <t>Professional Nursing (LPN-RN)</t>
  </si>
  <si>
    <t>H170608</t>
  </si>
  <si>
    <t>2024-25</t>
  </si>
  <si>
    <t>0351380166</t>
  </si>
  <si>
    <t>0351390101</t>
  </si>
  <si>
    <t>513901</t>
  </si>
  <si>
    <t>0351390102</t>
  </si>
  <si>
    <t>8418400</t>
  </si>
  <si>
    <t>292061</t>
  </si>
  <si>
    <t>0351390200</t>
  </si>
  <si>
    <t>513902</t>
  </si>
  <si>
    <t>0351390202</t>
  </si>
  <si>
    <t>0351390203</t>
  </si>
  <si>
    <t>0351390205</t>
  </si>
  <si>
    <t>0402030101</t>
  </si>
  <si>
    <t>8801100</t>
  </si>
  <si>
    <t>0404050107</t>
  </si>
  <si>
    <t>040501</t>
  </si>
  <si>
    <t>8209100</t>
  </si>
  <si>
    <t>0404050108</t>
  </si>
  <si>
    <t>8209200</t>
  </si>
  <si>
    <t>0412050312</t>
  </si>
  <si>
    <t>120503</t>
  </si>
  <si>
    <t>0413121000</t>
  </si>
  <si>
    <t>131210</t>
  </si>
  <si>
    <t>0413121066</t>
  </si>
  <si>
    <t>0419070802</t>
  </si>
  <si>
    <t>190708</t>
  </si>
  <si>
    <t>0419070866</t>
  </si>
  <si>
    <t>0419070900</t>
  </si>
  <si>
    <t>190709</t>
  </si>
  <si>
    <t>8405100</t>
  </si>
  <si>
    <t>252011</t>
  </si>
  <si>
    <t>0419070904</t>
  </si>
  <si>
    <t>0419070905</t>
  </si>
  <si>
    <t>0419070906</t>
  </si>
  <si>
    <t>0419070907</t>
  </si>
  <si>
    <t>0419070908</t>
  </si>
  <si>
    <t>0419070914</t>
  </si>
  <si>
    <t>190901</t>
  </si>
  <si>
    <t>8209310</t>
  </si>
  <si>
    <t>0419090606</t>
  </si>
  <si>
    <t>190906</t>
  </si>
  <si>
    <t>8506400</t>
  </si>
  <si>
    <t>271022</t>
  </si>
  <si>
    <t>0420040106</t>
  </si>
  <si>
    <t>200401</t>
  </si>
  <si>
    <t>8809200</t>
  </si>
  <si>
    <t>0420040107</t>
  </si>
  <si>
    <t>8809300</t>
  </si>
  <si>
    <t>0420040210</t>
  </si>
  <si>
    <t>200402</t>
  </si>
  <si>
    <t>8800500</t>
  </si>
  <si>
    <t>119051</t>
  </si>
  <si>
    <t>209950</t>
  </si>
  <si>
    <t>8500140</t>
  </si>
  <si>
    <t>0420999901</t>
  </si>
  <si>
    <t>209999</t>
  </si>
  <si>
    <t>8500100</t>
  </si>
  <si>
    <t>8500410</t>
  </si>
  <si>
    <t>0450040702</t>
  </si>
  <si>
    <t>500407</t>
  </si>
  <si>
    <t>0450040766</t>
  </si>
  <si>
    <t>0450040803</t>
  </si>
  <si>
    <t>500408</t>
  </si>
  <si>
    <t>8506500</t>
  </si>
  <si>
    <t>271029</t>
  </si>
  <si>
    <t>0450040804</t>
  </si>
  <si>
    <t>0450040805</t>
  </si>
  <si>
    <t>0450040807</t>
  </si>
  <si>
    <t>0450040866</t>
  </si>
  <si>
    <t>0451150100</t>
  </si>
  <si>
    <t>0451159901</t>
  </si>
  <si>
    <t>511501</t>
  </si>
  <si>
    <t>0451150400</t>
  </si>
  <si>
    <t>0451159903</t>
  </si>
  <si>
    <t>511504</t>
  </si>
  <si>
    <t>0451159902</t>
  </si>
  <si>
    <t>511599</t>
  </si>
  <si>
    <t>0451159904</t>
  </si>
  <si>
    <t>0451159905</t>
  </si>
  <si>
    <t>0451159906</t>
  </si>
  <si>
    <t>0507039918</t>
  </si>
  <si>
    <t>070399</t>
  </si>
  <si>
    <t>9400100</t>
  </si>
  <si>
    <t>070701</t>
  </si>
  <si>
    <t>8207010</t>
  </si>
  <si>
    <t>0507999901</t>
  </si>
  <si>
    <t>079999</t>
  </si>
  <si>
    <t>8200100</t>
  </si>
  <si>
    <t>0507999903</t>
  </si>
  <si>
    <t>8200211</t>
  </si>
  <si>
    <t>0507999904</t>
  </si>
  <si>
    <t>8200212</t>
  </si>
  <si>
    <t>0507999905</t>
  </si>
  <si>
    <t>8200130</t>
  </si>
  <si>
    <t>8200220</t>
  </si>
  <si>
    <t>8200410</t>
  </si>
  <si>
    <t>8200210</t>
  </si>
  <si>
    <t>8200120</t>
  </si>
  <si>
    <t>8200520</t>
  </si>
  <si>
    <t>8200420</t>
  </si>
  <si>
    <t>8200110</t>
  </si>
  <si>
    <t>090702</t>
  </si>
  <si>
    <t>0509070201</t>
  </si>
  <si>
    <t>9005100</t>
  </si>
  <si>
    <t>151142</t>
  </si>
  <si>
    <t>0510030300</t>
  </si>
  <si>
    <t>100303</t>
  </si>
  <si>
    <t>8209600</t>
  </si>
  <si>
    <t>271014</t>
  </si>
  <si>
    <t>0510030307</t>
  </si>
  <si>
    <t>0510030308</t>
  </si>
  <si>
    <t>0511010200</t>
  </si>
  <si>
    <t>110102</t>
  </si>
  <si>
    <t>0511010267</t>
  </si>
  <si>
    <t>110103</t>
  </si>
  <si>
    <t>0511010307</t>
  </si>
  <si>
    <t>0511010311</t>
  </si>
  <si>
    <t>0511010312</t>
  </si>
  <si>
    <t>0511010313</t>
  </si>
  <si>
    <t>0511010314</t>
  </si>
  <si>
    <t>9003500</t>
  </si>
  <si>
    <t>151151</t>
  </si>
  <si>
    <t>0511010316</t>
  </si>
  <si>
    <t>9003400</t>
  </si>
  <si>
    <t>0511010367</t>
  </si>
  <si>
    <t>110201</t>
  </si>
  <si>
    <t>0511020103</t>
  </si>
  <si>
    <t>0511020109</t>
  </si>
  <si>
    <t>9009200</t>
  </si>
  <si>
    <t>0511020110</t>
  </si>
  <si>
    <t>0511020111</t>
  </si>
  <si>
    <t>9009600</t>
  </si>
  <si>
    <t>0511020112</t>
  </si>
  <si>
    <t>9007500</t>
  </si>
  <si>
    <t>151131</t>
  </si>
  <si>
    <t>0511020113</t>
  </si>
  <si>
    <t>0511020166</t>
  </si>
  <si>
    <t>0511020200</t>
  </si>
  <si>
    <t>110202</t>
  </si>
  <si>
    <t>0511020203</t>
  </si>
  <si>
    <t>8206500</t>
  </si>
  <si>
    <t>0511020307</t>
  </si>
  <si>
    <t>110203</t>
  </si>
  <si>
    <t>0511020309</t>
  </si>
  <si>
    <t>0511020316</t>
  </si>
  <si>
    <t>9007600</t>
  </si>
  <si>
    <t>0511020500</t>
  </si>
  <si>
    <t>110205</t>
  </si>
  <si>
    <t>9007200</t>
  </si>
  <si>
    <t>0511020501</t>
  </si>
  <si>
    <t>9007400</t>
  </si>
  <si>
    <t>0511020502</t>
  </si>
  <si>
    <t>9007300</t>
  </si>
  <si>
    <t>110801</t>
  </si>
  <si>
    <t>0511080103</t>
  </si>
  <si>
    <t>0511080104</t>
  </si>
  <si>
    <t>9001100</t>
  </si>
  <si>
    <t>0511080207</t>
  </si>
  <si>
    <t>110802</t>
  </si>
  <si>
    <t>8206400</t>
  </si>
  <si>
    <t>151141</t>
  </si>
  <si>
    <t>0511080266</t>
  </si>
  <si>
    <t>0511010368</t>
  </si>
  <si>
    <t>0511080401</t>
  </si>
  <si>
    <t>110804</t>
  </si>
  <si>
    <t>9005200</t>
  </si>
  <si>
    <t>0511080402</t>
  </si>
  <si>
    <t>0511080403</t>
  </si>
  <si>
    <t>110901</t>
  </si>
  <si>
    <t>0511090108</t>
  </si>
  <si>
    <t>9001200</t>
  </si>
  <si>
    <t>151212</t>
  </si>
  <si>
    <t>0511090109</t>
  </si>
  <si>
    <t>8208000</t>
  </si>
  <si>
    <t>151143</t>
  </si>
  <si>
    <t>0511090200</t>
  </si>
  <si>
    <t>0511100303</t>
  </si>
  <si>
    <t>110902</t>
  </si>
  <si>
    <t>0511100112</t>
  </si>
  <si>
    <t>111001</t>
  </si>
  <si>
    <t>0511100113</t>
  </si>
  <si>
    <t>0511100114</t>
  </si>
  <si>
    <t>0511100115</t>
  </si>
  <si>
    <t>0511100116</t>
  </si>
  <si>
    <t>0511100117</t>
  </si>
  <si>
    <t>0511100118</t>
  </si>
  <si>
    <t>0511100119</t>
  </si>
  <si>
    <t>0511100120</t>
  </si>
  <si>
    <t>0511100121</t>
  </si>
  <si>
    <t>0511100122</t>
  </si>
  <si>
    <t>0511100123</t>
  </si>
  <si>
    <t>0511100124</t>
  </si>
  <si>
    <t>0511100125</t>
  </si>
  <si>
    <t>8207440</t>
  </si>
  <si>
    <t>0511100166</t>
  </si>
  <si>
    <t>111003</t>
  </si>
  <si>
    <t>0511100311</t>
  </si>
  <si>
    <t>0511100312</t>
  </si>
  <si>
    <t>9001500</t>
  </si>
  <si>
    <t>0511100313</t>
  </si>
  <si>
    <t>0511100314</t>
  </si>
  <si>
    <t>0511100315</t>
  </si>
  <si>
    <t>9001300</t>
  </si>
  <si>
    <t>0511100366</t>
  </si>
  <si>
    <t>0511100367</t>
  </si>
  <si>
    <t>0511100368</t>
  </si>
  <si>
    <t>0511010366</t>
  </si>
  <si>
    <t>0511100466</t>
  </si>
  <si>
    <t>0511080166</t>
  </si>
  <si>
    <t>111004</t>
  </si>
  <si>
    <t>0511100501</t>
  </si>
  <si>
    <t>111005</t>
  </si>
  <si>
    <t>0511100502</t>
  </si>
  <si>
    <t>0511100568</t>
  </si>
  <si>
    <t>0511999901</t>
  </si>
  <si>
    <t>119999</t>
  </si>
  <si>
    <t>9000100</t>
  </si>
  <si>
    <t>9000420</t>
  </si>
  <si>
    <t>151202</t>
  </si>
  <si>
    <t>0515120201</t>
  </si>
  <si>
    <t>9001400</t>
  </si>
  <si>
    <t>0522030103</t>
  </si>
  <si>
    <t>220301</t>
  </si>
  <si>
    <t>8306200</t>
  </si>
  <si>
    <t>436012</t>
  </si>
  <si>
    <t>0522030305</t>
  </si>
  <si>
    <t>220303</t>
  </si>
  <si>
    <t>0522030306</t>
  </si>
  <si>
    <t>0522030309</t>
  </si>
  <si>
    <t>8306100</t>
  </si>
  <si>
    <t>232091</t>
  </si>
  <si>
    <t>0522030311</t>
  </si>
  <si>
    <t>0530700100</t>
  </si>
  <si>
    <t>307001</t>
  </si>
  <si>
    <t>0530700101</t>
  </si>
  <si>
    <t>9007700</t>
  </si>
  <si>
    <t>0530700102</t>
  </si>
  <si>
    <t>Fundamentals of Data Science</t>
  </si>
  <si>
    <t>9003100</t>
  </si>
  <si>
    <t>0530700166</t>
  </si>
  <si>
    <t>0511010166</t>
  </si>
  <si>
    <t>0530700167</t>
  </si>
  <si>
    <t>0552130166</t>
  </si>
  <si>
    <t>0530710266</t>
  </si>
  <si>
    <t>0552120170</t>
  </si>
  <si>
    <t>307102</t>
  </si>
  <si>
    <t>0530710400</t>
  </si>
  <si>
    <t>307104</t>
  </si>
  <si>
    <t>0530710401</t>
  </si>
  <si>
    <t>Financial Technology Specialist</t>
  </si>
  <si>
    <t>1530710400</t>
  </si>
  <si>
    <t>0545070213</t>
  </si>
  <si>
    <t>450702</t>
  </si>
  <si>
    <t>0545070214</t>
  </si>
  <si>
    <t>8600200</t>
  </si>
  <si>
    <t>500411</t>
  </si>
  <si>
    <t>0550041117</t>
  </si>
  <si>
    <t>8208400</t>
  </si>
  <si>
    <t>0550041118</t>
  </si>
  <si>
    <t>0550041119</t>
  </si>
  <si>
    <t>8208200</t>
  </si>
  <si>
    <t>0550041120</t>
  </si>
  <si>
    <t>8208300</t>
  </si>
  <si>
    <t>0550041121</t>
  </si>
  <si>
    <t>8208100</t>
  </si>
  <si>
    <t>0550041166</t>
  </si>
  <si>
    <t>0551070500</t>
  </si>
  <si>
    <t>0551071605</t>
  </si>
  <si>
    <t>510705</t>
  </si>
  <si>
    <t>0551070566</t>
  </si>
  <si>
    <t>0552020467</t>
  </si>
  <si>
    <t>0551071001</t>
  </si>
  <si>
    <t>510710</t>
  </si>
  <si>
    <t>0551071600</t>
  </si>
  <si>
    <t>510716</t>
  </si>
  <si>
    <t>8212300</t>
  </si>
  <si>
    <t>520201</t>
  </si>
  <si>
    <t>0552020103</t>
  </si>
  <si>
    <t>0552020104</t>
  </si>
  <si>
    <t>0552020105</t>
  </si>
  <si>
    <t>0552020113</t>
  </si>
  <si>
    <t>0552020117</t>
  </si>
  <si>
    <t>0552020166</t>
  </si>
  <si>
    <t>0552020167</t>
  </si>
  <si>
    <t>0552020168</t>
  </si>
  <si>
    <t>0552020169</t>
  </si>
  <si>
    <t>0552020401</t>
  </si>
  <si>
    <t>520204</t>
  </si>
  <si>
    <t>0552020403</t>
  </si>
  <si>
    <t>0552020466</t>
  </si>
  <si>
    <t>0552021500</t>
  </si>
  <si>
    <t>0552020108</t>
  </si>
  <si>
    <t>520215</t>
  </si>
  <si>
    <t>0552021501</t>
  </si>
  <si>
    <t>0552020109</t>
  </si>
  <si>
    <t>0552030202</t>
  </si>
  <si>
    <t>520302</t>
  </si>
  <si>
    <t>0552030203</t>
  </si>
  <si>
    <t>0552030204</t>
  </si>
  <si>
    <t>0552030205</t>
  </si>
  <si>
    <t>0552030220</t>
  </si>
  <si>
    <t>8302100</t>
  </si>
  <si>
    <t>433031</t>
  </si>
  <si>
    <t>0552030266</t>
  </si>
  <si>
    <t>0552040101</t>
  </si>
  <si>
    <t>520401</t>
  </si>
  <si>
    <t>8212500</t>
  </si>
  <si>
    <t>436011</t>
  </si>
  <si>
    <t>8306300</t>
  </si>
  <si>
    <t>0552040704</t>
  </si>
  <si>
    <t>520407</t>
  </si>
  <si>
    <t>0552041100</t>
  </si>
  <si>
    <t>8218100</t>
  </si>
  <si>
    <t>0552060109</t>
  </si>
  <si>
    <t>520601</t>
  </si>
  <si>
    <t>8200300</t>
  </si>
  <si>
    <t>151134</t>
  </si>
  <si>
    <t>0552070101</t>
  </si>
  <si>
    <t>0552070110</t>
  </si>
  <si>
    <t>8301100</t>
  </si>
  <si>
    <t>131111</t>
  </si>
  <si>
    <t>0552070302</t>
  </si>
  <si>
    <t>520703</t>
  </si>
  <si>
    <t>8217100</t>
  </si>
  <si>
    <t>0552070303</t>
  </si>
  <si>
    <t>0552070306</t>
  </si>
  <si>
    <t>0552070308</t>
  </si>
  <si>
    <t>0552070367</t>
  </si>
  <si>
    <t>0552110110</t>
  </si>
  <si>
    <t>521101</t>
  </si>
  <si>
    <t>8216100</t>
  </si>
  <si>
    <t>0552130101</t>
  </si>
  <si>
    <t>521301</t>
  </si>
  <si>
    <t>0552150100</t>
  </si>
  <si>
    <t>8300600</t>
  </si>
  <si>
    <t>119141</t>
  </si>
  <si>
    <t>0552150101</t>
  </si>
  <si>
    <t>0504100100</t>
  </si>
  <si>
    <t>0552150166</t>
  </si>
  <si>
    <t>0604090166</t>
  </si>
  <si>
    <t>040901</t>
  </si>
  <si>
    <t>0609010000</t>
  </si>
  <si>
    <t>090100</t>
  </si>
  <si>
    <t>8771101</t>
  </si>
  <si>
    <t>273041</t>
  </si>
  <si>
    <t>0609070209</t>
  </si>
  <si>
    <t>0609070210</t>
  </si>
  <si>
    <t>0609070211</t>
  </si>
  <si>
    <t>0609070219</t>
  </si>
  <si>
    <t>0609070220</t>
  </si>
  <si>
    <t>8201600</t>
  </si>
  <si>
    <t>0609070268</t>
  </si>
  <si>
    <t>0609090200</t>
  </si>
  <si>
    <t>0609049902</t>
  </si>
  <si>
    <t>090902</t>
  </si>
  <si>
    <t>0609090266</t>
  </si>
  <si>
    <t>0609049966</t>
  </si>
  <si>
    <t>0610010507</t>
  </si>
  <si>
    <t>100105</t>
  </si>
  <si>
    <t>0610010523</t>
  </si>
  <si>
    <t>8201400</t>
  </si>
  <si>
    <t>274032</t>
  </si>
  <si>
    <t>0610010524</t>
  </si>
  <si>
    <t>0610020100</t>
  </si>
  <si>
    <t>0647010305</t>
  </si>
  <si>
    <t>100201</t>
  </si>
  <si>
    <t>0610020200</t>
  </si>
  <si>
    <t>0610010513</t>
  </si>
  <si>
    <t>100202</t>
  </si>
  <si>
    <t>0610020205</t>
  </si>
  <si>
    <t>0610030414</t>
  </si>
  <si>
    <t>0610020216</t>
  </si>
  <si>
    <t>0610020217</t>
  </si>
  <si>
    <t>8201500</t>
  </si>
  <si>
    <t>0610020218</t>
  </si>
  <si>
    <t>0610020266</t>
  </si>
  <si>
    <t>0610020301</t>
  </si>
  <si>
    <t>0650091301</t>
  </si>
  <si>
    <t>100203</t>
  </si>
  <si>
    <t>0610020303</t>
  </si>
  <si>
    <t>0650060209</t>
  </si>
  <si>
    <t>0610020304</t>
  </si>
  <si>
    <t>0650091302</t>
  </si>
  <si>
    <t>100304</t>
  </si>
  <si>
    <t>0610030401</t>
  </si>
  <si>
    <t>8718100</t>
  </si>
  <si>
    <t>0610030466</t>
  </si>
  <si>
    <t>0610030501</t>
  </si>
  <si>
    <t>100305</t>
  </si>
  <si>
    <t>0611010200</t>
  </si>
  <si>
    <t>9401100</t>
  </si>
  <si>
    <t>0611050101</t>
  </si>
  <si>
    <t>110501</t>
  </si>
  <si>
    <t>0611080167</t>
  </si>
  <si>
    <t>0611080302</t>
  </si>
  <si>
    <t>110803</t>
  </si>
  <si>
    <t>0611080303</t>
  </si>
  <si>
    <t>0611080304</t>
  </si>
  <si>
    <t>0611080305</t>
  </si>
  <si>
    <t>0650010203</t>
  </si>
  <si>
    <t>0611080367</t>
  </si>
  <si>
    <t>0611100206</t>
  </si>
  <si>
    <t>111002</t>
  </si>
  <si>
    <t>0611100207</t>
  </si>
  <si>
    <t>0612040100</t>
  </si>
  <si>
    <t>120401</t>
  </si>
  <si>
    <t>8905100</t>
  </si>
  <si>
    <t>395012</t>
  </si>
  <si>
    <t>0612040202</t>
  </si>
  <si>
    <t>120402</t>
  </si>
  <si>
    <t>0612040204</t>
  </si>
  <si>
    <t>8905200</t>
  </si>
  <si>
    <t>395011</t>
  </si>
  <si>
    <t>120408</t>
  </si>
  <si>
    <t>8757400</t>
  </si>
  <si>
    <t>395094</t>
  </si>
  <si>
    <t>0612040806</t>
  </si>
  <si>
    <t>0612040902</t>
  </si>
  <si>
    <t>120409</t>
  </si>
  <si>
    <t>120410</t>
  </si>
  <si>
    <t>8757300</t>
  </si>
  <si>
    <t>395092</t>
  </si>
  <si>
    <t>0612041005</t>
  </si>
  <si>
    <t>0612050102</t>
  </si>
  <si>
    <t>120501</t>
  </si>
  <si>
    <t>0612050103</t>
  </si>
  <si>
    <t>0612050104</t>
  </si>
  <si>
    <t>0612050105</t>
  </si>
  <si>
    <t>0612050166</t>
  </si>
  <si>
    <t>0612050301</t>
  </si>
  <si>
    <t>0612050302</t>
  </si>
  <si>
    <t>0612050303</t>
  </si>
  <si>
    <t>0612050304</t>
  </si>
  <si>
    <t>0612050401</t>
  </si>
  <si>
    <t>120504</t>
  </si>
  <si>
    <t>0612050466</t>
  </si>
  <si>
    <t>0614130100</t>
  </si>
  <si>
    <t>141301</t>
  </si>
  <si>
    <t>8401100</t>
  </si>
  <si>
    <t>0614999901</t>
  </si>
  <si>
    <t>149999</t>
  </si>
  <si>
    <t>9201000</t>
  </si>
  <si>
    <t>9200420</t>
  </si>
  <si>
    <t>0615000007</t>
  </si>
  <si>
    <t>150000</t>
  </si>
  <si>
    <t>0615000013</t>
  </si>
  <si>
    <t>0615000015</t>
  </si>
  <si>
    <t>0615000066</t>
  </si>
  <si>
    <t>0615030300</t>
  </si>
  <si>
    <t>150303</t>
  </si>
  <si>
    <t>0615030309</t>
  </si>
  <si>
    <t>0615030310</t>
  </si>
  <si>
    <t>0615030313</t>
  </si>
  <si>
    <t>0615030315</t>
  </si>
  <si>
    <t>0615030316</t>
  </si>
  <si>
    <t>0615030330</t>
  </si>
  <si>
    <t>9410100</t>
  </si>
  <si>
    <t>0615030331</t>
  </si>
  <si>
    <t>9202300</t>
  </si>
  <si>
    <t>173023</t>
  </si>
  <si>
    <t>0615030332</t>
  </si>
  <si>
    <t>0615030370</t>
  </si>
  <si>
    <t>0615030371</t>
  </si>
  <si>
    <t>0615030372</t>
  </si>
  <si>
    <t>0615030411</t>
  </si>
  <si>
    <t>150304</t>
  </si>
  <si>
    <t>0615030508</t>
  </si>
  <si>
    <t>150305</t>
  </si>
  <si>
    <t>0615040106</t>
  </si>
  <si>
    <t>150401</t>
  </si>
  <si>
    <t>0615040107</t>
  </si>
  <si>
    <t>0615040108</t>
  </si>
  <si>
    <t>0615040109</t>
  </si>
  <si>
    <t>0615040167</t>
  </si>
  <si>
    <t>0615040400</t>
  </si>
  <si>
    <t>150404</t>
  </si>
  <si>
    <t>0615040401</t>
  </si>
  <si>
    <t>0615040402</t>
  </si>
  <si>
    <t>0615040514</t>
  </si>
  <si>
    <t>150405</t>
  </si>
  <si>
    <t>0615040601</t>
  </si>
  <si>
    <t>150406</t>
  </si>
  <si>
    <t>0615040605</t>
  </si>
  <si>
    <t>9200200</t>
  </si>
  <si>
    <t>0615040606</t>
  </si>
  <si>
    <t>0615040607</t>
  </si>
  <si>
    <t>0615040700</t>
  </si>
  <si>
    <t>150407</t>
  </si>
  <si>
    <t>0615049901</t>
  </si>
  <si>
    <t>150499</t>
  </si>
  <si>
    <t>0615049905</t>
  </si>
  <si>
    <t>150501</t>
  </si>
  <si>
    <t>0615050101</t>
  </si>
  <si>
    <t>0615050102</t>
  </si>
  <si>
    <t>0615050110</t>
  </si>
  <si>
    <t>0615050111</t>
  </si>
  <si>
    <t>0615050112</t>
  </si>
  <si>
    <t>0615050166</t>
  </si>
  <si>
    <t>0615050600</t>
  </si>
  <si>
    <t>0615061200</t>
  </si>
  <si>
    <t>150612</t>
  </si>
  <si>
    <t>0615061203</t>
  </si>
  <si>
    <t>0615061302</t>
  </si>
  <si>
    <t>150613</t>
  </si>
  <si>
    <t>0615061303</t>
  </si>
  <si>
    <t>0615061368</t>
  </si>
  <si>
    <t>0615061601</t>
  </si>
  <si>
    <t>150616</t>
  </si>
  <si>
    <t>0615061667</t>
  </si>
  <si>
    <t>0615061700</t>
  </si>
  <si>
    <t>0647061608</t>
  </si>
  <si>
    <t>150617</t>
  </si>
  <si>
    <t>0615061701</t>
  </si>
  <si>
    <t>0615070202</t>
  </si>
  <si>
    <t>150702</t>
  </si>
  <si>
    <t>0615070203</t>
  </si>
  <si>
    <t>0615080102</t>
  </si>
  <si>
    <t>150801</t>
  </si>
  <si>
    <t>0615080103</t>
  </si>
  <si>
    <t>0615080104</t>
  </si>
  <si>
    <t>9505100</t>
  </si>
  <si>
    <t>173024</t>
  </si>
  <si>
    <t>0615080105</t>
  </si>
  <si>
    <t>Advanced Aerospace Technology</t>
  </si>
  <si>
    <t>9401200</t>
  </si>
  <si>
    <t>0615080166</t>
  </si>
  <si>
    <t>0615080167</t>
  </si>
  <si>
    <t>150803</t>
  </si>
  <si>
    <t>0615080301</t>
  </si>
  <si>
    <t>0615080302</t>
  </si>
  <si>
    <t>0615080303</t>
  </si>
  <si>
    <t>Hybrid and Electric Vehicle Maintenance</t>
  </si>
  <si>
    <t>0615080366</t>
  </si>
  <si>
    <t>0615080501</t>
  </si>
  <si>
    <t>150805</t>
  </si>
  <si>
    <t>0615080503</t>
  </si>
  <si>
    <t>0615100103</t>
  </si>
  <si>
    <t>151001</t>
  </si>
  <si>
    <t>0615100166</t>
  </si>
  <si>
    <t>0615120166</t>
  </si>
  <si>
    <t>151201</t>
  </si>
  <si>
    <t>0615130100</t>
  </si>
  <si>
    <t>151301</t>
  </si>
  <si>
    <t>0615130111</t>
  </si>
  <si>
    <t>8101100</t>
  </si>
  <si>
    <t>173011</t>
  </si>
  <si>
    <t>0615130112</t>
  </si>
  <si>
    <t>8101200</t>
  </si>
  <si>
    <t>0615130200</t>
  </si>
  <si>
    <t>0615130101</t>
  </si>
  <si>
    <t>151302</t>
  </si>
  <si>
    <t>0615130204</t>
  </si>
  <si>
    <t>0615130205</t>
  </si>
  <si>
    <t>0615130113</t>
  </si>
  <si>
    <t>0615130211</t>
  </si>
  <si>
    <t>0615000012</t>
  </si>
  <si>
    <t>0615130266</t>
  </si>
  <si>
    <t>0615130166</t>
  </si>
  <si>
    <t>0615130304</t>
  </si>
  <si>
    <t>151303</t>
  </si>
  <si>
    <t>0615170100</t>
  </si>
  <si>
    <t>0615050304</t>
  </si>
  <si>
    <t>151701</t>
  </si>
  <si>
    <t>0615170101</t>
  </si>
  <si>
    <t>0615050303</t>
  </si>
  <si>
    <t>0615170166</t>
  </si>
  <si>
    <t>0615170300</t>
  </si>
  <si>
    <t>0615050502</t>
  </si>
  <si>
    <t>151703</t>
  </si>
  <si>
    <t>0615170301</t>
  </si>
  <si>
    <t>0615050517</t>
  </si>
  <si>
    <t>0619099900</t>
  </si>
  <si>
    <t>190999</t>
  </si>
  <si>
    <t>8733000</t>
  </si>
  <si>
    <t>516011</t>
  </si>
  <si>
    <t>0626061601</t>
  </si>
  <si>
    <t>260616</t>
  </si>
  <si>
    <t>8736000</t>
  </si>
  <si>
    <t>194021</t>
  </si>
  <si>
    <t>0630330106</t>
  </si>
  <si>
    <t>303301</t>
  </si>
  <si>
    <t>0641010100</t>
  </si>
  <si>
    <t>0626120101</t>
  </si>
  <si>
    <t>0641010105</t>
  </si>
  <si>
    <t>0641030101</t>
  </si>
  <si>
    <t>410301</t>
  </si>
  <si>
    <t>0641030102</t>
  </si>
  <si>
    <t>0641030167</t>
  </si>
  <si>
    <t>0646010100</t>
  </si>
  <si>
    <t>460101</t>
  </si>
  <si>
    <t>8722900</t>
  </si>
  <si>
    <t>472021</t>
  </si>
  <si>
    <t>0646020116</t>
  </si>
  <si>
    <t>460201</t>
  </si>
  <si>
    <t>8104300</t>
  </si>
  <si>
    <t>472031</t>
  </si>
  <si>
    <t>0646020117</t>
  </si>
  <si>
    <t>0646030200</t>
  </si>
  <si>
    <t>460302</t>
  </si>
  <si>
    <t>8727200</t>
  </si>
  <si>
    <t>472111</t>
  </si>
  <si>
    <t>0646030204</t>
  </si>
  <si>
    <t>0646030301</t>
  </si>
  <si>
    <t>460303</t>
  </si>
  <si>
    <t>0646030302</t>
  </si>
  <si>
    <t>0646030303</t>
  </si>
  <si>
    <t>0646030103</t>
  </si>
  <si>
    <t>0646030104</t>
  </si>
  <si>
    <t>0646030305</t>
  </si>
  <si>
    <t>0646030105</t>
  </si>
  <si>
    <t>0646030366</t>
  </si>
  <si>
    <t>0646030167</t>
  </si>
  <si>
    <t>0646040107</t>
  </si>
  <si>
    <t>460401</t>
  </si>
  <si>
    <t>0646040800</t>
  </si>
  <si>
    <t>460408</t>
  </si>
  <si>
    <t>8721500</t>
  </si>
  <si>
    <t>472141</t>
  </si>
  <si>
    <t>0646041266</t>
  </si>
  <si>
    <t>460412</t>
  </si>
  <si>
    <t>460415</t>
  </si>
  <si>
    <t>0646041504</t>
  </si>
  <si>
    <t>8720300</t>
  </si>
  <si>
    <t>499071</t>
  </si>
  <si>
    <t>0646041505</t>
  </si>
  <si>
    <t>8722000</t>
  </si>
  <si>
    <t>0646050200</t>
  </si>
  <si>
    <t>0646050303</t>
  </si>
  <si>
    <t>460502</t>
  </si>
  <si>
    <t>0646050311</t>
  </si>
  <si>
    <t>460503</t>
  </si>
  <si>
    <t>8105500</t>
  </si>
  <si>
    <t>472152</t>
  </si>
  <si>
    <t>0646050312</t>
  </si>
  <si>
    <t>469999</t>
  </si>
  <si>
    <t>8700400</t>
  </si>
  <si>
    <t>0647000002</t>
  </si>
  <si>
    <t>470000</t>
  </si>
  <si>
    <t>0647010106</t>
  </si>
  <si>
    <t>470101</t>
  </si>
  <si>
    <t>0647010301</t>
  </si>
  <si>
    <t>470103</t>
  </si>
  <si>
    <t>8730200</t>
  </si>
  <si>
    <t>492022</t>
  </si>
  <si>
    <t>0647010303</t>
  </si>
  <si>
    <t>0609040205</t>
  </si>
  <si>
    <t>0647010304</t>
  </si>
  <si>
    <t>0647010406</t>
  </si>
  <si>
    <t>470104</t>
  </si>
  <si>
    <t>0647010604</t>
  </si>
  <si>
    <t>470106</t>
  </si>
  <si>
    <t>0647020303</t>
  </si>
  <si>
    <t>470203</t>
  </si>
  <si>
    <t>8723000</t>
  </si>
  <si>
    <t>499021</t>
  </si>
  <si>
    <t>0647030201</t>
  </si>
  <si>
    <t>470302</t>
  </si>
  <si>
    <t>0647030300</t>
  </si>
  <si>
    <t>470303</t>
  </si>
  <si>
    <t>0647030302</t>
  </si>
  <si>
    <t>0647030303</t>
  </si>
  <si>
    <t>0647030304</t>
  </si>
  <si>
    <t>0647030305</t>
  </si>
  <si>
    <t>0647030306</t>
  </si>
  <si>
    <t>0647030307</t>
  </si>
  <si>
    <t>9204300</t>
  </si>
  <si>
    <t>499041</t>
  </si>
  <si>
    <t>470408</t>
  </si>
  <si>
    <t>0647060305</t>
  </si>
  <si>
    <t>470603</t>
  </si>
  <si>
    <t>9514000</t>
  </si>
  <si>
    <t>493021</t>
  </si>
  <si>
    <t>0647060306</t>
  </si>
  <si>
    <t>470604</t>
  </si>
  <si>
    <t>Master Automotive Service Technology</t>
  </si>
  <si>
    <t>0647060406</t>
  </si>
  <si>
    <t>Manufacturer Specific Automotive Service Technology</t>
  </si>
  <si>
    <t>0647060411</t>
  </si>
  <si>
    <t>Master Automotive Service Technology 1</t>
  </si>
  <si>
    <t>0647060412</t>
  </si>
  <si>
    <t>Master Automotive Service Technology 2</t>
  </si>
  <si>
    <t>0647060413</t>
  </si>
  <si>
    <t>Manufacturer Specific Automotive Service Technology 1</t>
  </si>
  <si>
    <t>0647060414</t>
  </si>
  <si>
    <t>Manufacturer Specific Automotive Service Technology 2</t>
  </si>
  <si>
    <t>1700</t>
  </si>
  <si>
    <t>0647060417</t>
  </si>
  <si>
    <t>9504100</t>
  </si>
  <si>
    <t>493023</t>
  </si>
  <si>
    <t>0647060422</t>
  </si>
  <si>
    <t>0647060424</t>
  </si>
  <si>
    <t>0647060425</t>
  </si>
  <si>
    <t>470605</t>
  </si>
  <si>
    <t>0647060501</t>
  </si>
  <si>
    <t>0647060505</t>
  </si>
  <si>
    <t>0647060506</t>
  </si>
  <si>
    <t>0647060512</t>
  </si>
  <si>
    <t>0647060513</t>
  </si>
  <si>
    <t>0647060514</t>
  </si>
  <si>
    <t>9504400</t>
  </si>
  <si>
    <t>493031</t>
  </si>
  <si>
    <t>0647060515</t>
  </si>
  <si>
    <t>0647060516</t>
  </si>
  <si>
    <t>0647060566</t>
  </si>
  <si>
    <t>0647060604</t>
  </si>
  <si>
    <t>470606</t>
  </si>
  <si>
    <t>0647060605</t>
  </si>
  <si>
    <t>9504500</t>
  </si>
  <si>
    <t>493053</t>
  </si>
  <si>
    <t>0647060702</t>
  </si>
  <si>
    <t>470607</t>
  </si>
  <si>
    <t>9540600</t>
  </si>
  <si>
    <t>493011</t>
  </si>
  <si>
    <t>0647060703</t>
  </si>
  <si>
    <t>0647060801</t>
  </si>
  <si>
    <t>470608</t>
  </si>
  <si>
    <t>0647060905</t>
  </si>
  <si>
    <t>470609</t>
  </si>
  <si>
    <t>0647060906</t>
  </si>
  <si>
    <t>9504300</t>
  </si>
  <si>
    <t>492091</t>
  </si>
  <si>
    <t>0647060907</t>
  </si>
  <si>
    <t>9540700</t>
  </si>
  <si>
    <t>512011</t>
  </si>
  <si>
    <t>0647060908</t>
  </si>
  <si>
    <t>0647060966</t>
  </si>
  <si>
    <t>0647061101</t>
  </si>
  <si>
    <t>470611</t>
  </si>
  <si>
    <t>9540500</t>
  </si>
  <si>
    <t>493052</t>
  </si>
  <si>
    <t>0647061305</t>
  </si>
  <si>
    <t>470613</t>
  </si>
  <si>
    <t>0647061306</t>
  </si>
  <si>
    <t>0647061307</t>
  </si>
  <si>
    <t>0647061308</t>
  </si>
  <si>
    <t>0647061309</t>
  </si>
  <si>
    <t>0647061611</t>
  </si>
  <si>
    <t>470616</t>
  </si>
  <si>
    <t>0647061612</t>
  </si>
  <si>
    <t>9504200</t>
  </si>
  <si>
    <t>493051</t>
  </si>
  <si>
    <t>0647999901</t>
  </si>
  <si>
    <t>479999</t>
  </si>
  <si>
    <t>8700100</t>
  </si>
  <si>
    <t>0648010102</t>
  </si>
  <si>
    <t>480101</t>
  </si>
  <si>
    <t>8725000</t>
  </si>
  <si>
    <t>0648050305</t>
  </si>
  <si>
    <t>480503</t>
  </si>
  <si>
    <t>0648050306</t>
  </si>
  <si>
    <t>9202100</t>
  </si>
  <si>
    <t>514035</t>
  </si>
  <si>
    <t>0648050307</t>
  </si>
  <si>
    <t>0648050805</t>
  </si>
  <si>
    <t>480508</t>
  </si>
  <si>
    <t>0648050806</t>
  </si>
  <si>
    <t>0648050807</t>
  </si>
  <si>
    <t>9204400</t>
  </si>
  <si>
    <t>514121</t>
  </si>
  <si>
    <t>0648050808</t>
  </si>
  <si>
    <t>Aluminum Welding and Fabrication</t>
  </si>
  <si>
    <t>J400500</t>
  </si>
  <si>
    <t>0648051002</t>
  </si>
  <si>
    <t>480510</t>
  </si>
  <si>
    <t>0648070303</t>
  </si>
  <si>
    <t>480703</t>
  </si>
  <si>
    <t>0648070304</t>
  </si>
  <si>
    <t>8104400</t>
  </si>
  <si>
    <t>517011</t>
  </si>
  <si>
    <t>0649010202</t>
  </si>
  <si>
    <t>490102</t>
  </si>
  <si>
    <t>0649010266</t>
  </si>
  <si>
    <t>0649010403</t>
  </si>
  <si>
    <t>490104</t>
  </si>
  <si>
    <t>0649010404</t>
  </si>
  <si>
    <t>0649010405</t>
  </si>
  <si>
    <t>0649010406</t>
  </si>
  <si>
    <t>0649010408</t>
  </si>
  <si>
    <t>0649010409</t>
  </si>
  <si>
    <t>0649010410</t>
  </si>
  <si>
    <t>0649010411</t>
  </si>
  <si>
    <t>0649010466</t>
  </si>
  <si>
    <t>0649010467</t>
  </si>
  <si>
    <t>0649010468</t>
  </si>
  <si>
    <t>0649010501</t>
  </si>
  <si>
    <t>490105</t>
  </si>
  <si>
    <t>0649020201</t>
  </si>
  <si>
    <t>490202</t>
  </si>
  <si>
    <t>0649020500</t>
  </si>
  <si>
    <t>490205</t>
  </si>
  <si>
    <t>0649020502</t>
  </si>
  <si>
    <t>0649030300</t>
  </si>
  <si>
    <t>490303</t>
  </si>
  <si>
    <t>8751200</t>
  </si>
  <si>
    <t>535021</t>
  </si>
  <si>
    <t>0649039903</t>
  </si>
  <si>
    <t>490399</t>
  </si>
  <si>
    <t>8404100</t>
  </si>
  <si>
    <t>0649999901</t>
  </si>
  <si>
    <t>499999</t>
  </si>
  <si>
    <t>9501000</t>
  </si>
  <si>
    <t>9500420</t>
  </si>
  <si>
    <t>0650010208</t>
  </si>
  <si>
    <t>500102</t>
  </si>
  <si>
    <t>0650010215</t>
  </si>
  <si>
    <t>0650010218</t>
  </si>
  <si>
    <t>0650040206</t>
  </si>
  <si>
    <t>500402</t>
  </si>
  <si>
    <t>8718000</t>
  </si>
  <si>
    <t>271024</t>
  </si>
  <si>
    <t>0650040216</t>
  </si>
  <si>
    <t>8230100</t>
  </si>
  <si>
    <t>0650040217</t>
  </si>
  <si>
    <t>0650040600</t>
  </si>
  <si>
    <t>500406</t>
  </si>
  <si>
    <t>8772000</t>
  </si>
  <si>
    <t>274021</t>
  </si>
  <si>
    <t>0650040605</t>
  </si>
  <si>
    <t>0650040606</t>
  </si>
  <si>
    <t>0650040701</t>
  </si>
  <si>
    <t>0650040900</t>
  </si>
  <si>
    <t>500409</t>
  </si>
  <si>
    <t>8401000</t>
  </si>
  <si>
    <t>0650050201</t>
  </si>
  <si>
    <t>500502</t>
  </si>
  <si>
    <t>0650050266</t>
  </si>
  <si>
    <t>0650060200</t>
  </si>
  <si>
    <t>0609040217</t>
  </si>
  <si>
    <t>500602</t>
  </si>
  <si>
    <t>0650060203</t>
  </si>
  <si>
    <t>0650060204</t>
  </si>
  <si>
    <t>0650060205</t>
  </si>
  <si>
    <t>0650060206</t>
  </si>
  <si>
    <t>0650060214</t>
  </si>
  <si>
    <t>8201700</t>
  </si>
  <si>
    <t>272012</t>
  </si>
  <si>
    <t>0650060216</t>
  </si>
  <si>
    <t>8772300</t>
  </si>
  <si>
    <t>274012</t>
  </si>
  <si>
    <t>0650060266</t>
  </si>
  <si>
    <t>0650060501</t>
  </si>
  <si>
    <t>500605</t>
  </si>
  <si>
    <t>0650060503</t>
  </si>
  <si>
    <t>8201300</t>
  </si>
  <si>
    <t>0650060566</t>
  </si>
  <si>
    <t>0650091366</t>
  </si>
  <si>
    <t>500913</t>
  </si>
  <si>
    <t>0650999910</t>
  </si>
  <si>
    <t>509999</t>
  </si>
  <si>
    <t>8200400</t>
  </si>
  <si>
    <t>8200430</t>
  </si>
  <si>
    <t>520203</t>
  </si>
  <si>
    <t>0652020301</t>
  </si>
  <si>
    <t>9503100</t>
  </si>
  <si>
    <t>131081</t>
  </si>
  <si>
    <t>0652020302</t>
  </si>
  <si>
    <t>0652020303</t>
  </si>
  <si>
    <t>0652020366</t>
  </si>
  <si>
    <t>0652020502</t>
  </si>
  <si>
    <t>520205</t>
  </si>
  <si>
    <t>0652020566</t>
  </si>
  <si>
    <t>0652020901</t>
  </si>
  <si>
    <t>520209</t>
  </si>
  <si>
    <t>0652020966</t>
  </si>
  <si>
    <t>0652020967</t>
  </si>
  <si>
    <t>0652020968</t>
  </si>
  <si>
    <t>0652200200</t>
  </si>
  <si>
    <t>522002</t>
  </si>
  <si>
    <t>8104600</t>
  </si>
  <si>
    <t>119021</t>
  </si>
  <si>
    <t>0703010403</t>
  </si>
  <si>
    <t>030104</t>
  </si>
  <si>
    <t>0703010404</t>
  </si>
  <si>
    <t>0703010407</t>
  </si>
  <si>
    <t>0703010466</t>
  </si>
  <si>
    <t>0713100306</t>
  </si>
  <si>
    <t>131003</t>
  </si>
  <si>
    <t>0713100307</t>
  </si>
  <si>
    <t>0713100366</t>
  </si>
  <si>
    <t>0713100367</t>
  </si>
  <si>
    <t>0713129900</t>
  </si>
  <si>
    <t>131299</t>
  </si>
  <si>
    <t>8909000</t>
  </si>
  <si>
    <t>259041</t>
  </si>
  <si>
    <t>0713129905</t>
  </si>
  <si>
    <t>8409100</t>
  </si>
  <si>
    <t>0713129906</t>
  </si>
  <si>
    <t>8409200</t>
  </si>
  <si>
    <t>0713129966</t>
  </si>
  <si>
    <t>0713150100</t>
  </si>
  <si>
    <t>131501</t>
  </si>
  <si>
    <t>0715020102</t>
  </si>
  <si>
    <t>150201</t>
  </si>
  <si>
    <t>0715020166</t>
  </si>
  <si>
    <t>0715029901</t>
  </si>
  <si>
    <t>150299</t>
  </si>
  <si>
    <t>8915000</t>
  </si>
  <si>
    <t>173031</t>
  </si>
  <si>
    <t>0715050302</t>
  </si>
  <si>
    <t>150503</t>
  </si>
  <si>
    <t>9700200</t>
  </si>
  <si>
    <t>499099</t>
  </si>
  <si>
    <t>0715050350</t>
  </si>
  <si>
    <t>9701000</t>
  </si>
  <si>
    <t>9700420</t>
  </si>
  <si>
    <t>0715050500</t>
  </si>
  <si>
    <t>150505</t>
  </si>
  <si>
    <t>8006100</t>
  </si>
  <si>
    <t>472231</t>
  </si>
  <si>
    <t>0715050603</t>
  </si>
  <si>
    <t>0715050604</t>
  </si>
  <si>
    <t>0715170100</t>
  </si>
  <si>
    <t>0715050304</t>
  </si>
  <si>
    <t>0715170101</t>
  </si>
  <si>
    <t>0715170102</t>
  </si>
  <si>
    <t>9700300</t>
  </si>
  <si>
    <t>0722030203</t>
  </si>
  <si>
    <t>220302</t>
  </si>
  <si>
    <t>0722030266</t>
  </si>
  <si>
    <t>0731050766</t>
  </si>
  <si>
    <t>0743010200</t>
  </si>
  <si>
    <t>430102</t>
  </si>
  <si>
    <t>12</t>
  </si>
  <si>
    <t>0743010203</t>
  </si>
  <si>
    <t>0743010204</t>
  </si>
  <si>
    <t>0743010205</t>
  </si>
  <si>
    <t>0743010210</t>
  </si>
  <si>
    <t>0743010304</t>
  </si>
  <si>
    <t>430103</t>
  </si>
  <si>
    <t>0743010305</t>
  </si>
  <si>
    <t>8918000</t>
  </si>
  <si>
    <t>131041</t>
  </si>
  <si>
    <t>0743010306</t>
  </si>
  <si>
    <t>0743010366</t>
  </si>
  <si>
    <t>0743010604</t>
  </si>
  <si>
    <t>430106</t>
  </si>
  <si>
    <t>8918001</t>
  </si>
  <si>
    <t>194092</t>
  </si>
  <si>
    <t>0743010700</t>
  </si>
  <si>
    <t>430107</t>
  </si>
  <si>
    <t>20</t>
  </si>
  <si>
    <t>0743010702</t>
  </si>
  <si>
    <t>17</t>
  </si>
  <si>
    <t>0743010703</t>
  </si>
  <si>
    <t>15</t>
  </si>
  <si>
    <t>0743010710</t>
  </si>
  <si>
    <t>18</t>
  </si>
  <si>
    <t>0743010900</t>
  </si>
  <si>
    <t>430109</t>
  </si>
  <si>
    <t>0743010907</t>
  </si>
  <si>
    <t>0743011202</t>
  </si>
  <si>
    <t>430112</t>
  </si>
  <si>
    <t>0743011266</t>
  </si>
  <si>
    <t>0743019902</t>
  </si>
  <si>
    <t>430199</t>
  </si>
  <si>
    <t>0743019903</t>
  </si>
  <si>
    <t>0743019904</t>
  </si>
  <si>
    <t>8900220</t>
  </si>
  <si>
    <t>0743020111</t>
  </si>
  <si>
    <t>430201</t>
  </si>
  <si>
    <t>0743020167</t>
  </si>
  <si>
    <t>0743020301</t>
  </si>
  <si>
    <t>430203</t>
  </si>
  <si>
    <t>8918200</t>
  </si>
  <si>
    <t>332011</t>
  </si>
  <si>
    <t>0743030201</t>
  </si>
  <si>
    <t>430302</t>
  </si>
  <si>
    <t>0743030202</t>
  </si>
  <si>
    <t>0743030206</t>
  </si>
  <si>
    <t>8602000</t>
  </si>
  <si>
    <t>119161</t>
  </si>
  <si>
    <t>0743030267</t>
  </si>
  <si>
    <t>430399</t>
  </si>
  <si>
    <t>0743039901</t>
  </si>
  <si>
    <t>9101000</t>
  </si>
  <si>
    <t>435031</t>
  </si>
  <si>
    <t>0743040300</t>
  </si>
  <si>
    <t>430403</t>
  </si>
  <si>
    <t>0743040366</t>
  </si>
  <si>
    <t>0743011667</t>
  </si>
  <si>
    <t>0743040600</t>
  </si>
  <si>
    <t>0743010601</t>
  </si>
  <si>
    <t>430406</t>
  </si>
  <si>
    <t>0743040666</t>
  </si>
  <si>
    <t>0743010666</t>
  </si>
  <si>
    <t>439997</t>
  </si>
  <si>
    <t>8900330</t>
  </si>
  <si>
    <t>0743999910</t>
  </si>
  <si>
    <t>439999</t>
  </si>
  <si>
    <t>8900100</t>
  </si>
  <si>
    <t>8900410</t>
  </si>
  <si>
    <t>8900210</t>
  </si>
  <si>
    <t>0744040107</t>
  </si>
  <si>
    <t>440401</t>
  </si>
  <si>
    <t>8607100</t>
  </si>
  <si>
    <t>0744079901</t>
  </si>
  <si>
    <t>440799</t>
  </si>
  <si>
    <t>8901000</t>
  </si>
  <si>
    <t>8900420</t>
  </si>
  <si>
    <t>0744999901</t>
  </si>
  <si>
    <t>449999</t>
  </si>
  <si>
    <t>8603000</t>
  </si>
  <si>
    <t>8601420</t>
  </si>
  <si>
    <t>0801060602</t>
  </si>
  <si>
    <t>0801060603</t>
  </si>
  <si>
    <t>0810039900</t>
  </si>
  <si>
    <t>100399</t>
  </si>
  <si>
    <t>0811010100</t>
  </si>
  <si>
    <t>110101</t>
  </si>
  <si>
    <t>0811010300</t>
  </si>
  <si>
    <t>0811080100</t>
  </si>
  <si>
    <t>0811080200</t>
  </si>
  <si>
    <t>0811100300</t>
  </si>
  <si>
    <t>0812050300</t>
  </si>
  <si>
    <t>0812050301</t>
  </si>
  <si>
    <t>0812050503</t>
  </si>
  <si>
    <t>120505</t>
  </si>
  <si>
    <t>0813120200</t>
  </si>
  <si>
    <t>131202</t>
  </si>
  <si>
    <t>0813150100</t>
  </si>
  <si>
    <t>0814410100</t>
  </si>
  <si>
    <t>144101</t>
  </si>
  <si>
    <t>0815030300</t>
  </si>
  <si>
    <t>0815039900</t>
  </si>
  <si>
    <t>150399</t>
  </si>
  <si>
    <t>0815040100</t>
  </si>
  <si>
    <t>Biomedical Equipment Technician - APPR</t>
  </si>
  <si>
    <t>J40010R</t>
  </si>
  <si>
    <t>0815060700</t>
  </si>
  <si>
    <t>150607</t>
  </si>
  <si>
    <t>0815061200</t>
  </si>
  <si>
    <t>0815061700</t>
  </si>
  <si>
    <t>0815110200</t>
  </si>
  <si>
    <t>151102</t>
  </si>
  <si>
    <t>0815110201</t>
  </si>
  <si>
    <t>0815110202</t>
  </si>
  <si>
    <t>0815120200</t>
  </si>
  <si>
    <t>0815130103</t>
  </si>
  <si>
    <t>0815150100</t>
  </si>
  <si>
    <t>151501</t>
  </si>
  <si>
    <t>0815170300</t>
  </si>
  <si>
    <t>0819070910</t>
  </si>
  <si>
    <t>0821010100</t>
  </si>
  <si>
    <t>210101</t>
  </si>
  <si>
    <t>8600100</t>
  </si>
  <si>
    <t>0821010102</t>
  </si>
  <si>
    <t>9400300</t>
  </si>
  <si>
    <t>0821010103</t>
  </si>
  <si>
    <t>9400900</t>
  </si>
  <si>
    <t>8600360</t>
  </si>
  <si>
    <t>0821010400</t>
  </si>
  <si>
    <t>210104</t>
  </si>
  <si>
    <t>8600900</t>
  </si>
  <si>
    <t>0821010500</t>
  </si>
  <si>
    <t>210105</t>
  </si>
  <si>
    <t>8601200</t>
  </si>
  <si>
    <t>0821010501</t>
  </si>
  <si>
    <t>8601300</t>
  </si>
  <si>
    <t>0821010600</t>
  </si>
  <si>
    <t>210106</t>
  </si>
  <si>
    <t>8601000</t>
  </si>
  <si>
    <t>0821010700</t>
  </si>
  <si>
    <t>210107</t>
  </si>
  <si>
    <t>8601100</t>
  </si>
  <si>
    <t>0821011400</t>
  </si>
  <si>
    <t>210114</t>
  </si>
  <si>
    <t>8604000</t>
  </si>
  <si>
    <t>0821011800</t>
  </si>
  <si>
    <t>210118</t>
  </si>
  <si>
    <t>8600080</t>
  </si>
  <si>
    <t>210122</t>
  </si>
  <si>
    <t>8600042</t>
  </si>
  <si>
    <t>8600220</t>
  </si>
  <si>
    <t>8600000</t>
  </si>
  <si>
    <t>210199</t>
  </si>
  <si>
    <t>8601800</t>
  </si>
  <si>
    <t>210200</t>
  </si>
  <si>
    <t>8601900</t>
  </si>
  <si>
    <t>0822030100</t>
  </si>
  <si>
    <t>0830710200</t>
  </si>
  <si>
    <t>0832011100</t>
  </si>
  <si>
    <t>0891010001</t>
  </si>
  <si>
    <t>320111</t>
  </si>
  <si>
    <t>0843012000</t>
  </si>
  <si>
    <t>430120</t>
  </si>
  <si>
    <t>0843020300</t>
  </si>
  <si>
    <t>0843020301</t>
  </si>
  <si>
    <t>0846010103</t>
  </si>
  <si>
    <t>0846010104</t>
  </si>
  <si>
    <t>0846010105</t>
  </si>
  <si>
    <t>0846020105</t>
  </si>
  <si>
    <t>0846030204</t>
  </si>
  <si>
    <t>0846030300</t>
  </si>
  <si>
    <t>0846030301</t>
  </si>
  <si>
    <t>0846030302</t>
  </si>
  <si>
    <t>0846040100</t>
  </si>
  <si>
    <t>0846040300</t>
  </si>
  <si>
    <t>460403</t>
  </si>
  <si>
    <t>0846040401</t>
  </si>
  <si>
    <t>460404</t>
  </si>
  <si>
    <t>0846040600</t>
  </si>
  <si>
    <t>460406</t>
  </si>
  <si>
    <t>0846040800</t>
  </si>
  <si>
    <t>0846041000</t>
  </si>
  <si>
    <t>460410</t>
  </si>
  <si>
    <t>0846041400</t>
  </si>
  <si>
    <t>460414</t>
  </si>
  <si>
    <t>0846041502</t>
  </si>
  <si>
    <t>0846049901</t>
  </si>
  <si>
    <t>460499</t>
  </si>
  <si>
    <t>0846050202</t>
  </si>
  <si>
    <t>0846050302</t>
  </si>
  <si>
    <t>0846050303</t>
  </si>
  <si>
    <t>0846050400</t>
  </si>
  <si>
    <t>460504</t>
  </si>
  <si>
    <t>0846999903</t>
  </si>
  <si>
    <t>0847010301</t>
  </si>
  <si>
    <t>0847010302</t>
  </si>
  <si>
    <t>Audiovisual Equipment Installers and Repairers - APPR</t>
  </si>
  <si>
    <t>0847010601</t>
  </si>
  <si>
    <t>0847011000</t>
  </si>
  <si>
    <t>470110</t>
  </si>
  <si>
    <t>0847020102</t>
  </si>
  <si>
    <t>470201</t>
  </si>
  <si>
    <t>0847020103</t>
  </si>
  <si>
    <t>0847030200</t>
  </si>
  <si>
    <t>0847030300</t>
  </si>
  <si>
    <t>0847030301</t>
  </si>
  <si>
    <t>0847030302</t>
  </si>
  <si>
    <t>0847030303</t>
  </si>
  <si>
    <t>0847060300</t>
  </si>
  <si>
    <t>0847060405</t>
  </si>
  <si>
    <t>0847060500</t>
  </si>
  <si>
    <t>0847060908</t>
  </si>
  <si>
    <t>0848050100</t>
  </si>
  <si>
    <t>480501</t>
  </si>
  <si>
    <t>0848050302</t>
  </si>
  <si>
    <t>0848050600</t>
  </si>
  <si>
    <t>480506</t>
  </si>
  <si>
    <t>0848050802</t>
  </si>
  <si>
    <t>0848051100</t>
  </si>
  <si>
    <t>480511</t>
  </si>
  <si>
    <t>0849020200</t>
  </si>
  <si>
    <t>0849020500</t>
  </si>
  <si>
    <t>0850060200</t>
  </si>
  <si>
    <t>0851060100</t>
  </si>
  <si>
    <t>0851070600</t>
  </si>
  <si>
    <t>0851070700</t>
  </si>
  <si>
    <t>0851071001</t>
  </si>
  <si>
    <t>0851071800</t>
  </si>
  <si>
    <t>510718</t>
  </si>
  <si>
    <t>0851080501</t>
  </si>
  <si>
    <t>0851080800</t>
  </si>
  <si>
    <t>510808</t>
  </si>
  <si>
    <t>0851090400</t>
  </si>
  <si>
    <t>Emergency Medical Technician - APPR</t>
  </si>
  <si>
    <t>0851090401</t>
  </si>
  <si>
    <t>0851090700</t>
  </si>
  <si>
    <t>Computed Tomography (CT) Technician (CT Tech) - APPR</t>
  </si>
  <si>
    <t>H30010R</t>
  </si>
  <si>
    <t>0851090900</t>
  </si>
  <si>
    <t>0851092000</t>
  </si>
  <si>
    <t>510920</t>
  </si>
  <si>
    <t>Magnetic Resonance Imaging Technologist (MRI Tech) - APPR</t>
  </si>
  <si>
    <t>H30020R</t>
  </si>
  <si>
    <t>0851101200</t>
  </si>
  <si>
    <t>Central Sterile Processing Technician - APPR</t>
  </si>
  <si>
    <t>H17023R</t>
  </si>
  <si>
    <t>0851150100</t>
  </si>
  <si>
    <t>0851150200</t>
  </si>
  <si>
    <t>0851150400</t>
  </si>
  <si>
    <t>0851310400</t>
  </si>
  <si>
    <t>Dietetic Management and Supervision - APPR</t>
  </si>
  <si>
    <t>N90010R</t>
  </si>
  <si>
    <t>0851380100</t>
  </si>
  <si>
    <t>0851390100</t>
  </si>
  <si>
    <t>0851390200</t>
  </si>
  <si>
    <t>0851390201</t>
  </si>
  <si>
    <t>0852020100</t>
  </si>
  <si>
    <t>0852020300</t>
  </si>
  <si>
    <t>0852020301</t>
  </si>
  <si>
    <t>0852020400</t>
  </si>
  <si>
    <t>0852021100</t>
  </si>
  <si>
    <t>520211</t>
  </si>
  <si>
    <t>0852030200</t>
  </si>
  <si>
    <t>0852080300</t>
  </si>
  <si>
    <t>0852090400</t>
  </si>
  <si>
    <t>0852100600</t>
  </si>
  <si>
    <t>521006</t>
  </si>
  <si>
    <t>0852140400</t>
  </si>
  <si>
    <t>0852200200</t>
  </si>
  <si>
    <t>0891010002</t>
  </si>
  <si>
    <t>910100</t>
  </si>
  <si>
    <t>8000200</t>
  </si>
  <si>
    <t>0891010003</t>
  </si>
  <si>
    <t>8000300</t>
  </si>
  <si>
    <t>200102</t>
  </si>
  <si>
    <t>8500310</t>
  </si>
  <si>
    <t>200104</t>
  </si>
  <si>
    <t>8500120</t>
  </si>
  <si>
    <t>0920010600</t>
  </si>
  <si>
    <t>200106</t>
  </si>
  <si>
    <t>8502000</t>
  </si>
  <si>
    <t>200111</t>
  </si>
  <si>
    <t>8500380</t>
  </si>
  <si>
    <t>200112</t>
  </si>
  <si>
    <t>8500390</t>
  </si>
  <si>
    <t>200113</t>
  </si>
  <si>
    <t>8500300</t>
  </si>
  <si>
    <t>200116</t>
  </si>
  <si>
    <t>8500345</t>
  </si>
  <si>
    <t>200117</t>
  </si>
  <si>
    <t>8500355</t>
  </si>
  <si>
    <t>200118</t>
  </si>
  <si>
    <t>8500365</t>
  </si>
  <si>
    <t>200119</t>
  </si>
  <si>
    <t>8500375</t>
  </si>
  <si>
    <t>209921</t>
  </si>
  <si>
    <t>8500430</t>
  </si>
  <si>
    <t>8500230</t>
  </si>
  <si>
    <t>8300330</t>
  </si>
  <si>
    <t>988610</t>
  </si>
  <si>
    <t>8303000</t>
  </si>
  <si>
    <t>988620</t>
  </si>
  <si>
    <t>8300420</t>
  </si>
  <si>
    <t>988630</t>
  </si>
  <si>
    <t>8300430</t>
  </si>
  <si>
    <t>988640</t>
  </si>
  <si>
    <t>8301600</t>
  </si>
  <si>
    <t>988650</t>
  </si>
  <si>
    <t>8300310</t>
  </si>
  <si>
    <t>10988660CP</t>
  </si>
  <si>
    <t>988666</t>
  </si>
  <si>
    <t>CTSO Extracurricular Activities</t>
  </si>
  <si>
    <t>9799999</t>
  </si>
  <si>
    <t>1098999901</t>
  </si>
  <si>
    <t>989999</t>
  </si>
  <si>
    <t>8300100</t>
  </si>
  <si>
    <t>9100110</t>
  </si>
  <si>
    <t>9100210</t>
  </si>
  <si>
    <t>9100310</t>
  </si>
  <si>
    <t>990007</t>
  </si>
  <si>
    <t>9001820</t>
  </si>
  <si>
    <t>9001920</t>
  </si>
  <si>
    <t>1213109911</t>
  </si>
  <si>
    <t>131099</t>
  </si>
  <si>
    <t>7980190</t>
  </si>
  <si>
    <t>1213109912</t>
  </si>
  <si>
    <t>7980110</t>
  </si>
  <si>
    <t>1213109913</t>
  </si>
  <si>
    <t>7980120</t>
  </si>
  <si>
    <t>1213109914</t>
  </si>
  <si>
    <t>7980130</t>
  </si>
  <si>
    <t>1213109915</t>
  </si>
  <si>
    <t>7980150</t>
  </si>
  <si>
    <t>1213109916</t>
  </si>
  <si>
    <t>7980040</t>
  </si>
  <si>
    <t>1252080401</t>
  </si>
  <si>
    <t>520804</t>
  </si>
  <si>
    <t>1351080800</t>
  </si>
  <si>
    <t>1351000002</t>
  </si>
  <si>
    <t>1351090700</t>
  </si>
  <si>
    <t>1351221100</t>
  </si>
  <si>
    <t>512307</t>
  </si>
  <si>
    <t>1351230767</t>
  </si>
  <si>
    <t>990005</t>
  </si>
  <si>
    <t>990006</t>
  </si>
  <si>
    <t>1451159967</t>
  </si>
  <si>
    <t>802110</t>
  </si>
  <si>
    <t>8021100</t>
  </si>
  <si>
    <t>802111</t>
  </si>
  <si>
    <t>8021110</t>
  </si>
  <si>
    <t>802130</t>
  </si>
  <si>
    <t>8021300</t>
  </si>
  <si>
    <t>802140</t>
  </si>
  <si>
    <t>8021400</t>
  </si>
  <si>
    <t>810935</t>
  </si>
  <si>
    <t>8109350</t>
  </si>
  <si>
    <t>810936</t>
  </si>
  <si>
    <t>8109360</t>
  </si>
  <si>
    <t>813030</t>
  </si>
  <si>
    <t>8130300</t>
  </si>
  <si>
    <t>820935</t>
  </si>
  <si>
    <t>8209350</t>
  </si>
  <si>
    <t>820936</t>
  </si>
  <si>
    <t>8209360</t>
  </si>
  <si>
    <t>826030</t>
  </si>
  <si>
    <t>8260300</t>
  </si>
  <si>
    <t>826040</t>
  </si>
  <si>
    <t>8260400</t>
  </si>
  <si>
    <t>826050</t>
  </si>
  <si>
    <t>8260500</t>
  </si>
  <si>
    <t>837035</t>
  </si>
  <si>
    <t>8370350</t>
  </si>
  <si>
    <t>837036</t>
  </si>
  <si>
    <t>8370360</t>
  </si>
  <si>
    <t>844035</t>
  </si>
  <si>
    <t>8440350</t>
  </si>
  <si>
    <t>854035</t>
  </si>
  <si>
    <t>8540350</t>
  </si>
  <si>
    <t>854036</t>
  </si>
  <si>
    <t>8540360</t>
  </si>
  <si>
    <t>854040</t>
  </si>
  <si>
    <t>8540400</t>
  </si>
  <si>
    <t>870935</t>
  </si>
  <si>
    <t>8709350</t>
  </si>
  <si>
    <t>870936</t>
  </si>
  <si>
    <t>8709360</t>
  </si>
  <si>
    <t>885035</t>
  </si>
  <si>
    <t>8850350</t>
  </si>
  <si>
    <t>885036</t>
  </si>
  <si>
    <t>8850360</t>
  </si>
  <si>
    <t>890036</t>
  </si>
  <si>
    <t>8900360</t>
  </si>
  <si>
    <t>890050</t>
  </si>
  <si>
    <t>8900500</t>
  </si>
  <si>
    <t>896030</t>
  </si>
  <si>
    <t>8960300</t>
  </si>
  <si>
    <t>896035</t>
  </si>
  <si>
    <t>8960350</t>
  </si>
  <si>
    <t>896036</t>
  </si>
  <si>
    <t>8960360</t>
  </si>
  <si>
    <t>896037</t>
  </si>
  <si>
    <t>8960370</t>
  </si>
  <si>
    <t>900910</t>
  </si>
  <si>
    <t>9009100</t>
  </si>
  <si>
    <t>900935</t>
  </si>
  <si>
    <t>9009350</t>
  </si>
  <si>
    <t>900936</t>
  </si>
  <si>
    <t>9009360</t>
  </si>
  <si>
    <t>900937</t>
  </si>
  <si>
    <t>9009370</t>
  </si>
  <si>
    <t>900940</t>
  </si>
  <si>
    <t>9009400</t>
  </si>
  <si>
    <t>900950</t>
  </si>
  <si>
    <t>9009500</t>
  </si>
  <si>
    <t>916035</t>
  </si>
  <si>
    <t>9160350</t>
  </si>
  <si>
    <t>916036</t>
  </si>
  <si>
    <t>9160360</t>
  </si>
  <si>
    <t>926035</t>
  </si>
  <si>
    <t>9260350</t>
  </si>
  <si>
    <t>926036</t>
  </si>
  <si>
    <t>9260360</t>
  </si>
  <si>
    <t>926040</t>
  </si>
  <si>
    <t>9260400</t>
  </si>
  <si>
    <t>930935</t>
  </si>
  <si>
    <t>9309350</t>
  </si>
  <si>
    <t>930936</t>
  </si>
  <si>
    <t>9309360</t>
  </si>
  <si>
    <t>938030</t>
  </si>
  <si>
    <t>9380300</t>
  </si>
  <si>
    <t>959035</t>
  </si>
  <si>
    <t>9590350</t>
  </si>
  <si>
    <t>959036</t>
  </si>
  <si>
    <t>9590360</t>
  </si>
  <si>
    <t>959040</t>
  </si>
  <si>
    <t>9590400</t>
  </si>
  <si>
    <t>970935</t>
  </si>
  <si>
    <t>9709350</t>
  </si>
  <si>
    <t>970936</t>
  </si>
  <si>
    <t>9709360</t>
  </si>
  <si>
    <t>979030</t>
  </si>
  <si>
    <t>9790300</t>
  </si>
  <si>
    <t>1498999907</t>
  </si>
  <si>
    <t>8000400</t>
  </si>
  <si>
    <t>1511010308</t>
  </si>
  <si>
    <t>1511090200</t>
  </si>
  <si>
    <t>Cloud Computing Technology</t>
  </si>
  <si>
    <t>1511010300</t>
  </si>
  <si>
    <t>1511080103</t>
  </si>
  <si>
    <t>1511010100</t>
  </si>
  <si>
    <t>1552130101</t>
  </si>
  <si>
    <t>1552120106</t>
  </si>
  <si>
    <t>Financial Technology</t>
  </si>
  <si>
    <t>1552020404</t>
  </si>
  <si>
    <t>1609049901</t>
  </si>
  <si>
    <t>1615080166</t>
  </si>
  <si>
    <t>1615130102</t>
  </si>
  <si>
    <t>1647060768</t>
  </si>
  <si>
    <t>1691011001</t>
  </si>
  <si>
    <t>910110</t>
  </si>
  <si>
    <t>1691011002</t>
  </si>
  <si>
    <t>1691011003</t>
  </si>
  <si>
    <t>1691011005</t>
  </si>
  <si>
    <t>1691011008</t>
  </si>
  <si>
    <t>1691011009</t>
  </si>
  <si>
    <t>1691011010</t>
  </si>
  <si>
    <t>1691011011</t>
  </si>
  <si>
    <t>1691011012</t>
  </si>
  <si>
    <t>1691011013</t>
  </si>
  <si>
    <t>1691011014</t>
  </si>
  <si>
    <t>1691011015</t>
  </si>
  <si>
    <t>1691011016</t>
  </si>
  <si>
    <t>1691011017</t>
  </si>
  <si>
    <t>1691011018</t>
  </si>
  <si>
    <t>1691011019</t>
  </si>
  <si>
    <t>1691011020</t>
  </si>
  <si>
    <t>1743011601</t>
  </si>
  <si>
    <t>1743010600</t>
  </si>
  <si>
    <t>900005</t>
  </si>
  <si>
    <t>9603100</t>
  </si>
  <si>
    <t>When editing, mind the formula on the Program Needs Assessment sheet for postsecondary FDACS check. Have it check for a range of the correct program type on this sheet, so the order in which programs appear on this sheet below matters. For Postsecondary, exclude TechEd and other Secondary program types. Secondary types: Car_Prep, ESE, Other, WBL-CAP (and of course Tech Ed). As of 25–26, only two apprenticeships in the program database are secondary, and these have "high school" in the title. They have secondary program numbers: 800200, 800300, and may actually appear under WBL-CAP. Easiest way is to have ProgNeedAssess sheet formula, check for certain range. For PSDistrict, sort by program number and set range in PNA for the postsecondary program numbers. Note: For Postsecondary District, only have the Program Needs Assessment check for those programs with a postsecondary program number. In other words, only E57:E64 below. Therefore, PNA column J will be =IF($F6&lt;&gt;"",IF(COUNTIF(TECH_FDACS!$E$57:$E$64,Program_Needs_Assessment!$F6)&gt;0,"Yes",""),"") You will need the Master Credentials List, MCL to update postsecondary information.</t>
  </si>
  <si>
    <t>2020–2021 FDACS List and Tech Ed from 12/09/24. This is used by the Workbook. Postsecondary information requires a usable format of the Master Credentials List and has not yet been updated below.</t>
  </si>
  <si>
    <r>
      <rPr>
        <b/>
        <sz val="18"/>
        <color theme="1"/>
        <rFont val="Calibri"/>
        <family val="2"/>
        <scheme val="minor"/>
      </rPr>
      <t>2024–2025 Combined Demand Occupation List (State, SDOL and Regional, RDOL)</t>
    </r>
    <r>
      <rPr>
        <sz val="11"/>
        <color theme="1"/>
        <rFont val="Calibri"/>
        <family val="2"/>
        <scheme val="minor"/>
      </rPr>
      <t xml:space="preserve">. 
See WDA Region (blank) and WDA County ("State-Wide") to find State Demand entries. SDOL: Post Secondary Adult Vocational Certificate or College Credit Certificate/Associate Degree. SDOL and RDOL: </t>
    </r>
    <r>
      <rPr>
        <b/>
        <sz val="11"/>
        <color theme="1"/>
        <rFont val="Calibri"/>
        <family val="2"/>
        <scheme val="minor"/>
      </rPr>
      <t>High Skill/High Wage (HSHW) Occupations = Mean Wage of $27.35/hour and Entry Wage of $17.46/hour</t>
    </r>
    <r>
      <rPr>
        <sz val="11"/>
        <color theme="1"/>
        <rFont val="Calibri"/>
        <family val="2"/>
        <scheme val="minor"/>
      </rPr>
      <t>, SOC Code and Occupational Title refer to Standard Occupational Classification codes and titles, EFI = Enterprise Florida, Inc. (Florida Dept. of Commerce typically releases an update in summer, after release of the Workbooks. We do not update later in the year, but we will not penalize an agency for using the most current data. We will accept this list, and if there is a difference on the 2024–2025 list, discuss with agency and using the comments column of the Program Needs Assessment sheet to provide an exception.)</t>
    </r>
  </si>
  <si>
    <t>This is used by the Workbook. Demand Occupation List of State and Regions. Check PNA formula in LMA columns (set to check certain range here for state, another for region). Update the HSHW definition when updating this list.</t>
  </si>
  <si>
    <t>Architects, Except Landscape and Naval</t>
  </si>
  <si>
    <t>Art Directors</t>
  </si>
  <si>
    <t>Business Operations Specialists, All Other</t>
  </si>
  <si>
    <t>Career/Technical Education Teachers, Secondary School</t>
  </si>
  <si>
    <t>Child, Family, and School Social Workers</t>
  </si>
  <si>
    <t>Directors, Religious Activities and Education</t>
  </si>
  <si>
    <t>Financial and Investment Analysts</t>
  </si>
  <si>
    <t>First-Line Supervisors of Entertainment and Recreation Workers, Except Gambling Services</t>
  </si>
  <si>
    <t>First-Line Supervisors of Personal Service Workers</t>
  </si>
  <si>
    <t>Fundraisers</t>
  </si>
  <si>
    <t>Health Information Technologists and Medical Registrars</t>
  </si>
  <si>
    <t>Health Specialties Teachers, Postsecondary</t>
  </si>
  <si>
    <t>Inspectors, Testers, Sorters, Samplers, and Weighers</t>
  </si>
  <si>
    <t>Managers, All Other</t>
  </si>
  <si>
    <t>Musicians and Singers</t>
  </si>
  <si>
    <t>Occupational Health and Safety Specialists</t>
  </si>
  <si>
    <t>Operations Research Analysts</t>
  </si>
  <si>
    <t>Project Management Specialists</t>
  </si>
  <si>
    <t>Religious Workers, All Other</t>
  </si>
  <si>
    <t>Sales Representatives of Services, Except Advertising, Insurance, Financial Services, and Travel</t>
  </si>
  <si>
    <t>Software Quality Assurance Analysts and Testers</t>
  </si>
  <si>
    <t>Special Education Teachers, Secondary School</t>
  </si>
  <si>
    <t>Escambia and Santa Rosa</t>
  </si>
  <si>
    <t>Chemists</t>
  </si>
  <si>
    <t>Financial Examiners</t>
  </si>
  <si>
    <t>Health Education Specialists</t>
  </si>
  <si>
    <t>Life, Physical, and Social Science Technicians, All Other</t>
  </si>
  <si>
    <t>Medical Scientists, Except Epidemiologists</t>
  </si>
  <si>
    <t>Mental Health and Substance Abuse Social Workers</t>
  </si>
  <si>
    <t>Natural Sciences Managers</t>
  </si>
  <si>
    <t>Purchasing Managers</t>
  </si>
  <si>
    <t>Social Workers, All Other</t>
  </si>
  <si>
    <t>Teachers and Instructors, All Other</t>
  </si>
  <si>
    <t>Web and Digital Interface Designers</t>
  </si>
  <si>
    <t>Writers and Authors</t>
  </si>
  <si>
    <t xml:space="preserve">Okaloosa and Walton </t>
  </si>
  <si>
    <t>Calhoun, Holmes, Jackson, Liberty, and Washingto</t>
  </si>
  <si>
    <t>Bay, Franklin, and Gulf</t>
  </si>
  <si>
    <t xml:space="preserve">Gadsden, Jefferson, Leon, and Wakulla </t>
  </si>
  <si>
    <t>Hamilton, Lafayette, Madison, Suwannee, and Taylor</t>
  </si>
  <si>
    <t>Baker, Clay, Duval, Nassau, Putnam, and St. Johns</t>
  </si>
  <si>
    <t>Citrus, Levy, and Marion</t>
  </si>
  <si>
    <t>Lake, Orange, Osceola, Seminole, and Sumter</t>
  </si>
  <si>
    <t>Industrial Production Managers</t>
  </si>
  <si>
    <t>Hernando and Pasco</t>
  </si>
  <si>
    <t>Human Resources Assistants, Except Payroll and Timekeeping</t>
  </si>
  <si>
    <t>Special Education Teachers, All Other</t>
  </si>
  <si>
    <t>Manatee and Sarasota</t>
  </si>
  <si>
    <t>Coaches and Scouts</t>
  </si>
  <si>
    <t xml:space="preserve">DeSoto, Hardee, Highlands, and Okeechobee </t>
  </si>
  <si>
    <t xml:space="preserve">Indian River, Martin, and St. Lucie </t>
  </si>
  <si>
    <t xml:space="preserve">Palm Beach </t>
  </si>
  <si>
    <t xml:space="preserve"> Broward</t>
  </si>
  <si>
    <t>Miami-Dade County</t>
  </si>
  <si>
    <t xml:space="preserve"> Charlotte, Collier, Glades, Hendry, Lee, and Monroe</t>
  </si>
  <si>
    <t>Alachua, Bradford, Columbia, Dixie, Gilchrist, and Union</t>
  </si>
  <si>
    <t xml:space="preserve">Brevard, Flagler, and Volusia </t>
  </si>
  <si>
    <t xml:space="preserve"> Hillsborough and Pinellas</t>
  </si>
  <si>
    <t>Department of Juvenile Justice</t>
  </si>
  <si>
    <t>Secondary Programs List. From CIP Tables 12/09/24. Secondary only. Perkins fundable only. Used for Dropdown, Program-of-Study check for PSD and College workbooks. Sort by FDOE Program Title.</t>
  </si>
  <si>
    <t>If you need to change to numbers to make everything work, there are different options. You can custom format, 0000000000 to get ten digits to make it look like it has a leading zero, though the leading zero is not functional. Concatenate. To work, formulas need source cells to have compatible formatting.</t>
  </si>
  <si>
    <t>Pharmacy Technician ATD</t>
  </si>
  <si>
    <t>Applied Technology Diploma</t>
  </si>
  <si>
    <t>10 digit CIP</t>
  </si>
  <si>
    <t>CIP Code (NCES 2020)</t>
  </si>
  <si>
    <t>Management Occupations; Building and Grounds Cleaning and Maintenance Occupations; Farming, Fishing, and Forestry Occupations; Production Occupations</t>
  </si>
  <si>
    <t>Building and Grounds Cleaning and Maintenance Occupations</t>
  </si>
  <si>
    <t>Sales and Related Occupations; Office and Administrative Support Occupations</t>
  </si>
  <si>
    <t>Business and Financial Operations Occupations; Office and Administrative Support Occupations</t>
  </si>
  <si>
    <t>Management Occupations; Building and Grounds Cleaning and Maintenance Occupations</t>
  </si>
  <si>
    <t>Management Occupations</t>
  </si>
  <si>
    <t>Management Occupations; Sales and Related Occupations</t>
  </si>
  <si>
    <t>Business and Financial Operations Occupations; Sales and Related Occupations</t>
  </si>
  <si>
    <t>Business and Financial Operations Occupations; Sales and Related Occupations; Office and Administrative Support Occupations</t>
  </si>
  <si>
    <t>Healthcare Practitioners and Technical Occupations; Healthcare Support Occupations</t>
  </si>
  <si>
    <t>Production Occupations</t>
  </si>
  <si>
    <t>Healthcare Practitioners and Technical Occupations; Healthcare Support Occupations; Office and Administrative Support Occupations</t>
  </si>
  <si>
    <t>Business and Financial Operations Occupations; Healthcare Practitioners and Technical Occupations; Healthcare Support Occupations; Office and Administrative Support Occupations</t>
  </si>
  <si>
    <t>Healthcare Practitioners and Technical Occupations</t>
  </si>
  <si>
    <t>Healthcare Support Occupations; Office and Administrative Support Occupations</t>
  </si>
  <si>
    <t>Healthcare Practitioners and Technical Occupations; Healthcare Support Occupations; Transportation and Material Moving Occupations</t>
  </si>
  <si>
    <t>Healthcare Practitioners and Technical Occupations; Healthcare Support Occupations; Production Occupations</t>
  </si>
  <si>
    <t>Healthcare Support Occupations</t>
  </si>
  <si>
    <t>Management Occupations; Educational Instruction and Library Occupations; Food Preparation and Serving Related Occupations</t>
  </si>
  <si>
    <t>Management Occupations; Personal Care and Service Occupations</t>
  </si>
  <si>
    <t>Educational Instruction and Library Occupations; Personal Care and Service Occupations</t>
  </si>
  <si>
    <t>Arts, Design, Entertainment, Sports, and Media Occupations</t>
  </si>
  <si>
    <t>Office and Administrative Support Occupations</t>
  </si>
  <si>
    <t>Computer and Mathematical Occupations</t>
  </si>
  <si>
    <t>Arts, Design, Entertainment, Sports, and Media Occupations; Office and Administrative Support Occupations</t>
  </si>
  <si>
    <t>Management Occupations; Business and Financial Operations Occupations</t>
  </si>
  <si>
    <t>Arts, Design, Entertainment, Sports, and Media Occupations; Installation, Maintenance, and Repair Occupations</t>
  </si>
  <si>
    <t>Arts, Design, Entertainment, Sports, and Media Occupations; Production Occupations</t>
  </si>
  <si>
    <t>Office and Administrative Support Occupations; Production Occupations</t>
  </si>
  <si>
    <t>Personal Care and Service Occupations</t>
  </si>
  <si>
    <t>Food Preparation and Serving Related Occupations; Production Occupations</t>
  </si>
  <si>
    <t>Architecture and Engineering Occupations; Installation, Maintenance, and Repair Occupations; Production Occupations</t>
  </si>
  <si>
    <t>Architecture and Engineering Occupations; Installation, Maintenance, and Repair Occupations</t>
  </si>
  <si>
    <t>Architecture and Engineering Occupations; Construction and Extraction Occupations</t>
  </si>
  <si>
    <t>Architecture and Engineering Occupations</t>
  </si>
  <si>
    <t>Architecture and Engineering Occupations; Production Occupations</t>
  </si>
  <si>
    <t>Installation, Maintenance, and Repair Occupations; Production Occupations</t>
  </si>
  <si>
    <t>Construction and Extraction Occupations; Installation, Maintenance, and Repair Occupations</t>
  </si>
  <si>
    <t>Construction and Extraction Occupations</t>
  </si>
  <si>
    <t>Construction and Extraction Occupations; Production Occupations</t>
  </si>
  <si>
    <t>Installation, Maintenance, and Repair Occupations</t>
  </si>
  <si>
    <t>Building and Grounds Cleaning and Maintenance Occupations; Construction and Extraction Occupations; Installation, Maintenance, and Repair Occupations</t>
  </si>
  <si>
    <t>Office and Administrative Support Occupations; Installation, Maintenance, and Repair Occupations</t>
  </si>
  <si>
    <t>Arts, Design, Entertainment, Sports, and Media Occupations; Installation, Maintenance, and Repair Occupations; Production Occupations</t>
  </si>
  <si>
    <t>Installation, Maintenance, and Repair Occupations; Transportation and Material Moving Occupations</t>
  </si>
  <si>
    <t>Farming, Fishing, and Forestry Occupations; Construction and Extraction Occupations; Transportation and Material Moving Occupations</t>
  </si>
  <si>
    <t>Transportation and Material Moving Occupations</t>
  </si>
  <si>
    <t>Arts, Design, Entertainment, Sports, and Media Occupations; Sales and Related Occupations; Production Occupations</t>
  </si>
  <si>
    <t>Educational Instruction and Library Occupations</t>
  </si>
  <si>
    <t>Life, Physical, and Social Science Occupations; Production Occupations</t>
  </si>
  <si>
    <t>Construction and Extraction Occupations; Installation, Maintenance, and Repair Occupations; Production Occupations</t>
  </si>
  <si>
    <t>Protective Service Occupations</t>
  </si>
  <si>
    <t>Community and Social Service Occupations; Protective Service Occupations</t>
  </si>
  <si>
    <t>Business and Financial Operations Occupations; Protective Service Occupations</t>
  </si>
  <si>
    <t>Protective Service Occupations; Office and Administrative Support Occupations</t>
  </si>
  <si>
    <t>Healthcare Practitioners and Technical Occupations; Protective Service Occupations</t>
  </si>
  <si>
    <t>Major_SOC_Titles</t>
  </si>
  <si>
    <t xml:space="preserve">If you need to match an exact SOC title to a SOC code, search  https://www.bls.gov/oes/current/oes_stru.htm. When searching on that site, insert a hyphen after the first two digits of the SOC code. </t>
  </si>
  <si>
    <t>Note that the Master Credentials List (MCL) may have Perkins-ineligible programs, and may not list all fundable Perkins programs. Use the table below when completing this workbook.</t>
  </si>
  <si>
    <t>This list updated 03/26/25 based on the 12/09/24 Program Database (available as the Program and Course Tables on FDOE's CTE Program Resources page) and  the2025–26 Master Credentials List.</t>
  </si>
  <si>
    <t>This table lists Perkins-eligible programs and provides linked SOC codes, when available.</t>
  </si>
  <si>
    <t>Prog_Soc_Concatenate</t>
  </si>
  <si>
    <t>NON-DEGREE PROGRAMS ON THE 2025–26 MASTER CREDENTIALS LIST</t>
  </si>
  <si>
    <t>Programs in their first and second year of being flagged for removal are included (see below for key). Note that for Florida College System, Advanced Technical Certificates are Perkins-ineligible.</t>
  </si>
  <si>
    <t>Credentials highlighted in yellow are in their first year of "flagged-for-removal" status based on demand and/or wage deficiencies. Credentials on the 2025-26 MCL whose demand/wage deficiencies are not cured by February 2026 will remain on the list for a second year. See Notes column for details.</t>
  </si>
  <si>
    <t xml:space="preserve">The local demand and credential sequencing fast-track applications can be found near the top of the page here. </t>
  </si>
  <si>
    <t>Beginning with the initial 2025-26 MCL published in February 2025, these credentials will be highlighted in orange to indicate they are in their second year of "flagged-for-removal" status. Additional information to cure the demand/wage deficiencies associated with credentials highlighted in orange must be submitted by no later than December 1, 2025, to prevent the removal of these credentials from the initial 2026-27 MCL published in February 2026. See Notes column for details.</t>
  </si>
  <si>
    <t xml:space="preserve">2025–2026 Perkins-Eligible Programs. </t>
  </si>
  <si>
    <t>There are Perkins-fundable programs with no SOC code (not on the MCL). Check to make sure the MCL programs are on the Perkins-fundable list. For postsecondary district, typically are, but check when building this sheet.</t>
  </si>
  <si>
    <t>Updated 03/26/25 based on the 12/09/25 CIP Source File (program database by CW) and 2025–26 MCL.</t>
  </si>
  <si>
    <t xml:space="preserve">Programs not Perkins V–eligible or have no postsecondary program number, are omitted. </t>
  </si>
  <si>
    <t>Construction of this sheet may require building an intermediary workbook.</t>
  </si>
  <si>
    <t>Contact Perkins@fldoe.org with any concerns.</t>
  </si>
  <si>
    <t>This from the Non-Degree tab in TG's file.</t>
  </si>
  <si>
    <t>Created using the 03/25 MCL excerpt from TG. TG's excerpt filters to show  FCS and FCS/District. No other changes from the original MCL.</t>
  </si>
  <si>
    <t>2025–2026</t>
  </si>
  <si>
    <t>The program below has no SOC code, but is fundable according to the 11/15/23 database.  It has been omitted at this time from the Workbooks pending additional discussion.</t>
  </si>
  <si>
    <t>On the Tech Ed sheet, 24–25</t>
  </si>
  <si>
    <t>2020–2021 FDACS List and Tech Ed from 11/15/23 (only change from 04/25/23 is removal of SOC information for 9401100 and 9007700). This is used by the Workbook.</t>
  </si>
  <si>
    <t>For Postsecondary, exclude TechEd and Secondary. Easiest way is to have ProgNeedAssess sheet formula, check for certain range. For PSDistrict, sort by program number and set range in PNA for the postsecondary program numbers.</t>
  </si>
  <si>
    <t>Training-by-doing, personnel transition.</t>
  </si>
  <si>
    <t>When working with the program database (CW)…</t>
  </si>
  <si>
    <t>Get the most recent version of the program database. The Web version is simplified. Get a copy that includes all columns, including the Perkins fundable column.</t>
  </si>
  <si>
    <t>Save a backup.</t>
  </si>
  <si>
    <t>For additional details on updating the  Workbook,  separate process documents for updating have been generated.</t>
  </si>
  <si>
    <t>For 2025–26, Workforce Development Areas have been consolidated. This info is from the Flordia Department of Commerce Web site.</t>
  </si>
  <si>
    <t>For reference, program types key below.</t>
  </si>
  <si>
    <t>Perkins eligible?</t>
  </si>
  <si>
    <t>Code</t>
  </si>
  <si>
    <t>Explanation</t>
  </si>
  <si>
    <t>Associate of science</t>
  </si>
  <si>
    <t>Associate of applied science</t>
  </si>
  <si>
    <t>Applied tech certificate</t>
  </si>
  <si>
    <t>Applied tech diploma (only 7 total in both ATD categories as of 12/24)</t>
  </si>
  <si>
    <t>Regular clock hour career certificate</t>
  </si>
  <si>
    <t>Career certificate, applied tech diploma</t>
  </si>
  <si>
    <t>CAR-Prep</t>
  </si>
  <si>
    <t>Secondary regular career courses.</t>
  </si>
  <si>
    <t>Continuing Workforce Ed</t>
  </si>
  <si>
    <t>College credit certificate</t>
  </si>
  <si>
    <t>Work-based learning captsone</t>
  </si>
  <si>
    <t>Special Education</t>
  </si>
  <si>
    <t>Expl</t>
  </si>
  <si>
    <t>Middle school exploratory</t>
  </si>
  <si>
    <t>Tech Ed</t>
  </si>
  <si>
    <t>Basically STEM. High school. Often lacks SOC code.</t>
  </si>
  <si>
    <t>Generally no</t>
  </si>
  <si>
    <t>Other</t>
  </si>
  <si>
    <t>Usually half or single course. Not a single one of these in 12/24 was Perkins eligible.</t>
  </si>
  <si>
    <t>Other options are to concatenate the leading zero, or to convert source cells to use text rather than numbers.</t>
  </si>
  <si>
    <t>No password to unprotect sheets in the Perkins workbooks. Just click "unprotect." Agencies are asked not to modify the workbook.</t>
  </si>
  <si>
    <t>Number of Items</t>
  </si>
  <si>
    <t>Column F — Number of Items</t>
  </si>
  <si>
    <t>Column G — Item Cost</t>
  </si>
  <si>
    <t>Column H — Total Cost</t>
  </si>
  <si>
    <t>To build this sheet, from the full program database (CIP tables), remove Perkins non-fundable programs, and remove any programs without a secondary program number. It is used by the Program Needs Assessment (PNA) data validation drop-down list for secondary program alignment. Flter, sort a--z by fdoe program title.</t>
  </si>
  <si>
    <t>Not Available on This Crosswalk</t>
  </si>
  <si>
    <t>For Apprenticeship, only Related Technical Instruction (RTI) is eligible. Federal funding must not supplant other funding. The workbook is not able to verify apprenticeship labor market alignment by SOC at this time.</t>
  </si>
  <si>
    <t>Not Available on this Crosswalk. Compare Registered Program Number to the MCL.</t>
  </si>
  <si>
    <t>APPR are eligible as of 2023–24. Only Related Technical Instruction (RTI), not On-The-Job Training (OJT) is eligible. Federal funding must not supplant other funding sources.</t>
  </si>
  <si>
    <t>The Master Credential List is the only source for SOC codes. For Apprenticeship, it does not have CIP numbers, although these are avaialble in KW's apprenticeship sponsor file. CW's CIP Tables lists Perkins-fundable apprenticeships, but does not have SOC codes. Comparing all three source files for use in this workbook not feasible for 2025–26.</t>
  </si>
  <si>
    <t>1. Public Safety Telecommunications (secondary 9101000, postsecondary P090101) is Perkins eligible per FDOE leadership due to critical demand. All questions, including SSQ, on the Program Needs Assessment still need to be completed.
2. Some programs are special cases. For example, secondary Tech Ed programs may lack a SOC code but are Perkins eligible. Some programs are part of a special "FDACS" list for LMA. 
3. Programs that had a final reportable year as of the current program year (see CIP and Course Tables) or earlier are no longer Perkins eligible. In some cases, these programs have been renewed under a different program number or CIP. In other cases, they have been deleted.</t>
  </si>
  <si>
    <t>Show all amounts in whole dollars only. Items and costs must match the DOE101.</t>
  </si>
  <si>
    <t>FDOE_Comments</t>
  </si>
  <si>
    <t xml:space="preserve">1. Currently, a program may be funded even if it is not part of a full program of study.
2. Each application must have a minimum of at least one program of study. 
3. Be aware of targets for enrollment in complete programs of study listed in the State Plan.
3. List each program, even if it will not be funded through Perkins V. The exception is programs that are not eligible for Perkins V, which will receive a red strikethrough in the program number column (District)/CIP number column (College).
4. For every program, select whether the program will be Perkins funded ("Yes" or "No" in the next-to-last column). 
5. In order to be fundable, a program must meet LMA &amp; SSQ or be exempt. In most circumstances, a program will also have a SOC Code.
6. In order to be fundable, LMA must be met either with ONE primary source, or TWO DIFFERENT secondary sources.
7. An applicant may chose to mark an otherwise eligible program as "No" (will not be Perkins funded).
</t>
  </si>
  <si>
    <t>1.The Postsecondary Workbooks allow an option to use the MCL for labor market alignment. 
2.The Workbooks check the MCL. If you encounter difficulty, contact the person at FDOE conducting your program review or Perkins@fldoe.org.
3. Some aspects of the MCL do not readily integrate with these Workbooks.  For example, the MCL does not list apprenticeships by CIP Number. The Workbooks do not look these up. If you have an issue, contact the person at FDOE conducting your program review or Perkins@fldoe.org for instructions on what to insert into the comments section to allow an exception if it is determined to be valid. For apprenticeship and all other programs, federal funding must not supplant other sources of funding.
5. If a program does not meet LMA through the MCL, there are additional, potential options for primary or secondary LMA sources.</t>
  </si>
  <si>
    <t>Program
District Postsecondary: Use postsecondary program number.
Complete for both funded AND non-funded programs that are eligible for Perkins V funding. Programs not eligible for Perkins V, which are automatically marked with a red strikethrough, may be omitted as they are not relevant to Perkins V.</t>
  </si>
  <si>
    <t>In response line 2, the postsecondary program number is invalid — use a valid 7-digit number. The SOC code is invalid — use a valid 6-digit number. As they are not valid numbers, they cannot align. Auto-populated fields dependent on these numbers cannot be completed. Until corrected, this may not be marked as "Yes" under the "fundable" column.</t>
  </si>
  <si>
    <t>Response line 4 will trigger corrections. Agency name and number did not auto-populate. Agency did not select the agency name at the time of the form (not shown here, see top of actual form). For this reason, the worksheet could not check the regional demand list. The "fundable" column may not be "Yes" without LMA.</t>
  </si>
  <si>
    <t>1. A red strike will appear through a CIP/postsecondary program number or program number if it is not eligible for Perkins V. A red strikethrough of a SOC code indicates there is no match with a program or CIP number. If you get a strikethrough, make sure that you have entered the correct type of number for that Workbook (e.g., CIP codes will not work in the District Secondary Workbook). 
2. To fulfill LMA, an agency must be able to document at least one primary source, or two different secondary sources. Under the LMA columns, if one of the cells under primary sources auto-populates with "Yes"(options 1–3 in secondary, options 1–4 in postsecondary), or if an answer is provided for the local primary source option, the cell will turn green indicating a valid answer has been provided. Providing an answer to both secondary source columns will produce green, but red strikethroughs in the secondary source columns indicate that the sources are not different and therefore a correction will be required. To reiterate, the agency is responsible for keeping all necessary documentation for the required time period to demonstrate compliance with LMA, etc. 
3. To pass SSQ, answer ALL columns. The Workbook cannot verify that SSQ answers are correct, only that the requirement to respond to each column has been fulfilled. The program of study questions must be completed in at least one row in order for the agency to receive funding. If all required columns are answered, they will turn green. Note that, per the State Plan, agencies should be meeting targets for enrollment in programs of study. 
4. If the "fundable" column is marked "Yes," it will turn green. Lack of a response to the "fundable" column will trigger corrections. When a program is marked as fundable, the Perkins Team will verify that the row has been completed correctly. 
5. A small number of programs may have special circumstances regarding LMA or SSQ. These are handled on a case-by-case basis.
6. In the Secondary District Workbook, cells may be grayed. No response is required for grayed cells. For example, the Middle School columns will be grayed when these are not applicable to a program. 
7. Color-coding is intended to make completion of the Workbooks easier. If the colors are not visible, the Workbooks can be completed without them.</t>
  </si>
  <si>
    <t>26B005</t>
  </si>
  <si>
    <t>DOE 101, based on the May 2022 Form Update</t>
  </si>
  <si>
    <t>Total</t>
  </si>
  <si>
    <t>2025-2026 Perkins-Eligible Postsecondary District Programs Crosswalk</t>
  </si>
  <si>
    <r>
      <t xml:space="preserve">There are three workbooks: Secondary District, Postsecondary District, and Postsecondary State College (FCS institutions). Technical college information will be listed under the district that serves as the fiscal agent. Each Workbook has instructions and an example for the Program Needs Assessment. Each workbook also contains a crosswalk that links SOC codes with CIP numbers or programs numbers for Perkins-eligible programs.  Note that a secondary program number, postsecondary program number or CIP code may be linked to multiple SOC codes. E-mail the Perkins Team, Perkins@fldoe.org, if it is believed a program is not displaying correctly on the Program Needs Assessment. Each Workbook also contains instructions and an examples for the DOE101 budget form and Projected Equipment budget form. </t>
    </r>
    <r>
      <rPr>
        <b/>
        <sz val="12"/>
        <color theme="1"/>
        <rFont val="Calibri"/>
        <family val="2"/>
        <scheme val="minor"/>
      </rPr>
      <t>When printing a workbook, select the print area before doing so, especially on the PNA worksheet.</t>
    </r>
  </si>
  <si>
    <t>Important. 
1. When copying-and-pasting data, paste "values only" to avoid copying external links and other formatting. 
2. Copy-paste into text or text/# fields only. 
3. Please DO NOT attempt to copy-and-paste over auto-populated or drop-down fields, as this can break the Workbook.
4. "Delete" or "backspace" may be used to clear text, text/#, or drop-down fields if needed. 
5. Removing an entire row from the spreadsheet will cause errors in the "response line" count.</t>
  </si>
  <si>
    <t xml:space="preserve">Important.
1. Please do not modify the standard FDOE program name. Use the comments field to make note of a locally customized program name or to type other relevant notes.
2. Please do not attempt to customize the columns in the Worksheets. When attempted, this often causes processing delays.
3. An Agency may be asked to complete a new, unmodified Workbook if it submits a file with altered functionality (e.g., overwritten formulas or modified auto-populated cells). </t>
  </si>
  <si>
    <t>1. The Workbooks use available updates for the CIP tables, the MCL and other lists. 
2. No major update is currently available for the FDACS agricultural letters.  
3. The Workbooks are released in the spring and use the most current Demand Occupation Lists available. The Demand Occupation Lists are updated in summer by the Florida Department of Commerce. If you have more recent data not reflected in the Workbook, please contact Perkins@fldoe.org and we will conduct a workaround using the comment field. This is also true for other lists (for example, the Master Credentials List at the postsecondary level, the program database, etc.).</t>
  </si>
  <si>
    <r>
      <t xml:space="preserve">From the FDOE home page, go to the Division of Career and Adult Education, Career and Technical Education, CTE Program Resources. A copy of the Program and Course Tables is available there. This file is an excerpt from the FDOE source database. </t>
    </r>
    <r>
      <rPr>
        <b/>
        <sz val="12"/>
        <color theme="1"/>
        <rFont val="Calibri"/>
        <family val="2"/>
        <scheme val="minor"/>
      </rPr>
      <t>It shows which programs are Perkins eligible</t>
    </r>
    <r>
      <rPr>
        <sz val="12"/>
        <color theme="1"/>
        <rFont val="Calibri"/>
        <family val="2"/>
        <scheme val="minor"/>
      </rPr>
      <t>, but be aware that a program will not be eligible if the final program-year for reporting has passed. If you are experiencing difficulty with the Workbook, you can check these tables to see whether a program is no longer reportable and, therefore, no longer Perkins eligible. The tables also provided additional information about programs, including non-traditional program status.</t>
    </r>
  </si>
  <si>
    <t>Indirect Cost plus Administrative Cost cannot exceed 5% of the award allocation.</t>
  </si>
  <si>
    <t>Use the five-digit object codes listed in the Florida College System Accounting Manual.</t>
  </si>
  <si>
    <t>Program Needs Assessment (PNA) Example</t>
  </si>
  <si>
    <t>Primary Source Option #4
FDACS
Must type SOC Code into Column F. Postsecondary excludes TECH ED and Secondary FDACS.
(Auto-populates)</t>
  </si>
  <si>
    <t>State colleges</t>
  </si>
  <si>
    <t>Item C.</t>
  </si>
  <si>
    <t>FDOE use only.</t>
  </si>
  <si>
    <t>Enter name of eligible recipient (fiscal agent, e.g., district or college).</t>
  </si>
  <si>
    <r>
      <rPr>
        <b/>
        <sz val="10"/>
        <rFont val="Calibri"/>
        <family val="2"/>
        <scheme val="minor"/>
      </rPr>
      <t xml:space="preserve">Salaries: </t>
    </r>
    <r>
      <rPr>
        <sz val="10"/>
        <rFont val="Calibri"/>
        <family val="2"/>
        <scheme val="minor"/>
      </rPr>
      <t xml:space="preserve">Full-Time: Career Specialist responsible for advisory committees, students scheduling, career specialists work collaboratively with the ESE Department to facilitate academic assistance to further the integration of academic and career and technical components and curriculum modifications and other support services collaborating with business partner.
</t>
    </r>
    <r>
      <rPr>
        <b/>
        <sz val="10"/>
        <rFont val="Calibri"/>
        <family val="2"/>
        <scheme val="minor"/>
      </rPr>
      <t>• Narrative Section, CLNA Need and Priority#:</t>
    </r>
    <r>
      <rPr>
        <sz val="10"/>
        <rFont val="Calibri"/>
        <family val="2"/>
        <scheme val="minor"/>
      </rPr>
      <t xml:space="preserve">Section 1-F-ii, #2. 
</t>
    </r>
    <r>
      <rPr>
        <b/>
        <sz val="10"/>
        <rFont val="Calibri"/>
        <family val="2"/>
        <scheme val="minor"/>
      </rPr>
      <t>• Program Number or CIP#</t>
    </r>
    <r>
      <rPr>
        <sz val="10"/>
        <rFont val="Calibri"/>
        <family val="2"/>
        <scheme val="minor"/>
      </rPr>
      <t xml:space="preserve">: 0123456789.
</t>
    </r>
    <r>
      <rPr>
        <b/>
        <sz val="10"/>
        <rFont val="Calibri"/>
        <family val="2"/>
        <scheme val="minor"/>
      </rPr>
      <t>• Section 135:</t>
    </r>
    <r>
      <rPr>
        <sz val="10"/>
        <rFont val="Calibri"/>
        <family val="2"/>
        <scheme val="minor"/>
      </rPr>
      <t xml:space="preserve"> Requirement for the Uses of Funds: 1A; 2B; 5O; 5D.</t>
    </r>
  </si>
  <si>
    <t>Florida College System institutions</t>
  </si>
  <si>
    <t xml:space="preserve">Provide the percentage rate being used.  Use the current approved rate.  (Reference the DOE Green Book for additional guidance regarding indirect cost.) </t>
  </si>
  <si>
    <t>Column 3: (Narrative) Indirect Cost Guidance</t>
  </si>
  <si>
    <t xml:space="preserve">https://www.fldoe.org/finance/comptroller/  </t>
  </si>
  <si>
    <t>NOTE: When completing Column (3), "Account Title and Narrative," provide details. For each line item supported with Perkins V funds (such as salaries, travel, professional development, equipment, supplies, etc.), specify the following: 1)CLNA need by Program Narrative number (e.g., Section 1-F-ii, #2), 2)Program number/CIP, and 3)Requirements for the Uses of Funds.</t>
  </si>
  <si>
    <t>Universities</t>
  </si>
  <si>
    <t>Use the account title that applies to the object code listed in accordance with the agency's  accounting system. See above regarding school districts, state colleges, universities and and other agencies.</t>
  </si>
  <si>
    <t>Use the account title that applies to the object code listed in the accordance with the agency’s accounting system. See above regarding school districts, state colleges, universities and other agencies.</t>
  </si>
  <si>
    <t>List the quantity. Show all amounts in whole dollars only. Items and costs must match the DOE101.</t>
  </si>
  <si>
    <t>Provide the projected cost for each item.</t>
  </si>
  <si>
    <t>The "Total Amount" column will automatically multiply item quantity and cost, and will automatically calculate the total from all rows.</t>
  </si>
  <si>
    <t>Program Resources Link</t>
  </si>
  <si>
    <t xml:space="preserve">https://www.fldoe.org/academics/career-adult-edu/career-tech-edu/program-resources.stml </t>
  </si>
  <si>
    <t xml:space="preserve">When making decisions about program offerings, it may be worth considering which programs are non-traditional for 4S1/3P1 or have been marked for teach-out or deletion.
</t>
  </si>
  <si>
    <t>1. When a number that begins with zero is entered (especially common with postsecondary college CIP numbers), make sure it is not removed by Excel. 
2. Though uncommon, conditional formatting (strikethroughs/color fill) may not always appear with some monitor/graphics configurations (details under "manage rules" may not be fully visible). One way to check is to see whether LMA columns all turn green if each column has a response. If encountered, troubleshoot by trying a different monitor/computer. This issue has been noted on more than one computer with similar configurations. File integrity appears to be intact.</t>
  </si>
  <si>
    <t xml:space="preserve">1. Among other changes, eligible programs and crosswalk have been combined into a single reference list.
2. The cell formatting issue on row 17 on the Secondary Workbook has been corrected.
</t>
  </si>
  <si>
    <t>2025–2026 Perkins V CLNA &amp; Budget Excel Workbook Instructions</t>
  </si>
  <si>
    <t>Please stop and read instructions before proceeding.</t>
  </si>
  <si>
    <t xml:space="preserve">Choose the correct form  (district secondary, district postsecondary, or college postsecondary). </t>
  </si>
  <si>
    <t>Before submitting to FDOE, please review the instructions and examples.</t>
  </si>
  <si>
    <t>Proofread before submitting.</t>
  </si>
  <si>
    <t>2024–25 included this graphic above the instructions table (graphic in column A, with "choose the correct form…" in column B just above the table). The source was cited at the end of the instructions.</t>
  </si>
  <si>
    <t>Postsecondary Program Number
Strikethrough for invalid or ineligible entries after pressing "enter" or moving cursor.
(Text/# Field)</t>
  </si>
  <si>
    <t>SOC Code
Strikethrough if no alignment with Program Number after pressing "enter" or moving cursor.
Not all but most programs will have a SOC code.
Use Crosswalk sheet.
(Text/# Field)</t>
  </si>
  <si>
    <t>WDA
(Auto-populates)
"0" is state-wide only, no WDA</t>
  </si>
  <si>
    <t>Labor Market Alignment (LMA)
Fundable: One primary or two secondary sources.
Red strikethrough if SOC code not matched to the program number after pressing "enter" or moving cursor. Auto-populated cells for primary options #1–4 remain blank if SOC code not found for the primary source. Red strikethrough if secondary source answers are not different. 
Do not copy-and-paste over auto-populate or drop-down fields. May press "delete" or "backspace" to clear a drop-down field if needed.</t>
  </si>
  <si>
    <t>Program Needs Assessment Step-by-Step Guide (Continued)</t>
  </si>
  <si>
    <r>
      <t xml:space="preserve">1. Open the correct Workbook. Select the Agency Name from the Drop-down Menu at the top of the PNA worksheet.
2. </t>
    </r>
    <r>
      <rPr>
        <b/>
        <sz val="12"/>
        <color theme="1"/>
        <rFont val="Calibri"/>
        <family val="2"/>
        <scheme val="minor"/>
      </rPr>
      <t xml:space="preserve">Important. The Secondary District Workbook uses secondary program numbers. Postsecondary District Workbooks use postsecondary program numbers. The Postsecondary State College Workbook uses 2020-format CIP numbers, rather than the old 2010 format. Remember the leading zero when relevant. </t>
    </r>
    <r>
      <rPr>
        <sz val="12"/>
        <color theme="1"/>
        <rFont val="Calibri"/>
        <family val="2"/>
        <scheme val="minor"/>
      </rPr>
      <t xml:space="preserve">
3.  For District Secondary Workbooks, grayed cells do not require a response. 
4. Respond to the Program prompt. Type the program number (Secondary District), postsecondary program number (Postsecondary District), or CIP number (State College). Program numbers have 7 digits. Postsecondary program numbers have 7 digits and begin with a letter. CIP numbers have 10 digits and sometimes begin with a leading zero. If it is a valid, reportable, Perkins-eligible program, the program name should automatically populate.
5. Complete LMA questions. Type the SOC code if applicable. Most programs will have a SOC code. Use the Crosswalk sheet to look up a SOC code if needed. If there is a red strikethrough, there is no match with a program/CIP number. Verify that the number has been entered correctly. Check the CIP and Course Table (see "Program Resource" row) to ensure the program is Perkins eligible and is still reportable. If needed, contact the Perkins Team. To be a fundable program, it must have at least ONE primary source, or TWO secondary sources to fulfill LMA requirements. A program may have multiple primary sources, but only one is required. This will be the first program year the MCL is used as a primary source.
6. If nothing automatically populated as "Yes" in LMA, you need to select one "Local" primary source option (TOL or WIOA Plan) or two different secondary sources. In other words, if no matches are found for the auto-populated cells, they will remain blank. You must keep documentation that these options apply for the necessary length of time. See "Colors" for additional information on what will appear as cells are completed.
7. Respond to each Size, Scope, and Quality prompt. The Workbook cannot check the quality of your answer, but SSQ cells will turn green if there is a response in each column. 
8. Secondary District: Respond to Middle School questions if applicable. For the Secondary Workbook, middle school programs are optional but encouraged. Such a program must be Perkins eligible, both Middle School Columns must be completed, and the "fundable" column must be marked as "Yes" in order to be fundable.
</t>
    </r>
  </si>
  <si>
    <t xml:space="preserve">9. Complete the Program of Study columns. At minimum, the application must have at least one complete program of study in order for the agency to receive funding. If there is a response in both columns, they will turn green. See the State Plan for enrollment targets for complete programs of study. 
10. Mark whether the program is fundable. LMA and SSQ columns must be successfully completed. There should be no red strikethroughs. You should see green in the LMA section, and green in the SSQ section. Exception: Middle school programs (District Secondary) must have green only in the middle school columns. Corrections will be triggered if the fundable column is left blank. Though uncommon, agencies may choose to list a program as not fundable even if it meets all requirements. The Perkins Team will verify that all required columns have been completed and will notify the Agency if corrections are required. It is the Agency's responsibility to enter accurate information and to retain documentation (e.g., for LMA) for the appropriate length of time.
11. If you have any questions, concerns, or difficulties, contact the member of the Perkins Team assigned to reviewing your application for program questions or your grants manager for budget questions. You may also contact Perkins@fldoe.org,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</si>
</sst>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164" formatCode="000"/>
    <numFmt numFmtId="165" formatCode="0.0"/>
    <numFmt numFmtId="166" formatCode="0000000"/>
    <numFmt numFmtId="167" formatCode="000000"/>
    <numFmt numFmtId="168" formatCode="0000000000"/>
    <numFmt numFmtId="169" formatCode="mm/dd/yy;@"/>
    <numFmt numFmtId="170" formatCode="&quot;$&quot;#,##0"/>
    <numFmt numFmtId="171" formatCode="00"/>
  </numFmts>
  <fonts count="45" x14ac:knownFonts="1">
    <font>
      <sz val="11"/>
      <color theme="1"/>
      <name val="Calibri"/>
      <family val="2"/>
      <scheme val="minor"/>
    </font>
    <font>
      <sz val="12"/>
      <color theme="1"/>
      <name val="Calibri"/>
      <family val="2"/>
      <scheme val="minor"/>
    </font>
    <font>
      <sz val="14"/>
      <color theme="1"/>
      <name val="Calibri"/>
      <family val="2"/>
      <scheme val="minor"/>
    </font>
    <font>
      <sz val="12"/>
      <color theme="1"/>
      <name val="Calibri"/>
      <family val="2"/>
      <scheme val="minor"/>
    </font>
    <font>
      <sz val="16"/>
      <color theme="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Calibri"/>
      <family val="2"/>
      <scheme val="minor"/>
    </font>
    <font>
      <sz val="10"/>
      <name val="Arial"/>
      <family val="2"/>
    </font>
    <font>
      <sz val="14"/>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9"/>
      <name val="Calibri"/>
      <family val="2"/>
      <scheme val="minor"/>
    </font>
    <font>
      <b/>
      <sz val="10"/>
      <name val="Calibri"/>
      <family val="2"/>
      <scheme val="minor"/>
    </font>
    <font>
      <b/>
      <sz val="12"/>
      <name val="Calibri"/>
      <family val="2"/>
      <scheme val="minor"/>
    </font>
    <font>
      <sz val="10"/>
      <color rgb="FF000000"/>
      <name val="Calibri"/>
      <family val="2"/>
      <scheme val="minor"/>
    </font>
    <font>
      <sz val="10"/>
      <name val="Calibri"/>
      <family val="2"/>
      <scheme val="minor"/>
    </font>
    <font>
      <b/>
      <sz val="9"/>
      <name val="Arial"/>
      <family val="2"/>
    </font>
    <font>
      <b/>
      <sz val="10"/>
      <name val="Arial"/>
      <family val="2"/>
    </font>
    <font>
      <sz val="8"/>
      <name val="Calibri"/>
      <family val="2"/>
      <scheme val="minor"/>
    </font>
    <font>
      <b/>
      <sz val="9"/>
      <name val="Calibri"/>
      <family val="2"/>
      <scheme val="minor"/>
    </font>
    <font>
      <sz val="11"/>
      <color rgb="FF000000"/>
      <name val="Calibri"/>
      <family val="2"/>
      <scheme val="minor"/>
    </font>
    <font>
      <u/>
      <sz val="11"/>
      <color theme="1"/>
      <name val="Calibri"/>
      <family val="2"/>
      <scheme val="minor"/>
    </font>
    <font>
      <b/>
      <sz val="11"/>
      <color rgb="FF000000"/>
      <name val="Calibri"/>
      <family val="2"/>
    </font>
    <font>
      <sz val="11"/>
      <color rgb="FF000000"/>
      <name val="Calibri"/>
      <family val="2"/>
    </font>
    <font>
      <b/>
      <sz val="11"/>
      <color rgb="FFFFFFFF"/>
      <name val="Calibri"/>
      <family val="2"/>
    </font>
    <font>
      <sz val="11"/>
      <color theme="1"/>
      <name val="Calibri"/>
      <family val="2"/>
    </font>
    <font>
      <sz val="11"/>
      <name val="Calibri"/>
      <family val="2"/>
    </font>
    <font>
      <b/>
      <sz val="18"/>
      <color theme="1"/>
      <name val="Calibri"/>
      <family val="2"/>
      <scheme val="minor"/>
    </font>
    <font>
      <sz val="9"/>
      <color rgb="FF000000"/>
      <name val="Arial"/>
      <family val="2"/>
    </font>
    <font>
      <b/>
      <u/>
      <sz val="12"/>
      <color theme="1"/>
      <name val="Calibri"/>
      <family val="2"/>
      <scheme val="minor"/>
    </font>
    <font>
      <b/>
      <sz val="12"/>
      <color theme="1"/>
      <name val="Calibri"/>
      <family val="2"/>
      <scheme val="minor"/>
    </font>
    <font>
      <b/>
      <sz val="11"/>
      <color theme="0"/>
      <name val="Calibri"/>
      <family val="2"/>
      <scheme val="minor"/>
    </font>
    <font>
      <sz val="20"/>
      <color theme="1"/>
      <name val="Calibri"/>
      <family val="2"/>
      <scheme val="minor"/>
    </font>
    <font>
      <sz val="9"/>
      <color theme="1"/>
      <name val="Arial"/>
      <family val="2"/>
    </font>
    <font>
      <sz val="24"/>
      <color theme="1"/>
      <name val="Calibri"/>
      <family val="2"/>
      <scheme val="minor"/>
    </font>
    <font>
      <b/>
      <sz val="14"/>
      <color theme="1"/>
      <name val="Calibri"/>
      <family val="2"/>
      <scheme val="minor"/>
    </font>
    <font>
      <u/>
      <sz val="11"/>
      <color theme="10"/>
      <name val="Calibri"/>
      <family val="2"/>
      <scheme val="minor"/>
    </font>
    <font>
      <sz val="12"/>
      <color theme="0"/>
      <name val="Calibri"/>
      <family val="2"/>
      <scheme val="minor"/>
    </font>
    <font>
      <b/>
      <sz val="12"/>
      <color theme="0"/>
      <name val="Calibri"/>
      <family val="2"/>
      <scheme val="minor"/>
    </font>
    <font>
      <sz val="20"/>
      <color theme="0"/>
      <name val="Calibri"/>
      <family val="2"/>
      <scheme val="minor"/>
    </font>
    <font>
      <strike/>
      <sz val="12"/>
      <color rgb="FFC00000"/>
      <name val="Calibri"/>
      <family val="2"/>
      <scheme val="minor"/>
    </font>
  </fonts>
  <fills count="30">
    <fill>
      <patternFill patternType="none"/>
    </fill>
    <fill>
      <patternFill patternType="gray125"/>
    </fill>
    <fill>
      <patternFill patternType="solid">
        <fgColor rgb="FF1F4E78"/>
        <bgColor indexed="64"/>
      </patternFill>
    </fill>
    <fill>
      <patternFill patternType="solid">
        <fgColor theme="6" tint="0.59999389629810485"/>
        <bgColor indexed="64"/>
      </patternFill>
    </fill>
    <fill>
      <patternFill patternType="solid">
        <fgColor rgb="FF002060"/>
        <bgColor indexed="64"/>
      </patternFill>
    </fill>
    <fill>
      <patternFill patternType="solid">
        <fgColor rgb="FFC00000"/>
        <bgColor indexed="64"/>
      </patternFill>
    </fill>
    <fill>
      <patternFill patternType="solid">
        <fgColor rgb="FF0070C0"/>
        <bgColor indexed="64"/>
      </patternFill>
    </fill>
    <fill>
      <patternFill patternType="solid">
        <fgColor theme="8" tint="-0.499984740745262"/>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22"/>
        <bgColor indexed="64"/>
      </patternFill>
    </fill>
    <fill>
      <patternFill patternType="solid">
        <fgColor rgb="FF70AD47"/>
        <bgColor rgb="FF70AD47"/>
      </patternFill>
    </fill>
    <fill>
      <patternFill patternType="solid">
        <fgColor rgb="FFC0C0C0"/>
        <bgColor rgb="FFC0C0C0"/>
      </patternFill>
    </fill>
    <fill>
      <patternFill patternType="solid">
        <fgColor theme="9" tint="0.59999389629810485"/>
        <bgColor indexed="64"/>
      </patternFill>
    </fill>
    <fill>
      <patternFill patternType="solid">
        <fgColor rgb="FF203764"/>
        <bgColor indexed="64"/>
      </patternFill>
    </fill>
    <fill>
      <patternFill patternType="solid">
        <fgColor rgb="FFDDEBF7"/>
        <bgColor indexed="64"/>
      </patternFill>
    </fill>
    <fill>
      <patternFill patternType="solid">
        <fgColor theme="0"/>
        <bgColor indexed="64"/>
      </patternFill>
    </fill>
    <fill>
      <patternFill patternType="solid">
        <fgColor theme="8"/>
        <bgColor theme="8"/>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theme="9" tint="-0.499984740745262"/>
        <bgColor theme="9"/>
      </patternFill>
    </fill>
    <fill>
      <patternFill patternType="solid">
        <fgColor rgb="FFFFFF00"/>
        <bgColor indexed="64"/>
      </patternFill>
    </fill>
    <fill>
      <patternFill patternType="solid">
        <fgColor rgb="FFFFC000"/>
        <bgColor indexed="64"/>
      </patternFill>
    </fill>
    <fill>
      <patternFill patternType="solid">
        <fgColor rgb="FFFF9225"/>
        <bgColor indexed="64"/>
      </patternFill>
    </fill>
    <fill>
      <patternFill patternType="solid">
        <fgColor theme="0" tint="-0.14999847407452621"/>
        <bgColor indexed="64"/>
      </patternFill>
    </fill>
    <fill>
      <patternFill patternType="solid">
        <fgColor theme="8" tint="0.79998168889431442"/>
        <bgColor theme="8" tint="0.79998168889431442"/>
      </patternFill>
    </fill>
    <fill>
      <patternFill patternType="solid">
        <fgColor theme="0" tint="-4.9989318521683403E-2"/>
        <bgColor indexed="64"/>
      </patternFill>
    </fill>
    <fill>
      <patternFill patternType="solid">
        <fgColor theme="7"/>
        <bgColor theme="7"/>
      </patternFill>
    </fill>
    <fill>
      <patternFill patternType="solid">
        <fgColor theme="7" tint="0.79998168889431442"/>
        <bgColor theme="7" tint="0.79998168889431442"/>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D0D7E5"/>
      </left>
      <right style="thin">
        <color rgb="FFD0D7E5"/>
      </right>
      <top style="thin">
        <color rgb="FFD0D7E5"/>
      </top>
      <bottom style="thin">
        <color rgb="FFD0D7E5"/>
      </bottom>
      <diagonal/>
    </border>
    <border>
      <left style="thin">
        <color auto="1"/>
      </left>
      <right/>
      <top/>
      <bottom/>
      <diagonal/>
    </border>
    <border>
      <left/>
      <right/>
      <top style="thin">
        <color auto="1"/>
      </top>
      <bottom/>
      <diagonal/>
    </border>
    <border>
      <left style="thin">
        <color indexed="64"/>
      </left>
      <right style="thin">
        <color auto="1"/>
      </right>
      <top style="thin">
        <color indexed="64"/>
      </top>
      <bottom style="thin">
        <color theme="9"/>
      </bottom>
      <diagonal/>
    </border>
    <border>
      <left style="thin">
        <color auto="1"/>
      </left>
      <right style="thin">
        <color theme="9"/>
      </right>
      <top style="thin">
        <color auto="1"/>
      </top>
      <bottom style="thin">
        <color theme="9"/>
      </bottom>
      <diagonal/>
    </border>
    <border>
      <left style="thin">
        <color auto="1"/>
      </left>
      <right style="thin">
        <color theme="9"/>
      </right>
      <top style="thin">
        <color auto="1"/>
      </top>
      <bottom style="thin">
        <color auto="1"/>
      </bottom>
      <diagonal/>
    </border>
    <border>
      <left style="thin">
        <color auto="1"/>
      </left>
      <right/>
      <top style="thin">
        <color indexed="64"/>
      </top>
      <bottom style="thin">
        <color theme="8" tint="0.39997558519241921"/>
      </bottom>
      <diagonal/>
    </border>
    <border>
      <left style="thin">
        <color auto="1"/>
      </left>
      <right style="thin">
        <color auto="1"/>
      </right>
      <top style="thin">
        <color indexed="64"/>
      </top>
      <bottom style="thin">
        <color theme="8" tint="0.39997558519241921"/>
      </bottom>
      <diagonal/>
    </border>
  </borders>
  <cellStyleXfs count="3">
    <xf numFmtId="0" fontId="0" fillId="0" borderId="0"/>
    <xf numFmtId="0" fontId="9" fillId="0" borderId="0"/>
    <xf numFmtId="0" fontId="40" fillId="0" borderId="0" applyNumberFormat="0" applyFill="0" applyBorder="0" applyAlignment="0" applyProtection="0"/>
  </cellStyleXfs>
  <cellXfs count="267">
    <xf numFmtId="0" fontId="0" fillId="0" borderId="0" xfId="0"/>
    <xf numFmtId="0" fontId="4" fillId="2" borderId="0" xfId="0" applyFont="1" applyFill="1" applyAlignment="1">
      <alignment horizontal="center" vertical="center" wrapText="1"/>
    </xf>
    <xf numFmtId="0" fontId="2" fillId="3" borderId="0" xfId="0" applyFont="1" applyFill="1" applyAlignment="1">
      <alignment horizontal="center" vertical="center"/>
    </xf>
    <xf numFmtId="0" fontId="0" fillId="0" borderId="0" xfId="0" applyAlignment="1">
      <alignment wrapText="1"/>
    </xf>
    <xf numFmtId="0" fontId="0" fillId="0" borderId="0" xfId="0" applyAlignment="1">
      <alignment horizontal="left" wrapText="1"/>
    </xf>
    <xf numFmtId="164" fontId="0" fillId="0" borderId="0" xfId="0" applyNumberFormat="1" applyAlignment="1">
      <alignment horizontal="left" wrapText="1"/>
    </xf>
    <xf numFmtId="0" fontId="0" fillId="0" borderId="0" xfId="0" applyAlignment="1">
      <alignment horizontal="centerContinuous" wrapText="1"/>
    </xf>
    <xf numFmtId="0" fontId="0" fillId="0" borderId="0" xfId="0" applyAlignment="1">
      <alignment horizontal="centerContinuous"/>
    </xf>
    <xf numFmtId="0" fontId="10" fillId="0" borderId="0" xfId="1" applyFont="1" applyAlignment="1">
      <alignment horizontal="centerContinuous"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3" fillId="0" borderId="0" xfId="0" applyFont="1" applyAlignment="1">
      <alignment horizontal="centerContinuous"/>
    </xf>
    <xf numFmtId="0" fontId="15" fillId="0" borderId="0" xfId="1" applyFont="1" applyAlignment="1">
      <alignment horizontal="center" vertical="top"/>
    </xf>
    <xf numFmtId="0" fontId="15" fillId="0" borderId="0" xfId="1" applyFont="1" applyAlignment="1">
      <alignment vertical="top" wrapText="1"/>
    </xf>
    <xf numFmtId="0" fontId="5" fillId="0" borderId="0" xfId="0" applyFont="1" applyAlignment="1">
      <alignment horizontal="centerContinuous" vertical="center"/>
    </xf>
    <xf numFmtId="0" fontId="3" fillId="0" borderId="0" xfId="0" applyFont="1" applyAlignment="1">
      <alignment horizontal="left" vertical="center"/>
    </xf>
    <xf numFmtId="0" fontId="5" fillId="0" borderId="3" xfId="0" applyFont="1" applyBorder="1" applyAlignment="1">
      <alignment horizontal="centerContinuous" vertical="center"/>
    </xf>
    <xf numFmtId="0" fontId="5" fillId="0" borderId="5" xfId="0" applyFont="1" applyBorder="1" applyAlignment="1">
      <alignment horizontal="centerContinuous" vertical="center"/>
    </xf>
    <xf numFmtId="0" fontId="5" fillId="0" borderId="0" xfId="0" applyFont="1" applyAlignment="1">
      <alignment horizontal="center" vertical="center" wrapText="1"/>
    </xf>
    <xf numFmtId="0" fontId="5" fillId="0" borderId="0" xfId="0" applyFont="1" applyAlignment="1">
      <alignment horizontal="center" vertical="center"/>
    </xf>
    <xf numFmtId="49" fontId="16" fillId="0" borderId="1" xfId="1" applyNumberFormat="1" applyFont="1" applyBorder="1" applyAlignment="1">
      <alignment horizontal="center" vertical="center" wrapText="1"/>
    </xf>
    <xf numFmtId="0" fontId="17" fillId="0" borderId="1" xfId="1" applyFont="1" applyBorder="1" applyAlignment="1">
      <alignment horizontal="center" vertical="center" wrapText="1"/>
    </xf>
    <xf numFmtId="0" fontId="18" fillId="0" borderId="1" xfId="0" applyFont="1" applyBorder="1" applyAlignment="1">
      <alignment horizontal="center" vertical="center" wrapText="1"/>
    </xf>
    <xf numFmtId="165" fontId="19" fillId="0" borderId="1" xfId="1" applyNumberFormat="1" applyFont="1" applyBorder="1" applyAlignment="1">
      <alignment horizontal="center" vertical="center" wrapText="1"/>
    </xf>
    <xf numFmtId="6" fontId="18"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9" fillId="0" borderId="1" xfId="0" applyFont="1" applyBorder="1" applyAlignment="1">
      <alignment vertical="center" wrapText="1"/>
    </xf>
    <xf numFmtId="0" fontId="21" fillId="0" borderId="1" xfId="0" applyFont="1" applyBorder="1" applyAlignment="1">
      <alignment wrapText="1"/>
    </xf>
    <xf numFmtId="0" fontId="19" fillId="11" borderId="1" xfId="1" applyFont="1" applyFill="1" applyBorder="1" applyAlignment="1">
      <alignment horizontal="center" vertical="center" wrapText="1"/>
    </xf>
    <xf numFmtId="0" fontId="16" fillId="11" borderId="1" xfId="1" applyFont="1" applyFill="1" applyBorder="1" applyAlignment="1">
      <alignment horizontal="center" vertical="center" wrapText="1"/>
    </xf>
    <xf numFmtId="6" fontId="16" fillId="0" borderId="1" xfId="1" applyNumberFormat="1" applyFont="1" applyBorder="1" applyAlignment="1">
      <alignment horizontal="center" vertical="center" wrapText="1"/>
    </xf>
    <xf numFmtId="0" fontId="22" fillId="0" borderId="0" xfId="1" applyFont="1" applyAlignment="1">
      <alignment horizontal="center" vertical="center"/>
    </xf>
    <xf numFmtId="0" fontId="3" fillId="0" borderId="0" xfId="0" applyFont="1" applyAlignment="1">
      <alignment horizontal="centerContinuous" vertical="top"/>
    </xf>
    <xf numFmtId="0" fontId="5" fillId="0" borderId="0" xfId="0" applyFont="1" applyAlignment="1">
      <alignment horizontal="centerContinuous" vertical="top"/>
    </xf>
    <xf numFmtId="0" fontId="0" fillId="0" borderId="0" xfId="0" applyAlignment="1">
      <alignment horizontal="centerContinuous" vertical="top"/>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0" xfId="1" applyFont="1" applyAlignment="1">
      <alignment horizontal="left" vertical="center"/>
    </xf>
    <xf numFmtId="0" fontId="3" fillId="0" borderId="0" xfId="0" applyFont="1" applyAlignment="1">
      <alignment horizontal="left" vertical="center" wrapText="1"/>
    </xf>
    <xf numFmtId="0" fontId="5" fillId="0" borderId="0" xfId="0" applyFont="1" applyAlignment="1">
      <alignment horizontal="centerContinuous"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center" vertical="center" wrapText="1"/>
    </xf>
    <xf numFmtId="49" fontId="14" fillId="0" borderId="1" xfId="1" applyNumberFormat="1" applyFont="1" applyBorder="1" applyAlignment="1">
      <alignment horizontal="center" vertical="center" wrapText="1"/>
    </xf>
    <xf numFmtId="0" fontId="14"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12"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xf numFmtId="0" fontId="25" fillId="0" borderId="1" xfId="0" applyFont="1" applyBorder="1"/>
    <xf numFmtId="0" fontId="8" fillId="0" borderId="0" xfId="1" applyFont="1" applyAlignment="1">
      <alignment horizontal="centerContinuous" vertical="center"/>
    </xf>
    <xf numFmtId="0" fontId="3" fillId="0" borderId="0" xfId="0" applyFont="1" applyAlignment="1">
      <alignment horizontal="centerContinuous" wrapText="1"/>
    </xf>
    <xf numFmtId="0" fontId="2" fillId="0" borderId="0" xfId="0" applyFont="1" applyAlignment="1">
      <alignment horizontal="left" vertical="top"/>
    </xf>
    <xf numFmtId="0" fontId="3" fillId="0" borderId="0" xfId="0" applyFont="1" applyAlignment="1">
      <alignment horizontal="left" vertical="top"/>
    </xf>
    <xf numFmtId="0" fontId="27" fillId="0" borderId="11" xfId="0" applyFont="1" applyBorder="1" applyAlignment="1">
      <alignment horizontal="center" vertical="center" wrapText="1"/>
    </xf>
    <xf numFmtId="0" fontId="0" fillId="0" borderId="0" xfId="0" applyAlignment="1">
      <alignment horizontal="center" vertical="center"/>
    </xf>
    <xf numFmtId="0" fontId="27" fillId="0" borderId="1" xfId="0" applyFont="1" applyBorder="1" applyAlignment="1">
      <alignment horizontal="center" vertical="center" wrapText="1"/>
    </xf>
    <xf numFmtId="167" fontId="27" fillId="0" borderId="1" xfId="0" applyNumberFormat="1" applyFont="1" applyBorder="1" applyAlignment="1">
      <alignment horizontal="center" vertical="center" wrapText="1"/>
    </xf>
    <xf numFmtId="0" fontId="0" fillId="0" borderId="1" xfId="0" applyBorder="1" applyAlignment="1">
      <alignment horizontal="center" vertical="center"/>
    </xf>
    <xf numFmtId="0" fontId="2" fillId="0" borderId="0" xfId="0" applyFont="1"/>
    <xf numFmtId="0" fontId="28" fillId="12" borderId="2" xfId="0" applyFont="1" applyFill="1" applyBorder="1" applyAlignment="1">
      <alignment horizontal="center" vertical="center" wrapText="1"/>
    </xf>
    <xf numFmtId="166" fontId="27" fillId="0" borderId="1" xfId="0" applyNumberFormat="1" applyFont="1" applyBorder="1" applyAlignment="1">
      <alignment horizontal="center" vertical="center" wrapText="1"/>
    </xf>
    <xf numFmtId="168" fontId="27" fillId="0" borderId="1" xfId="0" applyNumberFormat="1" applyFont="1" applyBorder="1" applyAlignment="1">
      <alignment horizontal="center" vertical="center" wrapText="1"/>
    </xf>
    <xf numFmtId="0" fontId="26" fillId="13" borderId="1" xfId="0" applyFont="1" applyFill="1" applyBorder="1" applyAlignment="1">
      <alignment horizontal="center" vertical="center"/>
    </xf>
    <xf numFmtId="0" fontId="27" fillId="0" borderId="11" xfId="0" applyFont="1" applyBorder="1" applyAlignment="1">
      <alignment vertical="center" wrapText="1"/>
    </xf>
    <xf numFmtId="168" fontId="27" fillId="0" borderId="11" xfId="0" applyNumberFormat="1" applyFont="1" applyBorder="1" applyAlignment="1">
      <alignment vertical="center" wrapText="1"/>
    </xf>
    <xf numFmtId="167" fontId="27" fillId="0" borderId="11" xfId="0" applyNumberFormat="1" applyFont="1" applyBorder="1" applyAlignment="1">
      <alignment vertical="center" wrapText="1"/>
    </xf>
    <xf numFmtId="166" fontId="27" fillId="0" borderId="11" xfId="0" applyNumberFormat="1" applyFont="1" applyBorder="1" applyAlignment="1">
      <alignment vertical="center" wrapText="1"/>
    </xf>
    <xf numFmtId="0" fontId="27" fillId="0" borderId="11" xfId="0" applyFont="1" applyBorder="1" applyAlignment="1">
      <alignment horizontal="right" vertical="center" wrapText="1"/>
    </xf>
    <xf numFmtId="0" fontId="0" fillId="9" borderId="1" xfId="0"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1" xfId="0" applyBorder="1" applyAlignment="1" applyProtection="1">
      <alignment horizontal="center" vertical="center" wrapText="1"/>
      <protection hidden="1"/>
    </xf>
    <xf numFmtId="166"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9" borderId="2" xfId="0" applyFill="1" applyBorder="1" applyAlignment="1" applyProtection="1">
      <alignment horizontal="center" vertical="center"/>
      <protection locked="0"/>
    </xf>
    <xf numFmtId="0" fontId="32" fillId="0" borderId="0" xfId="0" applyFont="1" applyAlignment="1">
      <alignment horizontal="center"/>
    </xf>
    <xf numFmtId="0" fontId="32" fillId="0" borderId="0" xfId="0" applyFont="1" applyAlignment="1">
      <alignment horizontal="left"/>
    </xf>
    <xf numFmtId="0" fontId="3" fillId="0" borderId="0" xfId="0" applyFont="1" applyAlignment="1">
      <alignment horizontal="centerContinuous" vertical="center" wrapText="1"/>
    </xf>
    <xf numFmtId="170" fontId="12" fillId="0" borderId="1" xfId="1" applyNumberFormat="1" applyFont="1" applyBorder="1" applyAlignment="1">
      <alignment horizontal="center" vertical="center" wrapText="1"/>
    </xf>
    <xf numFmtId="0" fontId="0" fillId="0" borderId="0" xfId="0" applyAlignment="1">
      <alignment horizontal="left" vertical="top"/>
    </xf>
    <xf numFmtId="168" fontId="0" fillId="0" borderId="0" xfId="0" applyNumberFormat="1"/>
    <xf numFmtId="0" fontId="19" fillId="0" borderId="1" xfId="0" applyFont="1" applyBorder="1" applyAlignment="1">
      <alignment vertical="center" wrapText="1"/>
    </xf>
    <xf numFmtId="164" fontId="0" fillId="0" borderId="1" xfId="0" applyNumberFormat="1" applyBorder="1" applyAlignment="1" applyProtection="1">
      <alignment horizontal="center" vertical="center"/>
      <protection hidden="1"/>
    </xf>
    <xf numFmtId="16" fontId="0" fillId="0" borderId="0" xfId="0" applyNumberFormat="1"/>
    <xf numFmtId="0" fontId="0" fillId="0" borderId="10" xfId="0" applyBorder="1" applyAlignment="1">
      <alignment horizontal="left" vertical="top" wrapText="1"/>
    </xf>
    <xf numFmtId="0" fontId="11" fillId="0" borderId="13" xfId="0" applyFont="1" applyBorder="1" applyAlignment="1">
      <alignment horizontal="left" vertical="top" wrapText="1"/>
    </xf>
    <xf numFmtId="0" fontId="25" fillId="0" borderId="13" xfId="0" applyFont="1" applyBorder="1" applyAlignment="1">
      <alignment horizontal="left" vertical="top" wrapText="1"/>
    </xf>
    <xf numFmtId="0" fontId="0" fillId="0" borderId="5" xfId="0" applyBorder="1" applyAlignment="1" applyProtection="1">
      <alignment horizontal="center" vertical="center"/>
      <protection hidden="1"/>
    </xf>
    <xf numFmtId="0" fontId="0" fillId="0" borderId="3" xfId="0" applyBorder="1" applyAlignment="1" applyProtection="1">
      <alignment horizontal="center" vertical="center" wrapText="1"/>
      <protection locked="0"/>
    </xf>
    <xf numFmtId="0" fontId="0" fillId="0" borderId="9" xfId="0" applyBorder="1" applyAlignment="1" applyProtection="1">
      <alignment horizontal="center" vertical="center"/>
      <protection hidden="1"/>
    </xf>
    <xf numFmtId="164" fontId="0" fillId="0" borderId="2" xfId="0" applyNumberFormat="1"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166" fontId="0" fillId="0" borderId="2"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0" xfId="0" applyFont="1" applyAlignment="1">
      <alignment horizontal="centerContinuous" vertical="top" wrapText="1"/>
    </xf>
    <xf numFmtId="0" fontId="35" fillId="21" borderId="0" xfId="0" applyFont="1" applyFill="1" applyAlignment="1">
      <alignment horizontal="center" vertical="center" wrapText="1"/>
    </xf>
    <xf numFmtId="0" fontId="35" fillId="21" borderId="12" xfId="0" applyFont="1" applyFill="1" applyBorder="1" applyAlignment="1">
      <alignment horizontal="center" vertical="center" wrapText="1"/>
    </xf>
    <xf numFmtId="0" fontId="35" fillId="21" borderId="10" xfId="0" applyFont="1" applyFill="1" applyBorder="1" applyAlignment="1">
      <alignment horizontal="center" vertical="center" wrapText="1"/>
    </xf>
    <xf numFmtId="0" fontId="35" fillId="21" borderId="2" xfId="0" applyFont="1" applyFill="1" applyBorder="1" applyAlignment="1">
      <alignment horizontal="center" vertical="center" wrapText="1"/>
    </xf>
    <xf numFmtId="0" fontId="0" fillId="19" borderId="14" xfId="0" applyFill="1" applyBorder="1" applyAlignment="1">
      <alignment horizontal="left" vertical="top" wrapText="1"/>
    </xf>
    <xf numFmtId="0" fontId="0" fillId="0" borderId="14" xfId="0" applyBorder="1" applyAlignment="1">
      <alignment horizontal="left" vertical="top" wrapText="1"/>
    </xf>
    <xf numFmtId="0" fontId="0" fillId="16" borderId="3" xfId="0" applyFill="1" applyBorder="1" applyAlignment="1">
      <alignment horizontal="centerContinuous" vertical="top" wrapText="1"/>
    </xf>
    <xf numFmtId="0" fontId="0" fillId="16" borderId="4" xfId="0" applyFill="1" applyBorder="1" applyAlignment="1">
      <alignment horizontal="centerContinuous" vertical="top"/>
    </xf>
    <xf numFmtId="0" fontId="0" fillId="16" borderId="5" xfId="0" applyFill="1" applyBorder="1" applyAlignment="1">
      <alignment horizontal="centerContinuous" vertical="top"/>
    </xf>
    <xf numFmtId="0" fontId="0" fillId="10" borderId="1" xfId="0" applyFill="1" applyBorder="1" applyAlignment="1">
      <alignment horizontal="centerContinuous" vertical="top" wrapText="1"/>
    </xf>
    <xf numFmtId="0" fontId="0" fillId="10" borderId="1" xfId="0" applyFill="1" applyBorder="1" applyAlignment="1">
      <alignment horizontal="centerContinuous" vertical="top"/>
    </xf>
    <xf numFmtId="0" fontId="0" fillId="9" borderId="1" xfId="0" applyFill="1" applyBorder="1" applyAlignment="1">
      <alignment horizontal="centerContinuous" vertical="top" wrapText="1"/>
    </xf>
    <xf numFmtId="0" fontId="0" fillId="9" borderId="1" xfId="0" applyFill="1" applyBorder="1" applyAlignment="1">
      <alignment horizontal="centerContinuous" vertical="top"/>
    </xf>
    <xf numFmtId="0" fontId="0" fillId="10" borderId="1" xfId="0" applyFill="1" applyBorder="1" applyAlignment="1">
      <alignment horizontal="center" vertical="top" wrapText="1"/>
    </xf>
    <xf numFmtId="0" fontId="0" fillId="9" borderId="1" xfId="0" applyFill="1" applyBorder="1" applyAlignment="1">
      <alignment horizontal="center" vertical="top"/>
    </xf>
    <xf numFmtId="0" fontId="7" fillId="15" borderId="6" xfId="0" applyFont="1" applyFill="1" applyBorder="1" applyAlignment="1">
      <alignment horizontal="center" vertical="top"/>
    </xf>
    <xf numFmtId="0" fontId="7" fillId="15" borderId="7"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4" borderId="7"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6" borderId="8" xfId="0" applyFont="1" applyFill="1" applyBorder="1" applyAlignment="1">
      <alignment horizontal="center" vertical="top"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64" fontId="0" fillId="9" borderId="2" xfId="0" applyNumberFormat="1" applyFill="1" applyBorder="1" applyAlignment="1" applyProtection="1">
      <alignment horizontal="center" vertical="center"/>
      <protection hidden="1"/>
    </xf>
    <xf numFmtId="0" fontId="0" fillId="9" borderId="2" xfId="0" applyFill="1" applyBorder="1" applyAlignment="1" applyProtection="1">
      <alignment horizontal="center" vertical="center"/>
      <protection hidden="1"/>
    </xf>
    <xf numFmtId="168" fontId="0" fillId="0" borderId="1" xfId="0" applyNumberFormat="1" applyBorder="1" applyAlignment="1" applyProtection="1">
      <alignment horizontal="center" vertical="center" wrapText="1"/>
      <protection locked="0"/>
    </xf>
    <xf numFmtId="168" fontId="0" fillId="0" borderId="1" xfId="0" applyNumberFormat="1" applyBorder="1" applyAlignment="1">
      <alignment horizontal="center" vertical="center"/>
    </xf>
    <xf numFmtId="0" fontId="2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1" fontId="27" fillId="0" borderId="1" xfId="0" applyNumberFormat="1" applyFont="1" applyBorder="1" applyAlignment="1">
      <alignment horizontal="center" vertical="center" wrapText="1" shrinkToFit="1"/>
    </xf>
    <xf numFmtId="168" fontId="27" fillId="0" borderId="1" xfId="0" applyNumberFormat="1" applyFont="1" applyBorder="1" applyAlignment="1">
      <alignment horizontal="center" vertical="center" wrapText="1" shrinkToFit="1"/>
    </xf>
    <xf numFmtId="0" fontId="29" fillId="0" borderId="0" xfId="0" applyFont="1" applyAlignment="1">
      <alignment horizontal="left" wrapText="1"/>
    </xf>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5" xfId="0" applyFont="1" applyBorder="1" applyAlignment="1">
      <alignment horizontal="left" vertical="center" wrapText="1"/>
    </xf>
    <xf numFmtId="0" fontId="27" fillId="0" borderId="1" xfId="0" applyFont="1" applyBorder="1" applyAlignment="1">
      <alignment horizontal="left" vertical="center" wrapText="1"/>
    </xf>
    <xf numFmtId="167" fontId="27" fillId="0" borderId="1" xfId="0" applyNumberFormat="1" applyFont="1" applyBorder="1" applyAlignment="1">
      <alignment horizontal="left" vertical="center" wrapText="1"/>
    </xf>
    <xf numFmtId="0" fontId="0" fillId="0" borderId="3" xfId="0" applyBorder="1" applyAlignment="1">
      <alignment horizontal="left" vertical="center"/>
    </xf>
    <xf numFmtId="0" fontId="27" fillId="0" borderId="3" xfId="0" applyFont="1" applyBorder="1" applyAlignment="1">
      <alignment horizontal="left" vertical="center" wrapText="1"/>
    </xf>
    <xf numFmtId="166" fontId="27" fillId="0" borderId="5" xfId="0" applyNumberFormat="1" applyFont="1"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27" fillId="0" borderId="9" xfId="0" applyFont="1" applyBorder="1" applyAlignment="1">
      <alignment horizontal="left" vertical="center" wrapText="1"/>
    </xf>
    <xf numFmtId="0" fontId="27" fillId="0" borderId="2" xfId="0" applyFont="1" applyBorder="1" applyAlignment="1">
      <alignment horizontal="left" vertical="center" wrapText="1"/>
    </xf>
    <xf numFmtId="0" fontId="36" fillId="0" borderId="0" xfId="0" applyFont="1" applyAlignment="1">
      <alignment horizontal="centerContinuous" vertical="top" wrapText="1"/>
    </xf>
    <xf numFmtId="0" fontId="2" fillId="0" borderId="0" xfId="0" applyFont="1" applyAlignment="1">
      <alignment horizontal="centerContinuous" vertical="center" wrapText="1"/>
    </xf>
    <xf numFmtId="0" fontId="27" fillId="0" borderId="6" xfId="0" applyFont="1" applyBorder="1" applyAlignment="1">
      <alignment horizontal="left" vertical="center" wrapText="1"/>
    </xf>
    <xf numFmtId="0" fontId="0" fillId="22" borderId="0" xfId="0" applyFill="1"/>
    <xf numFmtId="0" fontId="0" fillId="22" borderId="0" xfId="0" applyFill="1" applyAlignment="1">
      <alignment horizontal="center" vertical="center"/>
    </xf>
    <xf numFmtId="0" fontId="0" fillId="23" borderId="0" xfId="0" applyFill="1"/>
    <xf numFmtId="0" fontId="0" fillId="23" borderId="0" xfId="0" applyFill="1" applyAlignment="1">
      <alignment horizontal="center" vertical="center"/>
    </xf>
    <xf numFmtId="0" fontId="0" fillId="22" borderId="0" xfId="0" applyFill="1" applyAlignment="1">
      <alignment horizontal="left" vertical="top"/>
    </xf>
    <xf numFmtId="0" fontId="38" fillId="0" borderId="0" xfId="0" applyFont="1"/>
    <xf numFmtId="0" fontId="25" fillId="0" borderId="0" xfId="0" applyFont="1"/>
    <xf numFmtId="0" fontId="24" fillId="25" borderId="1" xfId="0" applyFont="1" applyFill="1" applyBorder="1" applyAlignment="1">
      <alignment horizontal="center" vertical="center" wrapText="1"/>
    </xf>
    <xf numFmtId="0" fontId="14" fillId="25" borderId="1" xfId="0" applyFont="1" applyFill="1" applyBorder="1" applyAlignment="1">
      <alignment horizontal="center" vertical="center" wrapText="1"/>
    </xf>
    <xf numFmtId="165" fontId="12" fillId="25" borderId="1" xfId="1" applyNumberFormat="1" applyFont="1" applyFill="1" applyBorder="1" applyAlignment="1">
      <alignment horizontal="center" vertical="center" wrapText="1"/>
    </xf>
    <xf numFmtId="165" fontId="14" fillId="25" borderId="1" xfId="1" applyNumberFormat="1" applyFont="1" applyFill="1" applyBorder="1" applyAlignment="1">
      <alignment horizontal="center" vertical="center" wrapText="1"/>
    </xf>
    <xf numFmtId="0" fontId="0" fillId="25" borderId="1" xfId="0" applyFill="1" applyBorder="1"/>
    <xf numFmtId="0" fontId="12" fillId="0" borderId="14" xfId="1" applyFont="1" applyBorder="1" applyAlignment="1">
      <alignment horizontal="left" vertical="top" wrapText="1"/>
    </xf>
    <xf numFmtId="0" fontId="0" fillId="19" borderId="14" xfId="1" applyFont="1" applyFill="1" applyBorder="1" applyAlignment="1">
      <alignment horizontal="left" vertical="top" wrapText="1"/>
    </xf>
    <xf numFmtId="0" fontId="6" fillId="0" borderId="14" xfId="1" applyFont="1" applyBorder="1" applyAlignment="1">
      <alignment horizontal="left" vertical="top" wrapText="1"/>
    </xf>
    <xf numFmtId="0" fontId="12" fillId="19" borderId="14" xfId="1" applyFont="1" applyFill="1" applyBorder="1" applyAlignment="1">
      <alignment horizontal="left" vertical="top" wrapText="1"/>
    </xf>
    <xf numFmtId="0" fontId="3" fillId="0" borderId="3" xfId="0" applyFont="1" applyBorder="1" applyAlignment="1">
      <alignment horizontal="centerContinuous" vertical="center"/>
    </xf>
    <xf numFmtId="0" fontId="36" fillId="0" borderId="0" xfId="0" applyFont="1"/>
    <xf numFmtId="0" fontId="39" fillId="0" borderId="0" xfId="0" applyFont="1"/>
    <xf numFmtId="0" fontId="11" fillId="19" borderId="15" xfId="0" applyFont="1" applyFill="1" applyBorder="1" applyAlignment="1">
      <alignment horizontal="left" vertical="top" wrapText="1"/>
    </xf>
    <xf numFmtId="0" fontId="0" fillId="19" borderId="15" xfId="0" applyFill="1" applyBorder="1" applyAlignment="1">
      <alignment horizontal="left" vertical="top" wrapText="1"/>
    </xf>
    <xf numFmtId="0" fontId="0" fillId="0" borderId="15" xfId="0" applyBorder="1" applyAlignment="1">
      <alignment horizontal="left" vertical="top" wrapText="1"/>
    </xf>
    <xf numFmtId="0" fontId="11" fillId="0" borderId="15" xfId="0" applyFont="1" applyBorder="1" applyAlignment="1">
      <alignment horizontal="left" vertical="top" wrapText="1"/>
    </xf>
    <xf numFmtId="0" fontId="40" fillId="19" borderId="14" xfId="2" applyFill="1" applyBorder="1" applyAlignment="1">
      <alignment horizontal="left" vertical="top" wrapText="1"/>
    </xf>
    <xf numFmtId="0" fontId="13" fillId="0" borderId="15" xfId="1" applyFont="1" applyBorder="1" applyAlignment="1">
      <alignment horizontal="left" vertical="top" wrapText="1"/>
    </xf>
    <xf numFmtId="0" fontId="14" fillId="19" borderId="15" xfId="1" applyFont="1" applyFill="1" applyBorder="1" applyAlignment="1">
      <alignment horizontal="left" vertical="top" wrapText="1"/>
    </xf>
    <xf numFmtId="0" fontId="11" fillId="0" borderId="16" xfId="0" applyFont="1" applyBorder="1" applyAlignment="1">
      <alignment horizontal="left" vertical="top" wrapText="1"/>
    </xf>
    <xf numFmtId="0" fontId="0" fillId="0" borderId="16" xfId="0" applyBorder="1" applyAlignment="1">
      <alignment horizontal="left" vertical="top" wrapText="1"/>
    </xf>
    <xf numFmtId="0" fontId="0" fillId="0" borderId="1" xfId="0" applyBorder="1" applyAlignment="1">
      <alignment horizontal="left" vertical="top" wrapText="1"/>
    </xf>
    <xf numFmtId="0" fontId="12" fillId="0" borderId="10" xfId="1" applyFont="1" applyBorder="1" applyAlignment="1">
      <alignment horizontal="left" vertical="top" wrapText="1"/>
    </xf>
    <xf numFmtId="1" fontId="12" fillId="0" borderId="1" xfId="1" applyNumberFormat="1" applyFont="1" applyBorder="1" applyAlignment="1">
      <alignment horizontal="center" vertical="center" wrapText="1"/>
    </xf>
    <xf numFmtId="170" fontId="12" fillId="27" borderId="1" xfId="1" applyNumberFormat="1" applyFont="1" applyFill="1" applyBorder="1" applyAlignment="1">
      <alignment horizontal="center" vertical="center" wrapText="1"/>
    </xf>
    <xf numFmtId="0" fontId="7" fillId="5" borderId="0" xfId="0" applyFont="1" applyFill="1" applyAlignment="1">
      <alignment horizontal="centerContinuous"/>
    </xf>
    <xf numFmtId="0" fontId="33" fillId="26" borderId="17" xfId="0" applyFont="1" applyFill="1" applyBorder="1" applyAlignment="1">
      <alignment horizontal="left" vertical="top" wrapText="1"/>
    </xf>
    <xf numFmtId="0" fontId="3" fillId="26" borderId="18" xfId="0" applyFont="1" applyFill="1" applyBorder="1" applyAlignment="1">
      <alignment horizontal="left" vertical="top" wrapText="1"/>
    </xf>
    <xf numFmtId="0" fontId="33" fillId="0" borderId="17" xfId="0" applyFont="1" applyBorder="1" applyAlignment="1">
      <alignment horizontal="left" vertical="top" wrapText="1"/>
    </xf>
    <xf numFmtId="0" fontId="3" fillId="0" borderId="18" xfId="0" applyFont="1" applyBorder="1" applyAlignment="1">
      <alignment horizontal="left" vertical="top" wrapText="1"/>
    </xf>
    <xf numFmtId="0" fontId="34" fillId="26" borderId="18" xfId="0" applyFont="1" applyFill="1" applyBorder="1" applyAlignment="1">
      <alignment horizontal="left" vertical="top" wrapText="1"/>
    </xf>
    <xf numFmtId="0" fontId="34" fillId="0" borderId="18" xfId="0" applyFont="1" applyBorder="1" applyAlignment="1">
      <alignment horizontal="left" vertical="top" wrapText="1"/>
    </xf>
    <xf numFmtId="0" fontId="33" fillId="26" borderId="18" xfId="0" applyFont="1" applyFill="1" applyBorder="1" applyAlignment="1">
      <alignment horizontal="left" vertical="top" wrapText="1"/>
    </xf>
    <xf numFmtId="0" fontId="40" fillId="26" borderId="18" xfId="2" applyFill="1" applyBorder="1" applyAlignment="1">
      <alignment horizontal="left" vertical="top" wrapText="1"/>
    </xf>
    <xf numFmtId="0" fontId="36" fillId="0" borderId="0" xfId="0" applyFont="1" applyAlignment="1">
      <alignment horizontal="centerContinuous"/>
    </xf>
    <xf numFmtId="0" fontId="43" fillId="5" borderId="0" xfId="0" applyFont="1" applyFill="1" applyAlignment="1">
      <alignment horizontal="centerContinuous"/>
    </xf>
    <xf numFmtId="0" fontId="43" fillId="8" borderId="0" xfId="0" applyFont="1" applyFill="1" applyAlignment="1">
      <alignment horizontal="centerContinuous"/>
    </xf>
    <xf numFmtId="0" fontId="7" fillId="8" borderId="0" xfId="0" applyFont="1" applyFill="1" applyAlignment="1">
      <alignment horizontal="centerContinuous"/>
    </xf>
    <xf numFmtId="0" fontId="3" fillId="0" borderId="0" xfId="0" applyFont="1" applyAlignment="1">
      <alignment horizontal="center" vertical="center"/>
    </xf>
    <xf numFmtId="0" fontId="34" fillId="26" borderId="3" xfId="0" applyFont="1" applyFill="1" applyBorder="1" applyAlignment="1">
      <alignment horizontal="left" vertical="top" wrapText="1"/>
    </xf>
    <xf numFmtId="0" fontId="3" fillId="26" borderId="1" xfId="0" applyFont="1" applyFill="1" applyBorder="1" applyAlignment="1">
      <alignment horizontal="left" vertical="top" wrapText="1"/>
    </xf>
    <xf numFmtId="0" fontId="42" fillId="18" borderId="17" xfId="0" applyFont="1" applyFill="1" applyBorder="1" applyAlignment="1">
      <alignment horizontal="centerContinuous" vertical="center"/>
    </xf>
    <xf numFmtId="0" fontId="3" fillId="0" borderId="0" xfId="0" applyFont="1"/>
    <xf numFmtId="0" fontId="42" fillId="18" borderId="18" xfId="0" applyFont="1" applyFill="1" applyBorder="1" applyAlignment="1">
      <alignment horizontal="center" vertical="center"/>
    </xf>
    <xf numFmtId="0" fontId="3" fillId="16" borderId="3" xfId="0" applyFont="1" applyFill="1" applyBorder="1" applyAlignment="1">
      <alignment horizontal="centerContinuous" vertical="top" wrapText="1"/>
    </xf>
    <xf numFmtId="0" fontId="3" fillId="16" borderId="4" xfId="0" applyFont="1" applyFill="1" applyBorder="1" applyAlignment="1">
      <alignment horizontal="centerContinuous" vertical="top"/>
    </xf>
    <xf numFmtId="0" fontId="3" fillId="16" borderId="5" xfId="0" applyFont="1" applyFill="1" applyBorder="1" applyAlignment="1">
      <alignment horizontal="centerContinuous" vertical="top"/>
    </xf>
    <xf numFmtId="0" fontId="3" fillId="10" borderId="1" xfId="0" applyFont="1" applyFill="1" applyBorder="1" applyAlignment="1">
      <alignment horizontal="centerContinuous" vertical="top" wrapText="1"/>
    </xf>
    <xf numFmtId="0" fontId="3" fillId="10" borderId="1" xfId="0" applyFont="1" applyFill="1" applyBorder="1" applyAlignment="1">
      <alignment horizontal="centerContinuous" vertical="top"/>
    </xf>
    <xf numFmtId="0" fontId="3" fillId="9" borderId="1" xfId="0" applyFont="1" applyFill="1" applyBorder="1" applyAlignment="1">
      <alignment horizontal="centerContinuous" vertical="top" wrapText="1"/>
    </xf>
    <xf numFmtId="0" fontId="3" fillId="9" borderId="1" xfId="0" applyFont="1" applyFill="1" applyBorder="1" applyAlignment="1">
      <alignment horizontal="centerContinuous" vertical="top"/>
    </xf>
    <xf numFmtId="0" fontId="3" fillId="10" borderId="1" xfId="0" applyFont="1" applyFill="1" applyBorder="1" applyAlignment="1">
      <alignment horizontal="center" vertical="top" wrapText="1"/>
    </xf>
    <xf numFmtId="0" fontId="3" fillId="9" borderId="1" xfId="0" applyFont="1" applyFill="1" applyBorder="1" applyAlignment="1">
      <alignment horizontal="center" vertical="top"/>
    </xf>
    <xf numFmtId="0" fontId="34" fillId="9" borderId="0" xfId="0" applyFont="1" applyFill="1" applyAlignment="1">
      <alignment horizontal="center" vertical="center"/>
    </xf>
    <xf numFmtId="0" fontId="34" fillId="9" borderId="12" xfId="0" applyFont="1" applyFill="1" applyBorder="1" applyAlignment="1">
      <alignment horizontal="center" vertical="center"/>
    </xf>
    <xf numFmtId="0" fontId="41" fillId="15" borderId="6" xfId="0" applyFont="1" applyFill="1" applyBorder="1" applyAlignment="1">
      <alignment horizontal="center" vertical="top"/>
    </xf>
    <xf numFmtId="0" fontId="41" fillId="15" borderId="7" xfId="0" applyFont="1" applyFill="1" applyBorder="1" applyAlignment="1">
      <alignment horizontal="center" vertical="top" wrapText="1"/>
    </xf>
    <xf numFmtId="0" fontId="41" fillId="8" borderId="7" xfId="0" applyFont="1" applyFill="1" applyBorder="1" applyAlignment="1">
      <alignment horizontal="center" vertical="top" wrapText="1"/>
    </xf>
    <xf numFmtId="0" fontId="41" fillId="7" borderId="7" xfId="0" applyFont="1" applyFill="1" applyBorder="1" applyAlignment="1">
      <alignment horizontal="center" vertical="top" wrapText="1"/>
    </xf>
    <xf numFmtId="0" fontId="41" fillId="6" borderId="7" xfId="0" applyFont="1" applyFill="1" applyBorder="1" applyAlignment="1">
      <alignment horizontal="center" vertical="top" wrapText="1"/>
    </xf>
    <xf numFmtId="0" fontId="41" fillId="4" borderId="7" xfId="0" applyFont="1" applyFill="1" applyBorder="1" applyAlignment="1">
      <alignment horizontal="center" vertical="top" wrapText="1"/>
    </xf>
    <xf numFmtId="0" fontId="41" fillId="5" borderId="7" xfId="0" applyFont="1" applyFill="1" applyBorder="1" applyAlignment="1">
      <alignment horizontal="center" vertical="top" wrapText="1"/>
    </xf>
    <xf numFmtId="0" fontId="41" fillId="6" borderId="8" xfId="0" applyFont="1" applyFill="1" applyBorder="1" applyAlignment="1">
      <alignment horizontal="center" vertical="top" wrapText="1"/>
    </xf>
    <xf numFmtId="0" fontId="8" fillId="0" borderId="13" xfId="0" applyFont="1" applyBorder="1" applyAlignment="1">
      <alignment horizontal="center" vertical="center"/>
    </xf>
    <xf numFmtId="171"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168" fontId="8" fillId="0" borderId="10" xfId="0" applyNumberFormat="1" applyFont="1" applyBorder="1" applyAlignment="1">
      <alignment horizontal="center" vertical="center"/>
    </xf>
    <xf numFmtId="0" fontId="3" fillId="0" borderId="10" xfId="0" applyFont="1" applyBorder="1" applyAlignment="1">
      <alignment horizontal="center" vertical="center" wrapText="1"/>
    </xf>
    <xf numFmtId="167" fontId="8" fillId="0" borderId="10" xfId="0" applyNumberFormat="1" applyFont="1" applyBorder="1" applyAlignment="1">
      <alignment horizontal="center" vertical="center"/>
    </xf>
    <xf numFmtId="0" fontId="8" fillId="14" borderId="10" xfId="0" applyFont="1" applyFill="1" applyBorder="1" applyAlignment="1">
      <alignment horizontal="center" vertical="center"/>
    </xf>
    <xf numFmtId="0" fontId="8" fillId="0" borderId="10" xfId="0" applyFont="1" applyBorder="1"/>
    <xf numFmtId="0" fontId="3" fillId="14" borderId="10"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7" borderId="13" xfId="0" applyFont="1" applyFill="1" applyBorder="1" applyAlignment="1">
      <alignment vertical="top"/>
    </xf>
    <xf numFmtId="0" fontId="8" fillId="17" borderId="10" xfId="0" applyFont="1" applyFill="1" applyBorder="1" applyAlignment="1">
      <alignment vertical="top" wrapText="1"/>
    </xf>
    <xf numFmtId="0" fontId="8" fillId="17" borderId="10" xfId="0" applyFont="1" applyFill="1" applyBorder="1"/>
    <xf numFmtId="168" fontId="44" fillId="0" borderId="10" xfId="0" applyNumberFormat="1" applyFont="1" applyBorder="1" applyAlignment="1">
      <alignment horizontal="center" vertical="center"/>
    </xf>
    <xf numFmtId="0" fontId="44" fillId="0" borderId="10" xfId="0" applyFont="1" applyBorder="1" applyAlignment="1">
      <alignment horizontal="center" vertical="center"/>
    </xf>
    <xf numFmtId="0" fontId="8" fillId="17" borderId="10" xfId="0" applyFont="1" applyFill="1" applyBorder="1" applyAlignment="1">
      <alignment horizontal="center" vertical="center"/>
    </xf>
    <xf numFmtId="0" fontId="41" fillId="5" borderId="10" xfId="0" applyFont="1" applyFill="1" applyBorder="1" applyAlignment="1">
      <alignment horizontal="center" vertical="center"/>
    </xf>
    <xf numFmtId="0" fontId="3" fillId="17" borderId="10" xfId="0" applyFont="1" applyFill="1" applyBorder="1"/>
    <xf numFmtId="0" fontId="44" fillId="17" borderId="10" xfId="0" applyFont="1" applyFill="1" applyBorder="1" applyAlignment="1">
      <alignment horizontal="center" vertical="center"/>
    </xf>
    <xf numFmtId="0" fontId="8" fillId="17" borderId="10" xfId="0" applyFont="1" applyFill="1" applyBorder="1" applyAlignment="1">
      <alignment horizontal="center" vertical="center" wrapText="1"/>
    </xf>
    <xf numFmtId="0" fontId="8" fillId="20" borderId="10" xfId="0" applyFont="1" applyFill="1" applyBorder="1"/>
    <xf numFmtId="0" fontId="8" fillId="0" borderId="10" xfId="0" applyFont="1" applyBorder="1" applyAlignment="1">
      <alignment horizontal="center" vertical="center" wrapText="1"/>
    </xf>
    <xf numFmtId="0" fontId="8" fillId="17" borderId="13" xfId="0" applyFont="1" applyFill="1" applyBorder="1" applyAlignment="1">
      <alignment horizontal="center" vertical="center"/>
    </xf>
    <xf numFmtId="0" fontId="3" fillId="0" borderId="10" xfId="0" applyFont="1" applyBorder="1"/>
    <xf numFmtId="0" fontId="8" fillId="17" borderId="13" xfId="0" applyFont="1" applyFill="1" applyBorder="1" applyAlignment="1">
      <alignment horizontal="left" vertical="top"/>
    </xf>
    <xf numFmtId="0" fontId="6" fillId="9" borderId="2" xfId="0" applyFont="1" applyFill="1" applyBorder="1" applyAlignment="1">
      <alignment horizontal="center" vertical="center" wrapText="1"/>
    </xf>
    <xf numFmtId="169" fontId="6" fillId="9" borderId="2"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37" fillId="24" borderId="0" xfId="0" applyFont="1" applyFill="1" applyAlignment="1">
      <alignment horizontal="left" vertical="top" wrapText="1"/>
    </xf>
    <xf numFmtId="0" fontId="27" fillId="29" borderId="10" xfId="0" applyFont="1" applyFill="1" applyBorder="1" applyAlignment="1">
      <alignment horizontal="left" vertical="center" wrapText="1"/>
    </xf>
    <xf numFmtId="167" fontId="27" fillId="29" borderId="10" xfId="0" applyNumberFormat="1" applyFont="1" applyFill="1" applyBorder="1" applyAlignment="1">
      <alignment horizontal="left" vertical="center" wrapText="1"/>
    </xf>
    <xf numFmtId="0" fontId="27" fillId="0" borderId="10" xfId="0" applyFont="1" applyBorder="1" applyAlignment="1">
      <alignment horizontal="left" vertical="center" wrapText="1"/>
    </xf>
    <xf numFmtId="167" fontId="27" fillId="0" borderId="10" xfId="0" applyNumberFormat="1" applyFont="1" applyBorder="1" applyAlignment="1">
      <alignment horizontal="left" vertical="center" wrapText="1"/>
    </xf>
    <xf numFmtId="0" fontId="0" fillId="29" borderId="10" xfId="0" applyFont="1" applyFill="1" applyBorder="1" applyAlignment="1">
      <alignment horizontal="left" vertical="center"/>
    </xf>
    <xf numFmtId="0" fontId="0" fillId="29" borderId="10" xfId="0" applyFont="1" applyFill="1" applyBorder="1" applyAlignment="1">
      <alignment horizontal="left" vertical="center" wrapText="1"/>
    </xf>
    <xf numFmtId="0" fontId="0" fillId="0" borderId="10" xfId="0" applyFont="1" applyBorder="1" applyAlignment="1">
      <alignment horizontal="left" vertical="center"/>
    </xf>
    <xf numFmtId="0" fontId="0" fillId="0" borderId="10" xfId="0" applyFont="1" applyBorder="1" applyAlignment="1">
      <alignment horizontal="left" vertical="center" wrapText="1"/>
    </xf>
    <xf numFmtId="0" fontId="27" fillId="29" borderId="13" xfId="0" applyFont="1" applyFill="1" applyBorder="1" applyAlignment="1">
      <alignment horizontal="left" vertical="center" wrapText="1"/>
    </xf>
    <xf numFmtId="0" fontId="27" fillId="0" borderId="13" xfId="0" applyFont="1" applyBorder="1" applyAlignment="1">
      <alignment horizontal="left" vertical="center" wrapText="1"/>
    </xf>
    <xf numFmtId="166" fontId="27" fillId="29" borderId="13" xfId="0" applyNumberFormat="1" applyFont="1" applyFill="1" applyBorder="1" applyAlignment="1">
      <alignment horizontal="left" vertical="center" wrapText="1"/>
    </xf>
    <xf numFmtId="166" fontId="27" fillId="0" borderId="13" xfId="0" applyNumberFormat="1" applyFont="1" applyBorder="1" applyAlignment="1">
      <alignment horizontal="left" vertical="center" wrapText="1"/>
    </xf>
    <xf numFmtId="0" fontId="26" fillId="28" borderId="0" xfId="0" applyFont="1" applyFill="1" applyBorder="1" applyAlignment="1">
      <alignment horizontal="center" vertical="center" wrapText="1"/>
    </xf>
    <xf numFmtId="0" fontId="26" fillId="28" borderId="12" xfId="0"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130">
    <dxf>
      <font>
        <b/>
        <i val="0"/>
        <strike val="0"/>
        <condense val="0"/>
        <extend val="0"/>
        <outline val="0"/>
        <shadow val="0"/>
        <u val="none"/>
        <vertAlign val="baseline"/>
        <sz val="11"/>
        <color rgb="FF000000"/>
        <name val="Calibri"/>
        <family val="2"/>
        <scheme val="none"/>
      </font>
      <fill>
        <patternFill patternType="solid">
          <fgColor theme="7"/>
          <bgColor theme="7"/>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alignment horizontal="left" vertical="center" textRotation="0" wrapText="1" indent="0" justifyLastLine="0" shrinkToFit="0" readingOrder="0"/>
      <border diagonalUp="0" diagonalDown="0">
        <left/>
        <right/>
        <top style="thin">
          <color auto="1"/>
        </top>
        <bottom/>
        <vertical/>
        <horizontal/>
      </border>
    </dxf>
    <dxf>
      <border outline="0">
        <left style="thin">
          <color auto="1"/>
        </left>
        <right style="thin">
          <color auto="1"/>
        </right>
        <top style="thin">
          <color indexed="64"/>
        </top>
        <bottom style="thin">
          <color auto="1"/>
        </bottom>
      </border>
    </dxf>
    <dxf>
      <fill>
        <patternFill>
          <bgColor rgb="FFFFFF00"/>
        </patternFill>
      </fill>
    </dxf>
    <dxf>
      <font>
        <strike val="0"/>
      </font>
      <fill>
        <patternFill>
          <bgColor rgb="FFC00000"/>
        </patternFill>
      </fill>
    </dxf>
    <dxf>
      <font>
        <color theme="0"/>
      </font>
      <fill>
        <patternFill>
          <bgColor rgb="FFFF0000"/>
        </patternFill>
      </fill>
    </dxf>
    <dxf>
      <font>
        <color theme="0"/>
      </font>
      <fill>
        <patternFill>
          <fgColor theme="0"/>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strike/>
        <color rgb="FFC00000"/>
      </font>
      <fill>
        <patternFill patternType="none">
          <bgColor auto="1"/>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strike/>
        <color rgb="FFC00000"/>
      </font>
    </dxf>
    <dxf>
      <font>
        <strike/>
        <color rgb="FFC00000"/>
      </font>
    </dxf>
    <dxf>
      <font>
        <b val="0"/>
        <i val="0"/>
        <strike val="0"/>
        <condense val="0"/>
        <extend val="0"/>
        <outline val="0"/>
        <shadow val="0"/>
        <u val="none"/>
        <vertAlign val="baseline"/>
        <sz val="11"/>
        <color auto="1"/>
        <name val="Calibri"/>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rgb="FF000000"/>
      </font>
      <numFmt numFmtId="1" formatCode="0"/>
      <fill>
        <patternFill patternType="none">
          <fgColor rgb="FF000000"/>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auto="1"/>
      </font>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rgb="FF000000"/>
      </font>
      <numFmt numFmtId="168" formatCode="0000000000"/>
      <fill>
        <patternFill patternType="none">
          <fgColor rgb="FF000000"/>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ill>
        <patternFill patternType="none">
          <bgColor auto="1"/>
        </patternFill>
      </fill>
    </dxf>
    <dxf>
      <border>
        <bottom style="thin">
          <color auto="1"/>
        </bottom>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center" vertical="center" textRotation="0" wrapText="1" indent="0" justifyLastLine="0" readingOrder="0"/>
      <border diagonalUp="0" diagonalDown="0" outline="0">
        <left style="thin">
          <color auto="1"/>
        </left>
        <right style="thin">
          <color auto="1"/>
        </right>
        <top/>
        <bottom/>
      </border>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bottom" textRotation="0" wrapText="0"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1"/>
        <color theme="1"/>
        <name val="Calibri"/>
        <family val="2"/>
        <scheme val="minor"/>
      </font>
      <fill>
        <patternFill patternType="solid">
          <fgColor theme="9" tint="0.79998168889431442"/>
          <bgColor theme="9" tint="0.79998168889431442"/>
        </patternFill>
      </fill>
      <alignment horizontal="left" vertical="top" textRotation="0" wrapText="1" indent="0" justifyLastLine="0" shrinkToFit="0" readingOrder="0"/>
      <border diagonalUp="0" diagonalDown="0">
        <left/>
        <right/>
        <top style="thin">
          <color auto="1"/>
        </top>
        <bottom/>
        <vertical/>
        <horizontal/>
      </border>
    </dxf>
    <dxf>
      <border outline="0">
        <left style="thin">
          <color auto="1"/>
        </left>
        <right style="thin">
          <color auto="1"/>
        </right>
        <top style="thin">
          <color indexed="64"/>
        </top>
        <bottom style="thin">
          <color auto="1"/>
        </bottom>
      </border>
    </dxf>
    <dxf>
      <font>
        <b/>
        <i val="0"/>
        <strike val="0"/>
        <condense val="0"/>
        <extend val="0"/>
        <outline val="0"/>
        <shadow val="0"/>
        <u val="none"/>
        <vertAlign val="baseline"/>
        <sz val="11"/>
        <color theme="0"/>
        <name val="Calibri"/>
        <family val="2"/>
        <scheme val="minor"/>
      </font>
      <fill>
        <patternFill patternType="solid">
          <fgColor theme="9"/>
          <bgColor theme="9" tint="-0.499984740745262"/>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left" vertical="center" textRotation="0" indent="0" justifyLastLine="0" shrinkToFit="0" readingOrder="0"/>
      <border diagonalUp="0" diagonalDown="0" outline="0">
        <left style="thin">
          <color auto="1"/>
        </left>
        <right/>
        <top style="thin">
          <color auto="1"/>
        </top>
        <bottom style="thin">
          <color auto="1"/>
        </bottom>
      </border>
    </dxf>
    <dxf>
      <fill>
        <patternFill patternType="none">
          <fgColor indexed="64"/>
          <bgColor auto="1"/>
        </patternFill>
      </fill>
      <alignment horizontal="left" vertical="center" textRotation="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color rgb="FF000000"/>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right style="thin">
          <color auto="1"/>
        </right>
        <top style="thin">
          <color auto="1"/>
        </top>
        <bottom style="thin">
          <color auto="1"/>
        </bottom>
      </border>
      <protection locked="1" hidden="0"/>
    </dxf>
    <dxf>
      <border>
        <top style="thin">
          <color auto="1"/>
        </top>
      </border>
    </dxf>
    <dxf>
      <border diagonalUp="0" diagonalDown="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numFmt numFmtId="0" formatCode="General"/>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168" formatCode="0000000000"/>
    </dxf>
    <dxf>
      <numFmt numFmtId="0" formatCode="General"/>
    </dxf>
    <dxf>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1"/>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numFmt numFmtId="0" formatCode="Genera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numFmt numFmtId="166" formatCode="0000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1"/>
    </dxf>
    <dxf>
      <numFmt numFmtId="164" formatCode="0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1"/>
    </dxf>
    <dxf>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1" hidden="1"/>
    </dxf>
    <dxf>
      <border outline="0">
        <left style="thin">
          <color auto="1"/>
        </left>
        <right style="thin">
          <color auto="1"/>
        </right>
        <top style="thin">
          <color auto="1"/>
        </top>
        <bottom style="thin">
          <color auto="1"/>
        </bottom>
      </border>
    </dxf>
    <dxf>
      <alignment horizontal="center" vertical="center" textRotation="0" wrapText="1" indent="0" justifyLastLine="0" shrinkToFit="0" readingOrder="0"/>
      <protection locked="0" hidden="0"/>
    </dxf>
    <dxf>
      <border outline="0">
        <bottom style="thin">
          <color indexed="64"/>
        </bottom>
      </border>
    </dxf>
    <dxf>
      <alignment horizontal="center" vertical="top" textRotation="0" indent="0" justifyLastLine="0" shrinkToFit="0" readingOrder="0"/>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outline val="0"/>
        <shadow val="0"/>
        <u val="none"/>
        <vertAlign val="baseline"/>
        <sz val="12"/>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border>
    </dxf>
    <dxf>
      <font>
        <outline val="0"/>
        <shadow val="0"/>
        <u val="none"/>
        <vertAlign val="baseline"/>
        <sz val="12"/>
        <name val="Calibri"/>
        <family val="2"/>
        <scheme val="minor"/>
      </font>
    </dxf>
    <dxf>
      <border outline="0">
        <left style="thin">
          <color auto="1"/>
        </left>
        <right style="thin">
          <color auto="1"/>
        </right>
        <top style="thin">
          <color indexed="64"/>
        </top>
        <bottom style="thin">
          <color auto="1"/>
        </bottom>
      </border>
    </dxf>
    <dxf>
      <font>
        <outline val="0"/>
        <shadow val="0"/>
        <u val="none"/>
        <vertAlign val="baseline"/>
        <sz val="12"/>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2" defaultPivotStyle="PivotStyleLight16">
    <tableStyle name="TableStyleMedium7 2" pivot="0" count="7" xr9:uid="{00000000-0011-0000-FFFF-FFFF00000000}">
      <tableStyleElement type="wholeTable" dxfId="129"/>
      <tableStyleElement type="headerRow" dxfId="128"/>
      <tableStyleElement type="totalRow" dxfId="127"/>
      <tableStyleElement type="firstColumn" dxfId="126"/>
      <tableStyleElement type="lastColumn" dxfId="125"/>
      <tableStyleElement type="firstRowStripe" dxfId="124"/>
      <tableStyleElement type="firstColumnStripe" dxfId="123"/>
    </tableStyle>
  </tableStyles>
  <colors>
    <mruColors>
      <color rgb="FFDDEBF7"/>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6582694</xdr:colOff>
      <xdr:row>0</xdr:row>
      <xdr:rowOff>1838582</xdr:rowOff>
    </xdr:to>
    <xdr:pic>
      <xdr:nvPicPr>
        <xdr:cNvPr id="2" name="Picture 1">
          <a:extLst>
            <a:ext uri="{FF2B5EF4-FFF2-40B4-BE49-F238E27FC236}">
              <a16:creationId xmlns:a16="http://schemas.microsoft.com/office/drawing/2014/main" id="{D2B65233-566D-F285-FD7C-E0DD76C7CB4D}"/>
            </a:ext>
          </a:extLst>
        </xdr:cNvPr>
        <xdr:cNvPicPr>
          <a:picLocks noChangeAspect="1"/>
        </xdr:cNvPicPr>
      </xdr:nvPicPr>
      <xdr:blipFill>
        <a:blip xmlns:r="http://schemas.openxmlformats.org/officeDocument/2006/relationships" r:embed="rId1"/>
        <a:stretch>
          <a:fillRect/>
        </a:stretch>
      </xdr:blipFill>
      <xdr:spPr>
        <a:xfrm>
          <a:off x="0" y="0"/>
          <a:ext cx="6582694" cy="183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24</xdr:row>
      <xdr:rowOff>0</xdr:rowOff>
    </xdr:from>
    <xdr:to>
      <xdr:col>4</xdr:col>
      <xdr:colOff>1211244</xdr:colOff>
      <xdr:row>26</xdr:row>
      <xdr:rowOff>142875</xdr:rowOff>
    </xdr:to>
    <xdr:pic>
      <xdr:nvPicPr>
        <xdr:cNvPr id="2" name="Picture 4" descr="FDOE Logo_Small (2)">
          <a:extLst>
            <a:ext uri="{FF2B5EF4-FFF2-40B4-BE49-F238E27FC236}">
              <a16:creationId xmlns:a16="http://schemas.microsoft.com/office/drawing/2014/main" id="{FF92A63F-6A14-499C-A78F-01124FF6F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7647" y="9973235"/>
          <a:ext cx="186118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Image of a stop sign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9183B6F-DCC6-4870-9C9D-3395CEAF9605}" name="Table12" displayName="Table12" ref="A5:U14" totalsRowShown="0" headerRowDxfId="122" dataDxfId="121" tableBorderDxfId="120">
  <tableColumns count="21">
    <tableColumn id="1" xr3:uid="{EECF0EB8-E7D0-4E79-A050-BD6E9E8BBAFB}" name="A" dataDxfId="119"/>
    <tableColumn id="2" xr3:uid="{3AB0A559-8E00-4247-A8C5-36A911793EB8}" name="B" dataDxfId="118"/>
    <tableColumn id="3" xr3:uid="{4D0ED8E8-6860-4DA6-8EA5-ABC5801DC6C7}" name="C" dataDxfId="117"/>
    <tableColumn id="4" xr3:uid="{BC2AD81D-DFD8-4D7F-B47F-B2FCCCF7DB1F}" name="D" dataDxfId="116"/>
    <tableColumn id="5" xr3:uid="{7DA951C9-D425-415C-BFE8-D3F7AB2137F2}" name="E" dataDxfId="115"/>
    <tableColumn id="6" xr3:uid="{BE202A56-731C-4B0B-8A17-41F50B233CB7}" name="F" dataDxfId="114"/>
    <tableColumn id="7" xr3:uid="{FE084ACF-94B1-49D4-89ED-12E77AA9951D}" name="G" dataDxfId="113"/>
    <tableColumn id="8" xr3:uid="{165CA5EB-3CDB-45EF-B4F8-91A23093973D}" name="H" dataDxfId="112"/>
    <tableColumn id="9" xr3:uid="{15792506-35C7-4DD2-9FA9-B38390457444}" name="I" dataDxfId="111"/>
    <tableColumn id="10" xr3:uid="{40DFD90C-8811-449C-AA85-6835AEAFB927}" name="J" dataDxfId="110"/>
    <tableColumn id="11" xr3:uid="{7C096D35-CE5B-410D-B754-A38CFD59416F}" name="K" dataDxfId="109"/>
    <tableColumn id="12" xr3:uid="{ED8A7D7A-4625-4EAA-98E2-42CA471F91A0}" name="L" dataDxfId="108"/>
    <tableColumn id="13" xr3:uid="{0D9742B1-E382-43AE-961A-B49271D7EDC4}" name="M" dataDxfId="107"/>
    <tableColumn id="14" xr3:uid="{DE190410-ABE9-4127-829A-912BC8928598}" name="N" dataDxfId="106"/>
    <tableColumn id="15" xr3:uid="{E5C91218-8685-42D1-88CE-A639A9A2F62A}" name="O" dataDxfId="105"/>
    <tableColumn id="16" xr3:uid="{627BDE70-0037-4D33-8548-D73D4DDF497C}" name="P" dataDxfId="104"/>
    <tableColumn id="17" xr3:uid="{7CFBC58C-39EB-4B01-B3C3-6D5357615791}" name="Q" dataDxfId="103"/>
    <tableColumn id="18" xr3:uid="{FB05AB20-E7D6-4B09-AB19-EC7FB086C5E9}" name="R" dataDxfId="102"/>
    <tableColumn id="19" xr3:uid="{913283AA-AA0B-4D77-8006-001A6DF45D0C}" name="S" dataDxfId="101"/>
    <tableColumn id="20" xr3:uid="{DA999576-A6E8-4D07-A723-DEB51FF08BE3}" name="T" dataDxfId="100"/>
    <tableColumn id="21" xr3:uid="{BA892AEA-0B5C-4F8D-9472-24A9CE82EBB8}" name="U" dataDxfId="9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561C18-D8CA-4E80-9CAD-EBA33AD103A2}" name="Table16" displayName="Table16" ref="A5:U250" totalsRowShown="0" headerRowDxfId="98" dataDxfId="96" headerRowBorderDxfId="97" tableBorderDxfId="95">
  <autoFilter ref="A5:U250" xr:uid="{19561C18-D8CA-4E80-9CAD-EBA33AD103A2}"/>
  <tableColumns count="21">
    <tableColumn id="1" xr3:uid="{34B9AB2B-9E23-434E-91F2-67763CF18E72}" name="Response Line" dataDxfId="94">
      <calculatedColumnFormula>ROW($A1)</calculatedColumnFormula>
    </tableColumn>
    <tableColumn id="2" xr3:uid="{B96DB086-0E84-47D5-AABF-9C43485FBC85}" name="Agency Number_x000a__x000a_Select agency name from the drop-down menu at top of PNA._x000a_(Auto-populates)" dataDxfId="93">
      <calculatedColumnFormula>$C$2</calculatedColumnFormula>
    </tableColumn>
    <tableColumn id="3" xr3:uid="{81345CC1-2C43-49CF-9D1D-A2AEEAB66B34}" name="Agency Name _x000a__x000a_Select agency name from the down menu at top of PNA._x000a_(Auto-populates)" dataDxfId="92">
      <calculatedColumnFormula>$B$2</calculatedColumnFormula>
    </tableColumn>
    <tableColumn id="4" xr3:uid="{F23C5C1E-3C40-415C-A1AF-778AF5F3E688}" name="Postsecondary Program Number_x000a__x000a_Strikethrough for invalid or ineligible entries after pressing &quot;enter&quot; or moving cursor._x000a_(Text/# Field)" dataDxfId="91"/>
    <tableColumn id="5" xr3:uid="{FC5C278E-C405-4FA0-A67D-15FEEDDBF3FD}" name="Standard Program Name_x000a__x000a_(Auto-populates)" dataDxfId="90">
      <calculatedColumnFormula>IF($D6&lt;&gt;"",INDEX(EligibleProgramsValidate!$C:$C,MATCH($D6,EligibleProgramsValidate!$B:$B,0)),"")</calculatedColumnFormula>
    </tableColumn>
    <tableColumn id="6" xr3:uid="{6F2C0BD4-ABCA-44DA-AC4C-765855A0570C}" name="SOC Code_x000a__x000a_Strikethrough if no alignment with Program Number after pressing &quot;enter&quot; or moving cursor._x000a_Not all but most programs will have a SOC code._x000a_Use Crosswalk sheet._x000a_(Text/# Field)" dataDxfId="89"/>
    <tableColumn id="7" xr3:uid="{E5C59B07-D4D7-48D9-9F7A-4171C074AA7D}" name="Primary Source Option #1:_x000a_MCL_x000a_ _x000a_Must type Postsecondary Program Number into Column D._x000a_(Auto-populates)" dataDxfId="88">
      <calculatedColumnFormula>IF($D6&lt;&gt;"",IF(COUNTIF(MCL_Validate!$D:$D, (Program_Needs_Assessment!$D6)),"Yes",""),"")</calculatedColumnFormula>
    </tableColumn>
    <tableColumn id="8" xr3:uid="{AD13F2F1-B56D-4576-9F04-C2B89974DD89}" name="Primary Source Option #2: _x000a_State Demand Occupation List_x000a_ _x000a_Must type SOC Code into Column F._x000a_(Auto-populates) " dataDxfId="87">
      <calculatedColumnFormula>IF($F6&lt;&gt;"",IF(COUNTIF(CombinedDOL!$A$4:$A$133,(Program_Needs_Assessment!$F6)),"Yes",""),"")</calculatedColumnFormula>
    </tableColumn>
    <tableColumn id="9" xr3:uid="{F0676BDC-7BEB-4AE0-90AB-F65AED02B035}" name="Primary Source Option #3: _x000a_Regional Demand Occupation List_x000a__x000a_Must type SOC Code into Column F._x000a_(Auto-populates) " dataDxfId="86">
      <calculatedColumnFormula>IF($F6&lt;&gt;"",IF(COUNTIF(CombinedDOL!$A$134:$A$3946, CONCATENATE(Program_Needs_Assessment!$D$2,Program_Needs_Assessment!$F6)),"Yes",""),"")</calculatedColumnFormula>
    </tableColumn>
    <tableColumn id="10" xr3:uid="{162D21E9-FA25-4D6E-B624-68FDA9C48F17}" name="Primary Source Option #4_x000a_FDACS_x000a__x000a_Must type SOC Code into Column F. Postsecondary excludes TECH ED and Secondary FDACS._x000a_(Auto-populates)" dataDxfId="85">
      <calculatedColumnFormula>IF($F6&lt;&gt;"",IF(COUNTIF(TECH_FDACS!$E$57:$E$64,Program_Needs_Assessment!$F6)&gt;0,"Yes",""),"")</calculatedColumnFormula>
    </tableColumn>
    <tableColumn id="11" xr3:uid="{EC01DB19-0A61-413A-8A16-8EA8A971010A}" name="Primary Source Option #5_x000a_Local_x000a__x000a_(Drop-down Menu)" dataDxfId="84"/>
    <tableColumn id="12" xr3:uid="{DD8049F1-923A-4662-9EF7-BF988E26D05B}" name="Secondary Source #1_x000a__x000a_Leave blank if N/A._x000a_(Drop-down Menu)" dataDxfId="83"/>
    <tableColumn id="13" xr3:uid="{E3C9F921-9F25-4025-B041-6878D8D7BAD4}" name="Secondary Source #2 _x000a__x000a_Must be Different from #1. Leave blank if N/A._x000a_(Drop-down Menu)" dataDxfId="82"/>
    <tableColumn id="14" xr3:uid="{61495C1D-29E6-4386-A343-DDB0C2537C6D}" name="Sites and &quot;Size&quot; Standard_x000a__x000a_Identify the sites (including virtual) involved in collectively offering enough courses to allow students to complete the program._x000a_(Text/# Field)" dataDxfId="81"/>
    <tableColumn id="15" xr3:uid="{DC988DFE-0379-4E9D-8977-4BAA9D8135FD}" name="Experiential Learning_x000a__x000a_List one or more experiential learning opportunities (e.g., WBL opportunity or capstone experience.) If a course, include course number. If the program provides opportunities for CTSO participation, list the CTSOs. _x000a_(Text Field)" dataDxfId="80"/>
    <tableColumn id="16" xr3:uid="{6AE028BA-57B1-46C3-9F06-569A520F480B}" name="Business, Industry Engagement_x000a__x000a_List one or more ways business and industry will be engaged in the operations of the program._x000a_(Text Field)" dataDxfId="79"/>
    <tableColumn id="17" xr3:uid="{1D8A9BD6-D1A2-4157-B49C-9A8FCF273EF5}" name="Industry Credentials_x000a__x000a_List the industry-recognized credential students may earn in the program._x000a_(Text Field)" dataDxfId="78"/>
    <tableColumn id="18" xr3:uid="{658A8336-8DA0-4949-BE1E-3BAC1D87D1E5}" name="Aligned Program_x000a__x000a_If part of a fully compliant program of study, list the primary aligned secondary program._x000a_(Drop-down Menu)" dataDxfId="77"/>
    <tableColumn id="19" xr3:uid="{13D8DC22-9FC1-4C8E-83BE-20A8D9EA3960}" name="Primary Accelerated Credit Opportunity _x000a__x000a_Required for compliant Programs of Study._x000a_(Drop-down Menu)" dataDxfId="76"/>
    <tableColumn id="20" xr3:uid="{FDDD4D79-C626-4960-A5F7-178CE36A1353}" name="Fundable?_x000a__x000a_Please do not leave blank._x000a_(Drop-down Menu)" dataDxfId="75"/>
    <tableColumn id="21" xr3:uid="{90B6E0F2-71CF-4BC2-950F-CC3711EC536B}" name="Optional: Comments_x000a__x000a_(Text field)" dataDxfId="74"/>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2EB06C-49F2-4AD7-AADC-ADCBCEA2FBC0}" name="Table11" displayName="Table11" ref="A11:J773" totalsRowShown="0">
  <autoFilter ref="A11:J773" xr:uid="{C92EB06C-49F2-4AD7-AADC-ADCBCEA2FBC0}"/>
  <sortState xmlns:xlrd2="http://schemas.microsoft.com/office/spreadsheetml/2017/richdata2" ref="A12:J773">
    <sortCondition ref="E11:E773"/>
  </sortState>
  <tableColumns count="10">
    <tableColumn id="1" xr3:uid="{0BE1B9D0-941A-41FE-AD2C-7480A91C5AB8}" name="Concatenate" dataDxfId="73">
      <calculatedColumnFormula>CONCATENATE($D12,$H12)</calculatedColumnFormula>
    </tableColumn>
    <tableColumn id="2" xr3:uid="{C56D3F10-18A7-4877-AA78-9C28238D066A}" name="Leading Zero"/>
    <tableColumn id="3" xr3:uid="{403421F1-7C23-471A-BCA1-3F1BDDAC03A5}" name="CIP Code (NCES 2020)" dataDxfId="72"/>
    <tableColumn id="4" xr3:uid="{017FA85B-1595-4FA1-945A-E4D66374193C}" name="Program Code"/>
    <tableColumn id="5" xr3:uid="{A033CE07-A97A-4E34-809F-84A09335E64F}" name="Program/Profession Title"/>
    <tableColumn id="6" xr3:uid="{B87D0B67-8F18-43F7-9FEA-41745D27E7FD}" name="Program Type"/>
    <tableColumn id="7" xr3:uid="{ED2EC044-07EF-41AE-9CB4-95C4BCF59F5A}" name="Degree or _x000a_Non Degree Designation"/>
    <tableColumn id="8" xr3:uid="{AB8A95A1-FD08-4B55-AD67-3D524A63DEB1}" name="SOC Code Linkages" dataDxfId="71"/>
    <tableColumn id="9" xr3:uid="{9D3465B9-0C6A-417F-B6D7-C053E9844046}" name="Concatenate_2" dataDxfId="70">
      <calculatedColumnFormula>CONCATENATE($B12, $D12,$H12)</calculatedColumnFormula>
    </tableColumn>
    <tableColumn id="11" xr3:uid="{E47D7672-9328-4FC4-9B1C-C6AAADE0C1FF}" name="10 digit CIP" dataDxfId="69">
      <calculatedColumnFormula>CONCATENATE(B12,C12)</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132FCF-F9E6-5842-8ABB-17CD17E55AEC}" name="Table2" displayName="Table2" ref="A9:F869" totalsRowShown="0" headerRowDxfId="0" dataDxfId="1" tableBorderDxfId="8">
  <autoFilter ref="A9:F869" xr:uid="{B8132FCF-F9E6-5842-8ABB-17CD17E55AEC}"/>
  <tableColumns count="6">
    <tableColumn id="1" xr3:uid="{68A74FA2-5337-E045-A248-3F02DEF60AE6}" name="Postsecondary_Program_Number" dataDxfId="7"/>
    <tableColumn id="2" xr3:uid="{F831F34A-8F23-BA44-9BD8-DF34DAA5168C}" name="FDOE_Program_Title" dataDxfId="6"/>
    <tableColumn id="3" xr3:uid="{6DBAFEC7-54C6-D647-9CA8-FB0D7B8CE5E3}" name="Program_Type" dataDxfId="5"/>
    <tableColumn id="4" xr3:uid="{0739C3CB-E152-1B4D-A187-FDD0BCEA702A}" name="SOC_Code" dataDxfId="4"/>
    <tableColumn id="5" xr3:uid="{35EF5C3A-7694-0946-B359-91873170FC6F}" name="Major_SOC_Titles" dataDxfId="3"/>
    <tableColumn id="6" xr3:uid="{0A020066-219E-FC46-845C-564EA21570B8}" name="FDOE_Comments" dataDxfId="2"/>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8" displayName="Table28" ref="A13:G873" totalsRowShown="0" headerRowDxfId="68" dataDxfId="66" headerRowBorderDxfId="67" tableBorderDxfId="65" totalsRowBorderDxfId="64">
  <autoFilter ref="A13:G873" xr:uid="{00000000-0009-0000-0100-000004000000}"/>
  <sortState xmlns:xlrd2="http://schemas.microsoft.com/office/spreadsheetml/2017/richdata2" ref="A14:G873">
    <sortCondition ref="D13:D873"/>
  </sortState>
  <tableColumns count="7">
    <tableColumn id="1" xr3:uid="{A27C17FB-DCF7-4722-89EE-00C983071AF6}" name="Prog_Soc_Concatenate" dataDxfId="63">
      <calculatedColumnFormula>CONCATENATE(B14,E14)</calculatedColumnFormula>
    </tableColumn>
    <tableColumn id="5" xr3:uid="{00000000-0010-0000-0100-000005000000}" name="Postsecondary_Program_Number" dataDxfId="62"/>
    <tableColumn id="6" xr3:uid="{00000000-0010-0000-0100-000006000000}" name="FDOE_Program_Title" dataDxfId="61"/>
    <tableColumn id="8" xr3:uid="{00000000-0010-0000-0100-000008000000}" name="Program_Type" dataDxfId="60"/>
    <tableColumn id="7" xr3:uid="{50C55F41-69F9-4B88-BE3E-FBA7189EBCA4}" name="SOC_Code" dataDxfId="59"/>
    <tableColumn id="9" xr3:uid="{309B242A-3F49-4F18-8072-DE72E41321DC}" name="Major_SOC_Titles" dataDxfId="58"/>
    <tableColumn id="11" xr3:uid="{7CA95357-8587-4BBF-B7CD-9386EB2093AE}" name="Comments" dataDxfId="57"/>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7EBDA0-D7BC-4F49-B055-FE1F7AEE4FB4}" name="Table3" displayName="Table3" ref="A5:C20" totalsRowShown="0" headerRowDxfId="56" tableBorderDxfId="55">
  <autoFilter ref="A5:C20" xr:uid="{9F7EBDA0-D7BC-4F49-B055-FE1F7AEE4FB4}"/>
  <tableColumns count="3">
    <tableColumn id="1" xr3:uid="{FA92DAC2-5747-4011-95C6-F70A4CE730A4}" name="Category" dataDxfId="54"/>
    <tableColumn id="2" xr3:uid="{3E6C34EF-7949-4503-86B7-41E77759BD70}" name="Group" dataDxfId="53"/>
    <tableColumn id="3" xr3:uid="{F95144BA-B5CD-423E-A285-889F48D23797}" name="Directions" dataDxfId="52"/>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e1" displayName="Table1" ref="A3:I107" totalsRowShown="0" headerRowDxfId="51" dataDxfId="50">
  <tableColumns count="9">
    <tableColumn id="1" xr3:uid="{00000000-0010-0000-0700-000001000000}" name="Agency_Name" dataDxfId="49"/>
    <tableColumn id="2" xr3:uid="{00000000-0010-0000-0700-000002000000}" name="Agency_Num" dataDxfId="48"/>
    <tableColumn id="3" xr3:uid="{00000000-0010-0000-0700-000003000000}" name="3Digit" dataDxfId="47"/>
    <tableColumn id="4" xr3:uid="{00000000-0010-0000-0700-000004000000}" name="WDA from CTE Audit, etc. (see Version Notes)" dataDxfId="46"/>
    <tableColumn id="5" xr3:uid="{00000000-0010-0000-0700-000005000000}" name="Primary 4" dataDxfId="45"/>
    <tableColumn id="6" xr3:uid="{00000000-0010-0000-0700-000006000000}" name="Secondary 1 and 2" dataDxfId="44"/>
    <tableColumn id="7" xr3:uid="{00000000-0010-0000-0700-000007000000}" name="Accelerated Credit" dataDxfId="43"/>
    <tableColumn id="8" xr3:uid="{00000000-0010-0000-0700-000008000000}" name="Fundable/ Nonfundable" dataDxfId="42"/>
    <tableColumn id="9" xr3:uid="{00000000-0010-0000-0700-000009000000}" name="Column Headers" dataDxfId="41"/>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23" displayName="Table23" ref="A3:G3620" totalsRowShown="0" dataDxfId="40">
  <autoFilter ref="A3:G3620" xr:uid="{00000000-0009-0000-0100-00000D000000}"/>
  <tableColumns count="7">
    <tableColumn id="1" xr3:uid="{00000000-0010-0000-0800-000001000000}" name="Concatenate String">
      <calculatedColumnFormula>CONCATENATE(B4,D4)</calculatedColumnFormula>
    </tableColumn>
    <tableColumn id="2" xr3:uid="{00000000-0010-0000-0800-000002000000}" name="WDA Region"/>
    <tableColumn id="3" xr3:uid="{00000000-0010-0000-0800-000003000000}" name="WDA County"/>
    <tableColumn id="4" xr3:uid="{00000000-0010-0000-0800-000004000000}" name="SOC Code" dataDxfId="39"/>
    <tableColumn id="5" xr3:uid="{00000000-0010-0000-0800-000005000000}" name="HSHW" dataDxfId="38"/>
    <tableColumn id="6" xr3:uid="{00000000-0010-0000-0800-000006000000}" name="Occupational Title" dataDxfId="37"/>
    <tableColumn id="7" xr3:uid="{00000000-0010-0000-0800-000007000000}" name="EFL-Targeted Industry?"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7" displayName="Table7" ref="A3:I64" totalsRowShown="0" headerRowDxfId="35" dataDxfId="33" headerRowBorderDxfId="34" tableBorderDxfId="32" totalsRowBorderDxfId="31">
  <autoFilter ref="A3:I64" xr:uid="{00000000-0009-0000-0100-000005000000}"/>
  <sortState xmlns:xlrd2="http://schemas.microsoft.com/office/spreadsheetml/2017/richdata2" ref="A4:I63">
    <sortCondition ref="A3:A63"/>
  </sortState>
  <tableColumns count="9">
    <tableColumn id="10" xr3:uid="{00000000-0010-0000-0900-00000A000000}" name="Program Number" dataDxfId="30"/>
    <tableColumn id="2" xr3:uid="{00000000-0010-0000-0900-000002000000}" name="CIP_2020" dataDxfId="29"/>
    <tableColumn id="3" xr3:uid="{00000000-0010-0000-0900-000003000000}" name="Program Title" dataDxfId="28"/>
    <tableColumn id="4" xr3:uid="{00000000-0010-0000-0900-000004000000}" name="FDACS or Tech Ed List" dataDxfId="27"/>
    <tableColumn id="5" xr3:uid="{00000000-0010-0000-0900-000005000000}" name="SOC (if any)" dataDxfId="26"/>
    <tableColumn id="6" xr3:uid="{00000000-0010-0000-0900-000006000000}" name="Soc_Title" dataDxfId="25"/>
    <tableColumn id="7" xr3:uid="{00000000-0010-0000-0900-000007000000}" name="Level" dataDxfId="24"/>
    <tableColumn id="8" xr3:uid="{00000000-0010-0000-0900-000008000000}" name="Nontrad" dataDxfId="23"/>
    <tableColumn id="9" xr3:uid="{00000000-0010-0000-0900-000009000000}" name="FDACS can supply letter documenting demand" dataDxfId="22"/>
  </tableColumns>
  <tableStyleInfo name="TableStyleMedium7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doe.org/academics/career-adult-edu/career-tech-edu/program-resources.stm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ldoe.org/finance/comptrolle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4"/>
  <sheetViews>
    <sheetView tabSelected="1" zoomScaleNormal="100" workbookViewId="0">
      <selection activeCell="A8" sqref="A8"/>
    </sheetView>
  </sheetViews>
  <sheetFormatPr baseColWidth="10" defaultColWidth="8.83203125" defaultRowHeight="15" x14ac:dyDescent="0.2"/>
  <cols>
    <col min="1" max="1" width="100.6640625" customWidth="1"/>
  </cols>
  <sheetData>
    <row r="1" spans="1:1" ht="153" customHeight="1" x14ac:dyDescent="0.2"/>
    <row r="2" spans="1:1" ht="125" customHeight="1" x14ac:dyDescent="0.2">
      <c r="A2" s="1" t="s">
        <v>0</v>
      </c>
    </row>
    <row r="3" spans="1:1" ht="25" customHeight="1" x14ac:dyDescent="0.2">
      <c r="A3" s="2" t="s">
        <v>1</v>
      </c>
    </row>
    <row r="4" spans="1:1" ht="25" customHeight="1" x14ac:dyDescent="0.2">
      <c r="A4" s="2" t="s">
        <v>2</v>
      </c>
    </row>
  </sheetData>
  <sheetProtection sheet="1" formatCells="0" formatColumns="0" formatRows="0" sort="0" autoFilter="0" pivotTables="0"/>
  <pageMargins left="0.7" right="0.7" top="0.75" bottom="0.75" header="0.3" footer="0.3"/>
  <pageSetup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5753-8ACD-48DF-879E-3DE89030906D}">
  <sheetPr>
    <tabColor theme="9" tint="-0.249977111117893"/>
    <pageSetUpPr fitToPage="1"/>
  </sheetPr>
  <dimension ref="A1:C20"/>
  <sheetViews>
    <sheetView zoomScaleNormal="100" workbookViewId="0">
      <selection activeCell="C5" sqref="C5"/>
    </sheetView>
  </sheetViews>
  <sheetFormatPr baseColWidth="10" defaultColWidth="8.83203125" defaultRowHeight="15" x14ac:dyDescent="0.2"/>
  <cols>
    <col min="1" max="3" width="50.6640625" customWidth="1"/>
  </cols>
  <sheetData>
    <row r="1" spans="1:3" ht="16" x14ac:dyDescent="0.2">
      <c r="A1" s="53" t="s">
        <v>3</v>
      </c>
      <c r="B1" s="11"/>
      <c r="C1" s="11"/>
    </row>
    <row r="2" spans="1:3" ht="16" x14ac:dyDescent="0.2">
      <c r="A2" s="9" t="s">
        <v>2631</v>
      </c>
      <c r="B2" s="11"/>
      <c r="C2" s="11"/>
    </row>
    <row r="3" spans="1:3" ht="16" x14ac:dyDescent="0.2">
      <c r="A3" s="9" t="s">
        <v>4</v>
      </c>
      <c r="B3" s="11"/>
      <c r="C3" s="11"/>
    </row>
    <row r="4" spans="1:3" ht="17" x14ac:dyDescent="0.2">
      <c r="A4" s="81" t="s">
        <v>1004</v>
      </c>
      <c r="B4" s="54"/>
      <c r="C4" s="54"/>
    </row>
    <row r="5" spans="1:3" ht="16" x14ac:dyDescent="0.2">
      <c r="A5" s="100" t="s">
        <v>5</v>
      </c>
      <c r="B5" s="101" t="s">
        <v>930</v>
      </c>
      <c r="C5" s="101" t="s">
        <v>6</v>
      </c>
    </row>
    <row r="6" spans="1:3" ht="75" customHeight="1" x14ac:dyDescent="0.2">
      <c r="A6" s="89" t="s">
        <v>1005</v>
      </c>
      <c r="B6" s="88" t="s">
        <v>934</v>
      </c>
      <c r="C6" s="88" t="s">
        <v>1006</v>
      </c>
    </row>
    <row r="7" spans="1:3" ht="75" customHeight="1" x14ac:dyDescent="0.2">
      <c r="A7" s="89" t="s">
        <v>931</v>
      </c>
      <c r="B7" s="88" t="s">
        <v>934</v>
      </c>
      <c r="C7" s="88" t="s">
        <v>1007</v>
      </c>
    </row>
    <row r="8" spans="1:3" ht="75" customHeight="1" x14ac:dyDescent="0.2">
      <c r="A8" s="89" t="s">
        <v>940</v>
      </c>
      <c r="B8" s="88" t="s">
        <v>934</v>
      </c>
      <c r="C8" s="88" t="s">
        <v>4688</v>
      </c>
    </row>
    <row r="9" spans="1:3" ht="75" customHeight="1" x14ac:dyDescent="0.2">
      <c r="A9" s="89" t="s">
        <v>941</v>
      </c>
      <c r="B9" s="88" t="s">
        <v>934</v>
      </c>
      <c r="C9" s="88" t="s">
        <v>4687</v>
      </c>
    </row>
    <row r="10" spans="1:3" ht="75" customHeight="1" x14ac:dyDescent="0.2">
      <c r="A10" s="89" t="s">
        <v>1008</v>
      </c>
      <c r="B10" s="88" t="s">
        <v>943</v>
      </c>
      <c r="C10" s="88" t="s">
        <v>944</v>
      </c>
    </row>
    <row r="11" spans="1:3" ht="75" customHeight="1" x14ac:dyDescent="0.2">
      <c r="A11" s="89" t="s">
        <v>1009</v>
      </c>
      <c r="B11" s="88" t="s">
        <v>943</v>
      </c>
      <c r="C11" s="88" t="s">
        <v>946</v>
      </c>
    </row>
    <row r="12" spans="1:3" ht="75" customHeight="1" x14ac:dyDescent="0.2">
      <c r="A12" s="90" t="s">
        <v>1009</v>
      </c>
      <c r="B12" s="88" t="s">
        <v>4690</v>
      </c>
      <c r="C12" s="88" t="s">
        <v>1010</v>
      </c>
    </row>
    <row r="13" spans="1:3" ht="75" customHeight="1" x14ac:dyDescent="0.2">
      <c r="A13" s="90" t="s">
        <v>1009</v>
      </c>
      <c r="B13" s="88" t="s">
        <v>4695</v>
      </c>
      <c r="C13" s="88" t="s">
        <v>1010</v>
      </c>
    </row>
    <row r="14" spans="1:3" ht="75" customHeight="1" x14ac:dyDescent="0.2">
      <c r="A14" s="90" t="s">
        <v>1009</v>
      </c>
      <c r="B14" s="88" t="s">
        <v>947</v>
      </c>
      <c r="C14" s="88" t="s">
        <v>1011</v>
      </c>
    </row>
    <row r="15" spans="1:3" ht="75" customHeight="1" x14ac:dyDescent="0.2">
      <c r="A15" s="89" t="s">
        <v>1012</v>
      </c>
      <c r="B15" s="88" t="s">
        <v>934</v>
      </c>
      <c r="C15" s="88" t="s">
        <v>4697</v>
      </c>
    </row>
    <row r="16" spans="1:3" ht="75" customHeight="1" x14ac:dyDescent="0.2">
      <c r="A16" s="89" t="s">
        <v>1013</v>
      </c>
      <c r="B16" s="88" t="s">
        <v>934</v>
      </c>
      <c r="C16" s="88" t="s">
        <v>1014</v>
      </c>
    </row>
    <row r="17" spans="1:3" ht="75" customHeight="1" x14ac:dyDescent="0.2">
      <c r="A17" s="89" t="s">
        <v>1015</v>
      </c>
      <c r="B17" s="88" t="s">
        <v>934</v>
      </c>
      <c r="C17" s="88" t="s">
        <v>1016</v>
      </c>
    </row>
    <row r="18" spans="1:3" ht="75" customHeight="1" x14ac:dyDescent="0.2">
      <c r="A18" s="89" t="s">
        <v>4654</v>
      </c>
      <c r="B18" s="88" t="s">
        <v>934</v>
      </c>
      <c r="C18" s="88" t="s">
        <v>4698</v>
      </c>
    </row>
    <row r="19" spans="1:3" ht="75" customHeight="1" x14ac:dyDescent="0.2">
      <c r="A19" s="89" t="s">
        <v>4655</v>
      </c>
      <c r="B19" s="88" t="s">
        <v>934</v>
      </c>
      <c r="C19" s="183" t="s">
        <v>4699</v>
      </c>
    </row>
    <row r="20" spans="1:3" ht="75" customHeight="1" x14ac:dyDescent="0.2">
      <c r="A20" s="89" t="s">
        <v>4656</v>
      </c>
      <c r="B20" s="88" t="s">
        <v>934</v>
      </c>
      <c r="C20" s="88" t="s">
        <v>1017</v>
      </c>
    </row>
  </sheetData>
  <sheetProtection formatCells="0" formatColumns="0" formatRows="0" sort="0" autoFilter="0" pivotTables="0"/>
  <pageMargins left="0.7" right="0.7" top="0.75" bottom="0.75" header="0.3" footer="0.3"/>
  <pageSetup paperSize="5" fitToHeight="0" orientation="landscape" r:id="rId1"/>
  <headerFooter>
    <oddFooter>&amp;LPage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pageSetUpPr fitToPage="1"/>
  </sheetPr>
  <dimension ref="A1:I29"/>
  <sheetViews>
    <sheetView zoomScaleNormal="100" workbookViewId="0">
      <selection activeCell="H26" sqref="H26"/>
    </sheetView>
  </sheetViews>
  <sheetFormatPr baseColWidth="10" defaultColWidth="8.83203125" defaultRowHeight="15" x14ac:dyDescent="0.2"/>
  <cols>
    <col min="1" max="3" width="15.6640625" customWidth="1"/>
    <col min="4" max="6" width="24.6640625" customWidth="1"/>
    <col min="7" max="9" width="12.6640625" customWidth="1"/>
  </cols>
  <sheetData>
    <row r="1" spans="1:9" ht="19" x14ac:dyDescent="0.2">
      <c r="A1" s="8" t="s">
        <v>3</v>
      </c>
      <c r="B1" s="9"/>
      <c r="C1" s="9"/>
      <c r="D1" s="9"/>
      <c r="E1" s="9"/>
      <c r="F1" s="14"/>
      <c r="G1" s="14"/>
      <c r="H1" s="14"/>
      <c r="I1" s="14"/>
    </row>
    <row r="2" spans="1:9" ht="16" x14ac:dyDescent="0.2">
      <c r="A2" s="9" t="s">
        <v>2631</v>
      </c>
      <c r="B2" s="9"/>
      <c r="C2" s="9"/>
      <c r="D2" s="9"/>
      <c r="E2" s="9"/>
      <c r="F2" s="14"/>
      <c r="G2" s="14"/>
      <c r="H2" s="14"/>
      <c r="I2" s="14"/>
    </row>
    <row r="3" spans="1:9" ht="16" x14ac:dyDescent="0.2">
      <c r="A3" s="33" t="s">
        <v>1018</v>
      </c>
      <c r="B3" s="33"/>
      <c r="C3" s="33"/>
      <c r="D3" s="9"/>
      <c r="E3" s="9"/>
      <c r="F3" s="14"/>
      <c r="G3" s="14"/>
      <c r="H3" s="14"/>
      <c r="I3" s="14"/>
    </row>
    <row r="4" spans="1:9" ht="16" x14ac:dyDescent="0.2">
      <c r="A4" s="33" t="s">
        <v>4664</v>
      </c>
      <c r="B4" s="33"/>
      <c r="C4" s="33"/>
      <c r="D4" s="9"/>
      <c r="E4" s="9"/>
      <c r="F4" s="14"/>
      <c r="G4" s="14"/>
      <c r="H4" s="14"/>
      <c r="I4" s="14"/>
    </row>
    <row r="5" spans="1:9" ht="16" x14ac:dyDescent="0.2">
      <c r="A5" s="33" t="s">
        <v>4700</v>
      </c>
      <c r="B5" s="33"/>
      <c r="C5" s="33"/>
      <c r="D5" s="9"/>
      <c r="E5" s="9"/>
      <c r="F5" s="14"/>
      <c r="G5" s="14"/>
      <c r="H5" s="14"/>
      <c r="I5" s="14"/>
    </row>
    <row r="6" spans="1:9" ht="16" x14ac:dyDescent="0.2">
      <c r="A6" s="40"/>
      <c r="B6" s="9"/>
      <c r="C6" s="9"/>
      <c r="D6" s="9"/>
      <c r="E6" s="9"/>
      <c r="F6" s="14"/>
      <c r="G6" s="14"/>
      <c r="H6" s="14"/>
      <c r="I6" s="18"/>
    </row>
    <row r="7" spans="1:9" ht="16" x14ac:dyDescent="0.2">
      <c r="A7" s="41" t="s">
        <v>972</v>
      </c>
      <c r="B7" s="14"/>
      <c r="C7" s="14"/>
      <c r="D7" s="14"/>
      <c r="E7" s="14"/>
      <c r="F7" s="42"/>
      <c r="G7" s="43"/>
      <c r="H7" s="43"/>
      <c r="I7" s="44"/>
    </row>
    <row r="8" spans="1:9" ht="16" x14ac:dyDescent="0.2">
      <c r="A8" s="41" t="s">
        <v>973</v>
      </c>
      <c r="B8" s="14"/>
      <c r="C8" s="14"/>
      <c r="D8" s="14"/>
      <c r="E8" s="14"/>
      <c r="F8" s="42"/>
      <c r="G8" s="43"/>
      <c r="H8" s="43"/>
      <c r="I8" s="44"/>
    </row>
    <row r="9" spans="1:9" x14ac:dyDescent="0.2">
      <c r="A9" s="18"/>
      <c r="B9" s="19"/>
      <c r="C9" s="19"/>
      <c r="D9" s="19"/>
      <c r="E9" s="19"/>
      <c r="F9" s="19"/>
      <c r="G9" s="19"/>
      <c r="H9" s="19"/>
      <c r="I9" s="19"/>
    </row>
    <row r="10" spans="1:9" ht="16" x14ac:dyDescent="0.2">
      <c r="A10" s="45"/>
      <c r="B10" s="45" t="s">
        <v>37</v>
      </c>
      <c r="C10" s="45" t="s">
        <v>38</v>
      </c>
      <c r="D10" s="45" t="s">
        <v>39</v>
      </c>
      <c r="E10" s="45" t="s">
        <v>40</v>
      </c>
      <c r="F10" s="45" t="s">
        <v>41</v>
      </c>
      <c r="G10" s="45" t="s">
        <v>42</v>
      </c>
      <c r="H10" s="45" t="s">
        <v>43</v>
      </c>
      <c r="I10" s="45" t="s">
        <v>44</v>
      </c>
    </row>
    <row r="11" spans="1:9" ht="32" x14ac:dyDescent="0.2">
      <c r="A11" s="46" t="s">
        <v>1019</v>
      </c>
      <c r="B11" s="46" t="s">
        <v>1020</v>
      </c>
      <c r="C11" s="46" t="s">
        <v>1021</v>
      </c>
      <c r="D11" s="46" t="s">
        <v>1022</v>
      </c>
      <c r="E11" s="46" t="s">
        <v>1023</v>
      </c>
      <c r="F11" s="46" t="s">
        <v>1024</v>
      </c>
      <c r="G11" s="46" t="s">
        <v>4653</v>
      </c>
      <c r="H11" s="46" t="s">
        <v>1025</v>
      </c>
      <c r="I11" s="46" t="s">
        <v>1026</v>
      </c>
    </row>
    <row r="12" spans="1:9" ht="16" x14ac:dyDescent="0.2">
      <c r="A12" s="47">
        <f>ROW($A1)</f>
        <v>1</v>
      </c>
      <c r="B12" s="47"/>
      <c r="C12" s="48"/>
      <c r="D12" s="49"/>
      <c r="E12" s="49"/>
      <c r="F12" s="49"/>
      <c r="G12" s="184"/>
      <c r="H12" s="82"/>
      <c r="I12" s="185" t="str">
        <f>IF(SUM(G12*H12)=0,"",SUM(G12*H12))</f>
        <v/>
      </c>
    </row>
    <row r="13" spans="1:9" ht="16" x14ac:dyDescent="0.2">
      <c r="A13" s="47">
        <f>ROW($A2)</f>
        <v>2</v>
      </c>
      <c r="B13" s="47"/>
      <c r="C13" s="50"/>
      <c r="D13" s="49"/>
      <c r="E13" s="49"/>
      <c r="F13" s="49"/>
      <c r="G13" s="184"/>
      <c r="H13" s="82"/>
      <c r="I13" s="185" t="str">
        <f t="shared" ref="I13:I25" si="0">IF(SUM(G13*H13)=0,"",SUM(G13*H13))</f>
        <v/>
      </c>
    </row>
    <row r="14" spans="1:9" ht="16" x14ac:dyDescent="0.2">
      <c r="A14" s="47">
        <f>ROW($A3)</f>
        <v>3</v>
      </c>
      <c r="B14" s="47"/>
      <c r="C14" s="50"/>
      <c r="D14" s="49"/>
      <c r="E14" s="49"/>
      <c r="F14" s="49"/>
      <c r="G14" s="184"/>
      <c r="H14" s="82"/>
      <c r="I14" s="185" t="str">
        <f t="shared" si="0"/>
        <v/>
      </c>
    </row>
    <row r="15" spans="1:9" ht="16" x14ac:dyDescent="0.2">
      <c r="A15" s="47">
        <f>ROW($A4)</f>
        <v>4</v>
      </c>
      <c r="B15" s="47"/>
      <c r="C15" s="50"/>
      <c r="D15" s="49"/>
      <c r="E15" s="49"/>
      <c r="F15" s="49"/>
      <c r="G15" s="184"/>
      <c r="H15" s="82"/>
      <c r="I15" s="185" t="str">
        <f t="shared" si="0"/>
        <v/>
      </c>
    </row>
    <row r="16" spans="1:9" ht="16" x14ac:dyDescent="0.2">
      <c r="A16" s="47">
        <f t="shared" ref="A16:A25" si="1">ROW($A6)</f>
        <v>6</v>
      </c>
      <c r="B16" s="47"/>
      <c r="C16" s="50"/>
      <c r="D16" s="49"/>
      <c r="E16" s="49"/>
      <c r="F16" s="49"/>
      <c r="G16" s="184"/>
      <c r="H16" s="82"/>
      <c r="I16" s="185" t="str">
        <f t="shared" si="0"/>
        <v/>
      </c>
    </row>
    <row r="17" spans="1:9" ht="16" x14ac:dyDescent="0.2">
      <c r="A17" s="47">
        <f t="shared" si="1"/>
        <v>7</v>
      </c>
      <c r="B17" s="47"/>
      <c r="C17" s="50"/>
      <c r="D17" s="49"/>
      <c r="E17" s="49"/>
      <c r="F17" s="49"/>
      <c r="G17" s="184"/>
      <c r="H17" s="82"/>
      <c r="I17" s="185" t="str">
        <f t="shared" si="0"/>
        <v/>
      </c>
    </row>
    <row r="18" spans="1:9" ht="16" x14ac:dyDescent="0.2">
      <c r="A18" s="47">
        <f t="shared" si="1"/>
        <v>8</v>
      </c>
      <c r="B18" s="47"/>
      <c r="C18" s="50"/>
      <c r="D18" s="49"/>
      <c r="E18" s="49"/>
      <c r="F18" s="49"/>
      <c r="G18" s="184"/>
      <c r="H18" s="82"/>
      <c r="I18" s="185" t="str">
        <f t="shared" si="0"/>
        <v/>
      </c>
    </row>
    <row r="19" spans="1:9" ht="16" x14ac:dyDescent="0.2">
      <c r="A19" s="47">
        <f t="shared" si="1"/>
        <v>9</v>
      </c>
      <c r="B19" s="47"/>
      <c r="C19" s="50"/>
      <c r="D19" s="49"/>
      <c r="E19" s="49"/>
      <c r="F19" s="49"/>
      <c r="G19" s="184"/>
      <c r="H19" s="82"/>
      <c r="I19" s="185" t="str">
        <f t="shared" si="0"/>
        <v/>
      </c>
    </row>
    <row r="20" spans="1:9" ht="16" x14ac:dyDescent="0.2">
      <c r="A20" s="47">
        <f t="shared" si="1"/>
        <v>10</v>
      </c>
      <c r="B20" s="47"/>
      <c r="C20" s="48"/>
      <c r="D20" s="49"/>
      <c r="E20" s="49"/>
      <c r="F20" s="49"/>
      <c r="G20" s="184"/>
      <c r="H20" s="82"/>
      <c r="I20" s="185" t="str">
        <f t="shared" si="0"/>
        <v/>
      </c>
    </row>
    <row r="21" spans="1:9" ht="16" x14ac:dyDescent="0.2">
      <c r="A21" s="47">
        <f t="shared" si="1"/>
        <v>11</v>
      </c>
      <c r="B21" s="47"/>
      <c r="C21" s="50"/>
      <c r="D21" s="49"/>
      <c r="E21" s="49"/>
      <c r="F21" s="49"/>
      <c r="G21" s="184"/>
      <c r="H21" s="82"/>
      <c r="I21" s="185" t="str">
        <f t="shared" si="0"/>
        <v/>
      </c>
    </row>
    <row r="22" spans="1:9" ht="16" x14ac:dyDescent="0.2">
      <c r="A22" s="47">
        <f t="shared" si="1"/>
        <v>12</v>
      </c>
      <c r="B22" s="47"/>
      <c r="C22" s="50"/>
      <c r="D22" s="49"/>
      <c r="E22" s="49"/>
      <c r="F22" s="49"/>
      <c r="G22" s="184"/>
      <c r="H22" s="82"/>
      <c r="I22" s="185" t="str">
        <f t="shared" si="0"/>
        <v/>
      </c>
    </row>
    <row r="23" spans="1:9" ht="16" x14ac:dyDescent="0.2">
      <c r="A23" s="47">
        <f t="shared" si="1"/>
        <v>13</v>
      </c>
      <c r="B23" s="47"/>
      <c r="C23" s="50"/>
      <c r="D23" s="49"/>
      <c r="E23" s="49"/>
      <c r="F23" s="49"/>
      <c r="G23" s="184"/>
      <c r="H23" s="82"/>
      <c r="I23" s="185" t="str">
        <f t="shared" si="0"/>
        <v/>
      </c>
    </row>
    <row r="24" spans="1:9" ht="16" x14ac:dyDescent="0.2">
      <c r="A24" s="47">
        <f t="shared" si="1"/>
        <v>14</v>
      </c>
      <c r="B24" s="47"/>
      <c r="C24" s="50"/>
      <c r="D24" s="49"/>
      <c r="E24" s="49"/>
      <c r="F24" s="49"/>
      <c r="G24" s="184"/>
      <c r="H24" s="82"/>
      <c r="I24" s="185" t="str">
        <f t="shared" si="0"/>
        <v/>
      </c>
    </row>
    <row r="25" spans="1:9" ht="16" x14ac:dyDescent="0.2">
      <c r="A25" s="47">
        <f t="shared" si="1"/>
        <v>15</v>
      </c>
      <c r="B25" s="47"/>
      <c r="C25" s="50"/>
      <c r="D25" s="49"/>
      <c r="E25" s="49"/>
      <c r="F25" s="49"/>
      <c r="G25" s="184"/>
      <c r="H25" s="82"/>
      <c r="I25" s="185" t="str">
        <f t="shared" si="0"/>
        <v/>
      </c>
    </row>
    <row r="26" spans="1:9" ht="16" x14ac:dyDescent="0.2">
      <c r="A26" s="161"/>
      <c r="B26" s="161"/>
      <c r="C26" s="162"/>
      <c r="D26" s="163"/>
      <c r="E26" s="163"/>
      <c r="F26" s="165"/>
      <c r="G26" s="163"/>
      <c r="H26" s="164" t="s">
        <v>4674</v>
      </c>
      <c r="I26" s="185">
        <f>SUM(I12:I25)</f>
        <v>0</v>
      </c>
    </row>
    <row r="27" spans="1:9" x14ac:dyDescent="0.2">
      <c r="A27" s="51" t="s">
        <v>1027</v>
      </c>
      <c r="B27" s="51"/>
      <c r="C27" s="51"/>
      <c r="E27" s="51"/>
      <c r="H27" s="51"/>
      <c r="I27" s="51"/>
    </row>
    <row r="28" spans="1:9" x14ac:dyDescent="0.2">
      <c r="A28" s="51" t="s">
        <v>1028</v>
      </c>
      <c r="F28" s="52"/>
      <c r="G28" s="160"/>
      <c r="I28" s="52"/>
    </row>
    <row r="29" spans="1:9" x14ac:dyDescent="0.2">
      <c r="F29" s="51" t="s">
        <v>1029</v>
      </c>
      <c r="G29" s="51"/>
      <c r="I29" s="51" t="s">
        <v>1030</v>
      </c>
    </row>
  </sheetData>
  <pageMargins left="0.25" right="0.25" top="0.75" bottom="0.75" header="0.3" footer="0.3"/>
  <pageSetup scale="64" fitToHeight="0" orientation="portrait" r:id="rId1"/>
  <headerFooter>
    <oddFooter>&amp;LPage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A1:J41"/>
  <sheetViews>
    <sheetView workbookViewId="0"/>
  </sheetViews>
  <sheetFormatPr baseColWidth="10" defaultColWidth="8.83203125" defaultRowHeight="15" x14ac:dyDescent="0.2"/>
  <cols>
    <col min="1" max="1" width="13.83203125" customWidth="1"/>
    <col min="2" max="2" width="40.6640625" customWidth="1"/>
    <col min="3" max="3" width="100.6640625" customWidth="1"/>
    <col min="4" max="4" width="31.33203125" customWidth="1"/>
    <col min="5" max="5" width="20.1640625" customWidth="1"/>
    <col min="6" max="6" width="15.33203125" customWidth="1"/>
    <col min="7" max="7" width="11.6640625" customWidth="1"/>
    <col min="8" max="8" width="10.83203125" customWidth="1"/>
    <col min="9" max="9" width="25.83203125" customWidth="1"/>
    <col min="10" max="10" width="12" customWidth="1"/>
  </cols>
  <sheetData>
    <row r="1" spans="1:10" x14ac:dyDescent="0.2">
      <c r="A1" t="s">
        <v>4652</v>
      </c>
    </row>
    <row r="2" spans="1:10" x14ac:dyDescent="0.2">
      <c r="A2" t="s">
        <v>1031</v>
      </c>
    </row>
    <row r="3" spans="1:10" x14ac:dyDescent="0.2">
      <c r="A3" t="s">
        <v>4711</v>
      </c>
    </row>
    <row r="4" spans="1:10" ht="68.25" customHeight="1" x14ac:dyDescent="0.2">
      <c r="A4" s="199" t="e" vm="1">
        <v>#VALUE!</v>
      </c>
    </row>
    <row r="5" spans="1:10" ht="68" x14ac:dyDescent="0.2">
      <c r="A5" s="200" t="s">
        <v>28</v>
      </c>
      <c r="B5" s="201" t="s">
        <v>29</v>
      </c>
    </row>
    <row r="7" spans="1:10" x14ac:dyDescent="0.2">
      <c r="B7" t="s">
        <v>4618</v>
      </c>
    </row>
    <row r="9" spans="1:10" ht="16" x14ac:dyDescent="0.2">
      <c r="B9" s="123" t="s">
        <v>1032</v>
      </c>
      <c r="C9" s="123" t="s">
        <v>1033</v>
      </c>
      <c r="D9" s="123" t="s">
        <v>455</v>
      </c>
      <c r="E9" s="123" t="s">
        <v>456</v>
      </c>
      <c r="F9" s="123" t="s">
        <v>457</v>
      </c>
      <c r="G9" s="123" t="s">
        <v>776</v>
      </c>
      <c r="H9" s="123" t="s">
        <v>777</v>
      </c>
      <c r="I9" s="123" t="s">
        <v>778</v>
      </c>
      <c r="J9" s="123" t="s">
        <v>458</v>
      </c>
    </row>
    <row r="10" spans="1:10" ht="96" x14ac:dyDescent="0.2">
      <c r="B10" s="65">
        <v>832011100</v>
      </c>
      <c r="C10" s="60">
        <v>320111</v>
      </c>
      <c r="D10" s="64" t="s">
        <v>710</v>
      </c>
      <c r="E10" s="59" t="s">
        <v>711</v>
      </c>
      <c r="F10" s="59" t="s">
        <v>465</v>
      </c>
      <c r="G10" s="60"/>
      <c r="H10" s="59"/>
      <c r="I10" s="124"/>
      <c r="J10" s="59" t="s">
        <v>1034</v>
      </c>
    </row>
    <row r="12" spans="1:10" x14ac:dyDescent="0.2">
      <c r="A12" t="s">
        <v>4617</v>
      </c>
    </row>
    <row r="14" spans="1:10" x14ac:dyDescent="0.2">
      <c r="A14" t="s">
        <v>4619</v>
      </c>
    </row>
    <row r="15" spans="1:10" x14ac:dyDescent="0.2">
      <c r="B15" t="s">
        <v>4620</v>
      </c>
    </row>
    <row r="16" spans="1:10" x14ac:dyDescent="0.2">
      <c r="B16" t="s">
        <v>4621</v>
      </c>
    </row>
    <row r="18" spans="1:3" x14ac:dyDescent="0.2">
      <c r="A18" t="s">
        <v>4622</v>
      </c>
    </row>
    <row r="19" spans="1:3" x14ac:dyDescent="0.2">
      <c r="A19" t="s">
        <v>4623</v>
      </c>
    </row>
    <row r="20" spans="1:3" x14ac:dyDescent="0.2">
      <c r="A20" t="s">
        <v>4624</v>
      </c>
    </row>
    <row r="21" spans="1:3" x14ac:dyDescent="0.2">
      <c r="A21" t="s">
        <v>4625</v>
      </c>
    </row>
    <row r="22" spans="1:3" x14ac:dyDescent="0.2">
      <c r="A22" t="s">
        <v>4626</v>
      </c>
    </row>
    <row r="23" spans="1:3" x14ac:dyDescent="0.2">
      <c r="A23" t="s">
        <v>4627</v>
      </c>
    </row>
    <row r="25" spans="1:3" x14ac:dyDescent="0.2">
      <c r="A25" t="s">
        <v>4628</v>
      </c>
    </row>
    <row r="26" spans="1:3" ht="16" x14ac:dyDescent="0.2">
      <c r="A26" s="3" t="s">
        <v>4629</v>
      </c>
      <c r="B26" t="s">
        <v>4630</v>
      </c>
      <c r="C26" t="s">
        <v>4631</v>
      </c>
    </row>
    <row r="27" spans="1:3" ht="16" x14ac:dyDescent="0.2">
      <c r="B27" t="s">
        <v>1307</v>
      </c>
      <c r="C27" s="3" t="s">
        <v>4632</v>
      </c>
    </row>
    <row r="28" spans="1:3" ht="16" x14ac:dyDescent="0.2">
      <c r="B28" t="s">
        <v>1904</v>
      </c>
      <c r="C28" s="3" t="s">
        <v>4633</v>
      </c>
    </row>
    <row r="29" spans="1:3" ht="16" x14ac:dyDescent="0.2">
      <c r="A29" t="s">
        <v>89</v>
      </c>
      <c r="B29" t="s">
        <v>1863</v>
      </c>
      <c r="C29" s="3" t="s">
        <v>4634</v>
      </c>
    </row>
    <row r="30" spans="1:3" ht="16" x14ac:dyDescent="0.2">
      <c r="B30" t="s">
        <v>2170</v>
      </c>
      <c r="C30" s="3" t="s">
        <v>4635</v>
      </c>
    </row>
    <row r="31" spans="1:3" ht="16" x14ac:dyDescent="0.2">
      <c r="B31" t="s">
        <v>460</v>
      </c>
      <c r="C31" s="3" t="s">
        <v>4636</v>
      </c>
    </row>
    <row r="32" spans="1:3" ht="16" x14ac:dyDescent="0.2">
      <c r="B32" t="s">
        <v>550</v>
      </c>
      <c r="C32" s="3" t="s">
        <v>4637</v>
      </c>
    </row>
    <row r="33" spans="1:3" ht="16" x14ac:dyDescent="0.2">
      <c r="B33" t="s">
        <v>4638</v>
      </c>
      <c r="C33" s="3" t="s">
        <v>4639</v>
      </c>
    </row>
    <row r="34" spans="1:3" ht="16" x14ac:dyDescent="0.2">
      <c r="A34" t="s">
        <v>89</v>
      </c>
      <c r="B34" t="s">
        <v>2115</v>
      </c>
      <c r="C34" s="3" t="s">
        <v>4640</v>
      </c>
    </row>
    <row r="35" spans="1:3" ht="16" x14ac:dyDescent="0.2">
      <c r="B35" t="s">
        <v>465</v>
      </c>
      <c r="C35" s="3" t="s">
        <v>1283</v>
      </c>
    </row>
    <row r="36" spans="1:3" ht="16" x14ac:dyDescent="0.2">
      <c r="B36" t="s">
        <v>1293</v>
      </c>
      <c r="C36" s="3" t="s">
        <v>4641</v>
      </c>
    </row>
    <row r="37" spans="1:3" ht="16" x14ac:dyDescent="0.2">
      <c r="B37" t="s">
        <v>1374</v>
      </c>
      <c r="C37" s="3" t="s">
        <v>4642</v>
      </c>
    </row>
    <row r="38" spans="1:3" ht="16" x14ac:dyDescent="0.2">
      <c r="B38" t="s">
        <v>1472</v>
      </c>
      <c r="C38" s="3" t="s">
        <v>4643</v>
      </c>
    </row>
    <row r="39" spans="1:3" ht="16" x14ac:dyDescent="0.2">
      <c r="B39" t="s">
        <v>4644</v>
      </c>
      <c r="C39" s="3" t="s">
        <v>4645</v>
      </c>
    </row>
    <row r="40" spans="1:3" ht="16" x14ac:dyDescent="0.2">
      <c r="B40" t="s">
        <v>4646</v>
      </c>
      <c r="C40" s="3" t="s">
        <v>4647</v>
      </c>
    </row>
    <row r="41" spans="1:3" ht="16" x14ac:dyDescent="0.2">
      <c r="A41" t="s">
        <v>4648</v>
      </c>
      <c r="B41" t="s">
        <v>4649</v>
      </c>
      <c r="C41" s="3" t="s">
        <v>4650</v>
      </c>
    </row>
  </sheetData>
  <sheetProtection sheet="1" objects="1" scenarios="1"/>
  <conditionalFormatting sqref="B10">
    <cfRule type="duplicateValues" dxfId="9" priority="1"/>
  </conditionalFormatting>
  <pageMargins left="0.7" right="0.7" top="0.75" bottom="0.75" header="0.3" footer="0.3"/>
  <pageSetup paperSize="5"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I107"/>
  <sheetViews>
    <sheetView workbookViewId="0"/>
  </sheetViews>
  <sheetFormatPr baseColWidth="10" defaultColWidth="8.83203125" defaultRowHeight="15" x14ac:dyDescent="0.2"/>
  <cols>
    <col min="1" max="1" width="26.33203125" customWidth="1"/>
    <col min="2" max="2" width="13.6640625" customWidth="1"/>
    <col min="4" max="4" width="39.83203125" customWidth="1"/>
    <col min="5" max="5" width="14.5" bestFit="1" customWidth="1"/>
    <col min="6" max="6" width="43.83203125" bestFit="1" customWidth="1"/>
    <col min="7" max="7" width="40.33203125" bestFit="1" customWidth="1"/>
    <col min="8" max="8" width="29.83203125" bestFit="1" customWidth="1"/>
    <col min="9" max="9" width="16.33203125" customWidth="1"/>
  </cols>
  <sheetData>
    <row r="1" spans="1:9" ht="32" x14ac:dyDescent="0.2">
      <c r="A1" s="4" t="s">
        <v>1035</v>
      </c>
      <c r="B1" s="4"/>
      <c r="C1" s="4"/>
      <c r="D1" s="4"/>
      <c r="E1" s="4"/>
      <c r="F1" s="4"/>
      <c r="G1" s="4"/>
      <c r="H1" s="4"/>
      <c r="I1" s="4"/>
    </row>
    <row r="2" spans="1:9" ht="32" x14ac:dyDescent="0.2">
      <c r="A2" s="4" t="s">
        <v>1036</v>
      </c>
      <c r="B2" s="4"/>
      <c r="C2" s="4"/>
      <c r="D2" s="4"/>
      <c r="E2" s="4"/>
      <c r="F2" s="4"/>
      <c r="G2" s="4"/>
      <c r="H2" s="4"/>
      <c r="I2" s="4"/>
    </row>
    <row r="3" spans="1:9" ht="16" x14ac:dyDescent="0.2">
      <c r="A3" s="4" t="s">
        <v>1037</v>
      </c>
      <c r="B3" s="4" t="s">
        <v>1038</v>
      </c>
      <c r="C3" s="4" t="s">
        <v>1039</v>
      </c>
      <c r="D3" s="4" t="s">
        <v>1040</v>
      </c>
      <c r="E3" s="4" t="s">
        <v>1041</v>
      </c>
      <c r="F3" s="4" t="s">
        <v>1042</v>
      </c>
      <c r="G3" s="4" t="s">
        <v>1043</v>
      </c>
      <c r="H3" s="4" t="s">
        <v>1044</v>
      </c>
      <c r="I3" s="4" t="s">
        <v>1045</v>
      </c>
    </row>
    <row r="4" spans="1:9" ht="16" x14ac:dyDescent="0.2">
      <c r="A4" s="4" t="s">
        <v>97</v>
      </c>
      <c r="B4" s="4" t="s">
        <v>1046</v>
      </c>
      <c r="C4" s="4" t="s">
        <v>1046</v>
      </c>
      <c r="D4" s="4" t="s">
        <v>1046</v>
      </c>
      <c r="E4" s="4" t="s">
        <v>1046</v>
      </c>
      <c r="F4" s="4" t="s">
        <v>90</v>
      </c>
      <c r="G4" s="4" t="s">
        <v>1047</v>
      </c>
      <c r="H4" s="4" t="s">
        <v>79</v>
      </c>
      <c r="I4" s="4" t="s">
        <v>37</v>
      </c>
    </row>
    <row r="5" spans="1:9" ht="16" x14ac:dyDescent="0.2">
      <c r="A5" s="4" t="s">
        <v>1048</v>
      </c>
      <c r="B5" s="4">
        <v>10</v>
      </c>
      <c r="C5" s="5">
        <v>10</v>
      </c>
      <c r="D5">
        <v>26</v>
      </c>
      <c r="E5" s="4" t="s">
        <v>1049</v>
      </c>
      <c r="F5" s="4" t="s">
        <v>1050</v>
      </c>
      <c r="G5" s="4" t="s">
        <v>84</v>
      </c>
      <c r="H5" s="4" t="s">
        <v>89</v>
      </c>
      <c r="I5" s="4" t="s">
        <v>38</v>
      </c>
    </row>
    <row r="6" spans="1:9" ht="16" x14ac:dyDescent="0.2">
      <c r="A6" s="4" t="s">
        <v>1051</v>
      </c>
      <c r="B6" s="4">
        <v>20</v>
      </c>
      <c r="C6" s="5">
        <v>20</v>
      </c>
      <c r="D6">
        <v>8</v>
      </c>
      <c r="E6" s="4" t="s">
        <v>1052</v>
      </c>
      <c r="F6" s="4" t="s">
        <v>1053</v>
      </c>
      <c r="G6" s="4" t="s">
        <v>1054</v>
      </c>
      <c r="H6" s="4"/>
      <c r="I6" s="4" t="s">
        <v>39</v>
      </c>
    </row>
    <row r="7" spans="1:9" ht="16" x14ac:dyDescent="0.2">
      <c r="A7" s="4" t="s">
        <v>1055</v>
      </c>
      <c r="B7" s="4">
        <v>30</v>
      </c>
      <c r="C7" s="5">
        <v>30</v>
      </c>
      <c r="D7">
        <v>4</v>
      </c>
      <c r="E7" s="4"/>
      <c r="F7" s="4" t="s">
        <v>1056</v>
      </c>
      <c r="G7" s="4" t="s">
        <v>1057</v>
      </c>
      <c r="H7" s="4"/>
      <c r="I7" s="4" t="s">
        <v>40</v>
      </c>
    </row>
    <row r="8" spans="1:9" ht="16" x14ac:dyDescent="0.2">
      <c r="A8" s="4" t="s">
        <v>1058</v>
      </c>
      <c r="B8" s="4">
        <v>40</v>
      </c>
      <c r="C8" s="5">
        <v>40</v>
      </c>
      <c r="D8">
        <v>26</v>
      </c>
      <c r="E8" s="4"/>
      <c r="F8" s="4" t="s">
        <v>1059</v>
      </c>
      <c r="G8" s="4"/>
      <c r="H8" s="4"/>
      <c r="I8" s="4" t="s">
        <v>41</v>
      </c>
    </row>
    <row r="9" spans="1:9" ht="16" x14ac:dyDescent="0.2">
      <c r="A9" s="4" t="s">
        <v>1060</v>
      </c>
      <c r="B9" s="4">
        <v>50</v>
      </c>
      <c r="C9" s="5">
        <v>50</v>
      </c>
      <c r="D9">
        <v>27</v>
      </c>
      <c r="E9" s="4"/>
      <c r="F9" s="4"/>
      <c r="G9" s="4"/>
      <c r="H9" s="4"/>
      <c r="I9" s="4" t="s">
        <v>42</v>
      </c>
    </row>
    <row r="10" spans="1:9" ht="16" x14ac:dyDescent="0.2">
      <c r="A10" s="4" t="s">
        <v>1061</v>
      </c>
      <c r="B10" s="4">
        <v>62</v>
      </c>
      <c r="C10" s="5">
        <v>62</v>
      </c>
      <c r="D10">
        <v>22</v>
      </c>
      <c r="E10" s="4"/>
      <c r="F10" s="4"/>
      <c r="G10" s="4"/>
      <c r="H10" s="4"/>
      <c r="I10" s="4" t="s">
        <v>43</v>
      </c>
    </row>
    <row r="11" spans="1:9" ht="16" x14ac:dyDescent="0.2">
      <c r="A11" s="4" t="s">
        <v>1062</v>
      </c>
      <c r="B11" s="4">
        <v>60</v>
      </c>
      <c r="C11" s="5">
        <v>60</v>
      </c>
      <c r="D11">
        <v>22</v>
      </c>
      <c r="E11" s="4"/>
      <c r="F11" s="4"/>
      <c r="G11" s="4"/>
      <c r="H11" s="4"/>
      <c r="I11" s="4" t="s">
        <v>44</v>
      </c>
    </row>
    <row r="12" spans="1:9" ht="16" x14ac:dyDescent="0.2">
      <c r="A12" s="4" t="s">
        <v>1063</v>
      </c>
      <c r="B12" s="4">
        <v>70</v>
      </c>
      <c r="C12" s="5">
        <v>70</v>
      </c>
      <c r="D12">
        <v>3</v>
      </c>
      <c r="E12" s="4"/>
      <c r="F12" s="4"/>
      <c r="G12" s="4"/>
      <c r="H12" s="4"/>
      <c r="I12" s="4" t="s">
        <v>45</v>
      </c>
    </row>
    <row r="13" spans="1:9" ht="16" x14ac:dyDescent="0.2">
      <c r="A13" s="4" t="s">
        <v>1064</v>
      </c>
      <c r="B13" s="4">
        <v>80</v>
      </c>
      <c r="C13" s="5">
        <v>80</v>
      </c>
      <c r="D13">
        <v>24</v>
      </c>
      <c r="E13" s="4"/>
      <c r="F13" s="4"/>
      <c r="G13" s="4"/>
      <c r="H13" s="4"/>
      <c r="I13" s="4" t="s">
        <v>46</v>
      </c>
    </row>
    <row r="14" spans="1:9" ht="16" x14ac:dyDescent="0.2">
      <c r="A14" s="4" t="s">
        <v>1065</v>
      </c>
      <c r="B14" s="4">
        <v>322</v>
      </c>
      <c r="C14" s="5">
        <v>322</v>
      </c>
      <c r="D14">
        <v>3</v>
      </c>
      <c r="E14" s="4"/>
      <c r="F14" s="4"/>
      <c r="G14" s="4"/>
      <c r="H14" s="4"/>
      <c r="I14" s="4" t="s">
        <v>47</v>
      </c>
    </row>
    <row r="15" spans="1:9" ht="16" x14ac:dyDescent="0.2">
      <c r="A15" s="4" t="s">
        <v>1066</v>
      </c>
      <c r="B15" s="4">
        <v>90</v>
      </c>
      <c r="C15" s="5">
        <v>90</v>
      </c>
      <c r="D15">
        <v>10</v>
      </c>
      <c r="E15" s="4"/>
      <c r="F15" s="4"/>
      <c r="G15" s="4"/>
      <c r="H15" s="4"/>
      <c r="I15" s="4" t="s">
        <v>48</v>
      </c>
    </row>
    <row r="16" spans="1:9" ht="16" x14ac:dyDescent="0.2">
      <c r="A16" s="4" t="s">
        <v>1067</v>
      </c>
      <c r="B16" s="4">
        <v>100</v>
      </c>
      <c r="C16" s="5">
        <v>100</v>
      </c>
      <c r="D16">
        <v>8</v>
      </c>
      <c r="E16" s="4"/>
      <c r="F16" s="4"/>
      <c r="G16" s="4"/>
      <c r="H16" s="4"/>
      <c r="I16" s="4" t="s">
        <v>49</v>
      </c>
    </row>
    <row r="17" spans="1:9" ht="16" x14ac:dyDescent="0.2">
      <c r="A17" s="4" t="s">
        <v>1068</v>
      </c>
      <c r="B17" s="4">
        <v>422</v>
      </c>
      <c r="C17" s="5">
        <v>422</v>
      </c>
      <c r="D17">
        <v>10</v>
      </c>
      <c r="E17" s="4"/>
      <c r="F17" s="4"/>
      <c r="G17" s="4"/>
      <c r="H17" s="4"/>
      <c r="I17" s="4" t="s">
        <v>50</v>
      </c>
    </row>
    <row r="18" spans="1:9" ht="16" x14ac:dyDescent="0.2">
      <c r="A18" s="4" t="s">
        <v>1069</v>
      </c>
      <c r="B18" s="4">
        <v>110</v>
      </c>
      <c r="C18" s="5">
        <v>110</v>
      </c>
      <c r="D18">
        <v>24</v>
      </c>
      <c r="E18" s="4"/>
      <c r="F18" s="4"/>
      <c r="G18" s="4"/>
      <c r="H18" s="4"/>
      <c r="I18" s="4" t="s">
        <v>51</v>
      </c>
    </row>
    <row r="19" spans="1:9" ht="16" x14ac:dyDescent="0.2">
      <c r="A19" s="4" t="s">
        <v>1070</v>
      </c>
      <c r="B19" s="4">
        <v>120</v>
      </c>
      <c r="C19" s="5">
        <v>120</v>
      </c>
      <c r="D19">
        <v>26</v>
      </c>
      <c r="E19" s="4"/>
      <c r="F19" s="4"/>
      <c r="G19" s="4"/>
      <c r="H19" s="4"/>
      <c r="I19" s="4" t="s">
        <v>52</v>
      </c>
    </row>
    <row r="20" spans="1:9" ht="16" x14ac:dyDescent="0.2">
      <c r="A20" s="4" t="s">
        <v>1071</v>
      </c>
      <c r="B20" s="4">
        <v>642</v>
      </c>
      <c r="C20" s="5">
        <v>642</v>
      </c>
      <c r="D20">
        <v>27</v>
      </c>
      <c r="E20" s="4"/>
      <c r="F20" s="4"/>
      <c r="G20" s="4"/>
      <c r="H20" s="4"/>
      <c r="I20" s="4" t="s">
        <v>53</v>
      </c>
    </row>
    <row r="21" spans="1:9" ht="32" x14ac:dyDescent="0.2">
      <c r="A21" s="4" t="s">
        <v>1072</v>
      </c>
      <c r="B21" s="4">
        <v>140</v>
      </c>
      <c r="C21" s="5">
        <v>140</v>
      </c>
      <c r="D21">
        <v>19</v>
      </c>
      <c r="E21" s="4"/>
      <c r="F21" s="4"/>
      <c r="G21" s="4"/>
      <c r="H21" s="4"/>
      <c r="I21" s="4" t="s">
        <v>54</v>
      </c>
    </row>
    <row r="22" spans="1:9" ht="16" x14ac:dyDescent="0.2">
      <c r="A22" s="4" t="s">
        <v>1073</v>
      </c>
      <c r="B22" s="4">
        <v>150</v>
      </c>
      <c r="C22" s="5">
        <v>150</v>
      </c>
      <c r="D22">
        <v>26</v>
      </c>
      <c r="E22" s="4"/>
      <c r="F22" s="4"/>
      <c r="G22" s="4"/>
      <c r="H22" s="4"/>
      <c r="I22" s="4" t="s">
        <v>55</v>
      </c>
    </row>
    <row r="23" spans="1:9" ht="16" x14ac:dyDescent="0.2">
      <c r="A23" s="4" t="s">
        <v>1074</v>
      </c>
      <c r="B23" s="4">
        <v>160</v>
      </c>
      <c r="C23" s="5">
        <v>160</v>
      </c>
      <c r="D23">
        <v>8</v>
      </c>
      <c r="E23" s="4"/>
      <c r="F23" s="4"/>
      <c r="G23" s="4"/>
      <c r="H23" s="4"/>
      <c r="I23" s="4" t="s">
        <v>56</v>
      </c>
    </row>
    <row r="24" spans="1:9" ht="16" x14ac:dyDescent="0.2">
      <c r="A24" s="4" t="s">
        <v>1075</v>
      </c>
      <c r="B24" s="4">
        <v>52</v>
      </c>
      <c r="C24" s="5">
        <v>52</v>
      </c>
      <c r="D24">
        <v>27</v>
      </c>
      <c r="E24" s="4"/>
      <c r="F24" s="4"/>
      <c r="G24" s="4"/>
      <c r="H24" s="4"/>
      <c r="I24" s="4" t="s">
        <v>57</v>
      </c>
    </row>
    <row r="25" spans="1:9" ht="16" x14ac:dyDescent="0.2">
      <c r="A25" s="4" t="s">
        <v>1076</v>
      </c>
      <c r="B25" s="4">
        <v>170</v>
      </c>
      <c r="C25" s="5">
        <v>170</v>
      </c>
      <c r="D25">
        <v>1</v>
      </c>
      <c r="E25" s="4"/>
      <c r="F25" s="4"/>
      <c r="G25" s="4"/>
      <c r="H25" s="4"/>
      <c r="I25" s="4" t="s">
        <v>1077</v>
      </c>
    </row>
    <row r="26" spans="1:9" ht="32" x14ac:dyDescent="0.2">
      <c r="A26" s="4" t="s">
        <v>1078</v>
      </c>
      <c r="B26" s="4">
        <v>376</v>
      </c>
      <c r="C26" s="5">
        <v>376</v>
      </c>
      <c r="D26">
        <v>5</v>
      </c>
      <c r="E26" s="4"/>
      <c r="F26" s="4"/>
      <c r="G26" s="4"/>
      <c r="H26" s="4"/>
      <c r="I26" s="4" t="s">
        <v>1079</v>
      </c>
    </row>
    <row r="27" spans="1:9" ht="16" x14ac:dyDescent="0.2">
      <c r="A27" s="4" t="s">
        <v>1080</v>
      </c>
      <c r="B27" s="4">
        <v>180</v>
      </c>
      <c r="C27" s="5">
        <v>180</v>
      </c>
      <c r="D27">
        <v>27</v>
      </c>
      <c r="E27" s="4"/>
      <c r="F27" s="4"/>
      <c r="G27" s="4"/>
      <c r="H27" s="4"/>
      <c r="I27" s="4" t="s">
        <v>1081</v>
      </c>
    </row>
    <row r="28" spans="1:9" ht="16" x14ac:dyDescent="0.2">
      <c r="A28" s="4" t="s">
        <v>1082</v>
      </c>
      <c r="B28" s="4">
        <v>708</v>
      </c>
      <c r="C28" s="5">
        <v>708</v>
      </c>
      <c r="E28" s="4"/>
      <c r="F28" s="4"/>
      <c r="G28" s="4"/>
      <c r="H28" s="4"/>
      <c r="I28" s="4" t="s">
        <v>1083</v>
      </c>
    </row>
    <row r="29" spans="1:9" ht="16" x14ac:dyDescent="0.2">
      <c r="A29" s="4" t="s">
        <v>1084</v>
      </c>
      <c r="B29" s="4">
        <v>122</v>
      </c>
      <c r="C29" s="5">
        <v>122</v>
      </c>
      <c r="D29">
        <v>7</v>
      </c>
      <c r="E29" s="4"/>
      <c r="F29" s="4"/>
      <c r="G29" s="4"/>
      <c r="H29" s="4"/>
      <c r="I29" s="4" t="s">
        <v>1085</v>
      </c>
    </row>
    <row r="30" spans="1:9" ht="32" x14ac:dyDescent="0.2">
      <c r="A30" s="4" t="s">
        <v>1086</v>
      </c>
      <c r="B30" s="4">
        <v>557</v>
      </c>
      <c r="C30" s="5">
        <v>557</v>
      </c>
      <c r="E30" s="4"/>
      <c r="F30" s="4"/>
      <c r="G30" s="4"/>
      <c r="H30" s="4"/>
      <c r="I30" s="4" t="s">
        <v>1087</v>
      </c>
    </row>
    <row r="31" spans="1:9" ht="32" x14ac:dyDescent="0.2">
      <c r="A31" s="4" t="s">
        <v>1088</v>
      </c>
      <c r="B31" s="4">
        <v>362</v>
      </c>
      <c r="C31" s="5">
        <v>362</v>
      </c>
      <c r="D31">
        <v>24</v>
      </c>
      <c r="E31" s="4"/>
      <c r="F31" s="4"/>
      <c r="G31" s="4"/>
      <c r="H31" s="4"/>
      <c r="I31" s="4"/>
    </row>
    <row r="32" spans="1:9" ht="32" x14ac:dyDescent="0.2">
      <c r="A32" s="4" t="s">
        <v>1089</v>
      </c>
      <c r="B32" s="4">
        <v>162</v>
      </c>
      <c r="C32" s="5">
        <v>162</v>
      </c>
      <c r="D32">
        <v>8</v>
      </c>
      <c r="E32" s="4"/>
      <c r="F32" s="4"/>
      <c r="G32" s="4"/>
      <c r="H32" s="4"/>
      <c r="I32" s="4"/>
    </row>
    <row r="33" spans="1:9" ht="16" x14ac:dyDescent="0.2">
      <c r="A33" s="4" t="s">
        <v>1090</v>
      </c>
      <c r="B33" s="4" t="s">
        <v>1091</v>
      </c>
      <c r="C33" s="5" t="s">
        <v>1091</v>
      </c>
      <c r="E33" s="4"/>
      <c r="F33" s="4"/>
      <c r="G33" s="4"/>
      <c r="H33" s="4"/>
      <c r="I33" s="4"/>
    </row>
    <row r="34" spans="1:9" ht="16" x14ac:dyDescent="0.2">
      <c r="A34" s="4" t="s">
        <v>1092</v>
      </c>
      <c r="B34" s="4">
        <v>190</v>
      </c>
      <c r="C34" s="5">
        <v>190</v>
      </c>
      <c r="D34">
        <v>4</v>
      </c>
      <c r="E34" s="4"/>
      <c r="F34" s="4"/>
      <c r="G34" s="4"/>
      <c r="H34" s="4"/>
      <c r="I34" s="4"/>
    </row>
    <row r="35" spans="1:9" ht="32" x14ac:dyDescent="0.2">
      <c r="A35" s="4" t="s">
        <v>1093</v>
      </c>
      <c r="B35" s="4">
        <v>371</v>
      </c>
      <c r="C35" s="5">
        <v>371</v>
      </c>
      <c r="D35">
        <v>5</v>
      </c>
      <c r="E35" s="4"/>
      <c r="F35" s="4"/>
      <c r="G35" s="4"/>
      <c r="H35" s="4"/>
      <c r="I35" s="4"/>
    </row>
    <row r="36" spans="1:9" ht="16" x14ac:dyDescent="0.2">
      <c r="A36" s="4" t="s">
        <v>1094</v>
      </c>
      <c r="B36" s="4">
        <v>200</v>
      </c>
      <c r="C36" s="5">
        <v>200</v>
      </c>
      <c r="D36">
        <v>5</v>
      </c>
      <c r="E36" s="4"/>
      <c r="F36" s="4"/>
      <c r="G36" s="4"/>
      <c r="H36" s="4"/>
      <c r="I36" s="4"/>
    </row>
    <row r="37" spans="1:9" ht="16" x14ac:dyDescent="0.2">
      <c r="A37" s="4" t="s">
        <v>1095</v>
      </c>
      <c r="B37" s="4">
        <v>210</v>
      </c>
      <c r="C37" s="5">
        <v>210</v>
      </c>
      <c r="D37">
        <v>26</v>
      </c>
      <c r="E37" s="4"/>
      <c r="F37" s="4"/>
      <c r="G37" s="4"/>
      <c r="H37" s="4"/>
      <c r="I37" s="4"/>
    </row>
    <row r="38" spans="1:9" ht="16" x14ac:dyDescent="0.2">
      <c r="A38" s="4" t="s">
        <v>1096</v>
      </c>
      <c r="B38" s="4">
        <v>220</v>
      </c>
      <c r="C38" s="5">
        <v>220</v>
      </c>
      <c r="D38">
        <v>24</v>
      </c>
      <c r="E38" s="4"/>
      <c r="F38" s="4"/>
      <c r="G38" s="4"/>
      <c r="H38" s="4"/>
      <c r="I38" s="4"/>
    </row>
    <row r="39" spans="1:9" ht="16" x14ac:dyDescent="0.2">
      <c r="A39" s="4" t="s">
        <v>1097</v>
      </c>
      <c r="B39" s="4">
        <v>32</v>
      </c>
      <c r="C39" s="5">
        <v>32</v>
      </c>
      <c r="D39">
        <v>4</v>
      </c>
      <c r="E39" s="4"/>
      <c r="F39" s="4"/>
      <c r="G39" s="4"/>
      <c r="H39" s="4"/>
      <c r="I39" s="4"/>
    </row>
    <row r="40" spans="1:9" ht="16" x14ac:dyDescent="0.2">
      <c r="A40" s="4" t="s">
        <v>1098</v>
      </c>
      <c r="B40" s="4">
        <v>230</v>
      </c>
      <c r="C40" s="5">
        <v>230</v>
      </c>
      <c r="D40">
        <v>4</v>
      </c>
      <c r="E40" s="4"/>
      <c r="F40" s="4"/>
      <c r="G40" s="4"/>
      <c r="H40" s="4"/>
      <c r="I40" s="4"/>
    </row>
    <row r="41" spans="1:9" ht="16" x14ac:dyDescent="0.2">
      <c r="A41" s="4" t="s">
        <v>1099</v>
      </c>
      <c r="B41" s="4">
        <v>240</v>
      </c>
      <c r="C41" s="5">
        <v>240</v>
      </c>
      <c r="D41">
        <v>6</v>
      </c>
      <c r="E41" s="4"/>
      <c r="F41" s="4"/>
      <c r="G41" s="4"/>
      <c r="H41" s="4"/>
      <c r="I41" s="4"/>
    </row>
    <row r="42" spans="1:9" ht="16" x14ac:dyDescent="0.2">
      <c r="A42" s="4" t="s">
        <v>1100</v>
      </c>
      <c r="B42" s="4">
        <v>250</v>
      </c>
      <c r="C42" s="5">
        <v>250</v>
      </c>
      <c r="D42">
        <v>19</v>
      </c>
      <c r="E42" s="4"/>
      <c r="F42" s="4"/>
      <c r="G42" s="4"/>
      <c r="H42" s="4"/>
      <c r="I42" s="4"/>
    </row>
    <row r="43" spans="1:9" ht="16" x14ac:dyDescent="0.2">
      <c r="A43" s="4" t="s">
        <v>1101</v>
      </c>
      <c r="B43" s="4">
        <v>260</v>
      </c>
      <c r="C43" s="5">
        <v>260</v>
      </c>
      <c r="D43">
        <v>24</v>
      </c>
      <c r="E43" s="4"/>
      <c r="F43" s="4"/>
      <c r="G43" s="4"/>
      <c r="H43" s="4"/>
      <c r="I43" s="4"/>
    </row>
    <row r="44" spans="1:9" ht="16" x14ac:dyDescent="0.2">
      <c r="A44" s="4" t="s">
        <v>1102</v>
      </c>
      <c r="B44" s="4">
        <v>270</v>
      </c>
      <c r="C44" s="5">
        <v>270</v>
      </c>
      <c r="D44">
        <v>16</v>
      </c>
      <c r="E44" s="4"/>
      <c r="F44" s="4"/>
      <c r="G44" s="4"/>
      <c r="H44" s="4"/>
      <c r="I44" s="4"/>
    </row>
    <row r="45" spans="1:9" ht="32" x14ac:dyDescent="0.2">
      <c r="A45" s="4" t="s">
        <v>1103</v>
      </c>
      <c r="B45" s="4">
        <v>280</v>
      </c>
      <c r="C45" s="5">
        <v>280</v>
      </c>
      <c r="D45">
        <v>19</v>
      </c>
      <c r="E45" s="4"/>
      <c r="F45" s="4"/>
      <c r="G45" s="4"/>
      <c r="H45" s="4"/>
      <c r="I45" s="4"/>
    </row>
    <row r="46" spans="1:9" ht="32" x14ac:dyDescent="0.2">
      <c r="A46" s="4" t="s">
        <v>1104</v>
      </c>
      <c r="B46" s="4">
        <v>292</v>
      </c>
      <c r="C46" s="5">
        <v>292</v>
      </c>
      <c r="D46">
        <v>28</v>
      </c>
      <c r="E46" s="4"/>
      <c r="F46" s="4"/>
      <c r="G46" s="4"/>
      <c r="H46" s="4"/>
      <c r="I46" s="4"/>
    </row>
    <row r="47" spans="1:9" ht="32" x14ac:dyDescent="0.2">
      <c r="A47" s="4" t="s">
        <v>1105</v>
      </c>
      <c r="B47" s="4">
        <v>290</v>
      </c>
      <c r="C47" s="5">
        <v>290</v>
      </c>
      <c r="D47">
        <v>28</v>
      </c>
      <c r="E47" s="4"/>
      <c r="F47" s="4"/>
      <c r="G47" s="4"/>
      <c r="H47" s="4"/>
      <c r="I47" s="4"/>
    </row>
    <row r="48" spans="1:9" ht="16" x14ac:dyDescent="0.2">
      <c r="A48" s="4" t="s">
        <v>1106</v>
      </c>
      <c r="B48" s="4">
        <v>300</v>
      </c>
      <c r="C48" s="5">
        <v>300</v>
      </c>
      <c r="D48">
        <v>3</v>
      </c>
      <c r="E48" s="4"/>
      <c r="F48" s="4"/>
      <c r="G48" s="4"/>
      <c r="H48" s="4"/>
      <c r="I48" s="4"/>
    </row>
    <row r="49" spans="1:9" ht="32" x14ac:dyDescent="0.2">
      <c r="A49" s="4" t="s">
        <v>1107</v>
      </c>
      <c r="B49" s="4">
        <v>310</v>
      </c>
      <c r="C49" s="5">
        <v>310</v>
      </c>
      <c r="D49">
        <v>20</v>
      </c>
      <c r="E49" s="4"/>
      <c r="F49" s="4"/>
      <c r="G49" s="4"/>
      <c r="H49" s="4"/>
      <c r="I49" s="4"/>
    </row>
    <row r="50" spans="1:9" ht="16" x14ac:dyDescent="0.2">
      <c r="A50" s="4" t="s">
        <v>1108</v>
      </c>
      <c r="B50" s="4">
        <v>562</v>
      </c>
      <c r="C50" s="5">
        <v>562</v>
      </c>
      <c r="D50">
        <v>20</v>
      </c>
      <c r="E50" s="4"/>
      <c r="F50" s="4"/>
      <c r="G50" s="4"/>
      <c r="H50" s="4"/>
      <c r="I50" s="4"/>
    </row>
    <row r="51" spans="1:9" ht="16" x14ac:dyDescent="0.2">
      <c r="A51" s="4" t="s">
        <v>1109</v>
      </c>
      <c r="B51" s="4">
        <v>320</v>
      </c>
      <c r="C51" s="5">
        <v>320</v>
      </c>
      <c r="D51">
        <v>3</v>
      </c>
      <c r="E51" s="4"/>
      <c r="F51" s="4"/>
      <c r="G51" s="4"/>
      <c r="H51" s="4"/>
      <c r="I51" s="4"/>
    </row>
    <row r="52" spans="1:9" ht="16" x14ac:dyDescent="0.2">
      <c r="A52" s="4" t="s">
        <v>1110</v>
      </c>
      <c r="B52" s="4">
        <v>330</v>
      </c>
      <c r="C52" s="5">
        <v>330</v>
      </c>
      <c r="D52">
        <v>5</v>
      </c>
      <c r="E52" s="4"/>
      <c r="F52" s="4"/>
      <c r="G52" s="4"/>
      <c r="H52" s="4"/>
      <c r="I52" s="4"/>
    </row>
    <row r="53" spans="1:9" ht="16" x14ac:dyDescent="0.2">
      <c r="A53" s="4" t="s">
        <v>1111</v>
      </c>
      <c r="B53" s="4">
        <v>340</v>
      </c>
      <c r="C53" s="5">
        <v>340</v>
      </c>
      <c r="D53">
        <v>6</v>
      </c>
      <c r="E53" s="4"/>
      <c r="F53" s="4"/>
      <c r="G53" s="4"/>
      <c r="H53" s="4"/>
      <c r="I53" s="4"/>
    </row>
    <row r="54" spans="1:9" ht="16" x14ac:dyDescent="0.2">
      <c r="A54" s="4" t="s">
        <v>1112</v>
      </c>
      <c r="B54" s="4">
        <v>350</v>
      </c>
      <c r="C54" s="5">
        <v>350</v>
      </c>
      <c r="D54">
        <v>12</v>
      </c>
      <c r="E54" s="4"/>
      <c r="F54" s="4"/>
      <c r="G54" s="4"/>
      <c r="H54" s="4"/>
      <c r="I54" s="4"/>
    </row>
    <row r="55" spans="1:9" ht="32" x14ac:dyDescent="0.2">
      <c r="A55" s="4" t="s">
        <v>1113</v>
      </c>
      <c r="B55" s="4" t="s">
        <v>1114</v>
      </c>
      <c r="C55" s="5" t="s">
        <v>1114</v>
      </c>
      <c r="D55">
        <v>17</v>
      </c>
      <c r="E55" s="4"/>
      <c r="F55" s="4"/>
      <c r="G55" s="4"/>
      <c r="H55" s="4"/>
      <c r="I55" s="4"/>
    </row>
    <row r="56" spans="1:9" ht="16" x14ac:dyDescent="0.2">
      <c r="A56" s="4" t="s">
        <v>1115</v>
      </c>
      <c r="B56" s="4">
        <v>352</v>
      </c>
      <c r="C56" s="5">
        <v>352</v>
      </c>
      <c r="D56">
        <v>12</v>
      </c>
      <c r="E56" s="4"/>
      <c r="F56" s="4"/>
      <c r="G56" s="4"/>
      <c r="H56" s="4"/>
      <c r="I56" s="4"/>
    </row>
    <row r="57" spans="1:9" ht="32" x14ac:dyDescent="0.2">
      <c r="A57" s="4" t="s">
        <v>1116</v>
      </c>
      <c r="B57" s="4">
        <v>360</v>
      </c>
      <c r="C57" s="5">
        <v>360</v>
      </c>
      <c r="D57">
        <v>24</v>
      </c>
      <c r="E57" s="4"/>
      <c r="F57" s="4"/>
      <c r="G57" s="4"/>
      <c r="H57" s="4"/>
      <c r="I57" s="4"/>
    </row>
    <row r="58" spans="1:9" ht="16" x14ac:dyDescent="0.2">
      <c r="A58" s="4" t="s">
        <v>1117</v>
      </c>
      <c r="B58" s="4">
        <v>370</v>
      </c>
      <c r="C58" s="5">
        <v>370</v>
      </c>
      <c r="D58">
        <v>5</v>
      </c>
      <c r="E58" s="4"/>
      <c r="F58" s="4"/>
      <c r="G58" s="4"/>
      <c r="H58" s="4"/>
      <c r="I58" s="4"/>
    </row>
    <row r="59" spans="1:9" ht="16" x14ac:dyDescent="0.2">
      <c r="A59" s="4" t="s">
        <v>1118</v>
      </c>
      <c r="B59" s="4">
        <v>380</v>
      </c>
      <c r="C59" s="5">
        <v>380</v>
      </c>
      <c r="D59">
        <v>10</v>
      </c>
      <c r="E59" s="4"/>
      <c r="F59" s="4"/>
      <c r="G59" s="4"/>
      <c r="H59" s="4"/>
      <c r="I59" s="4"/>
    </row>
    <row r="60" spans="1:9" ht="16" x14ac:dyDescent="0.2">
      <c r="A60" s="4" t="s">
        <v>1119</v>
      </c>
      <c r="B60" s="4">
        <v>390</v>
      </c>
      <c r="C60" s="5">
        <v>390</v>
      </c>
      <c r="D60">
        <v>3</v>
      </c>
      <c r="E60" s="4"/>
      <c r="F60" s="4"/>
      <c r="G60" s="4"/>
      <c r="H60" s="4"/>
      <c r="I60" s="4"/>
    </row>
    <row r="61" spans="1:9" ht="16" x14ac:dyDescent="0.2">
      <c r="A61" s="4" t="s">
        <v>1120</v>
      </c>
      <c r="B61" s="4">
        <v>400</v>
      </c>
      <c r="C61" s="5">
        <v>400</v>
      </c>
      <c r="D61">
        <v>6</v>
      </c>
      <c r="E61" s="4"/>
      <c r="F61" s="4"/>
      <c r="G61" s="4"/>
      <c r="H61" s="4"/>
      <c r="I61" s="4"/>
    </row>
    <row r="62" spans="1:9" ht="32" x14ac:dyDescent="0.2">
      <c r="A62" s="4" t="s">
        <v>1121</v>
      </c>
      <c r="B62" s="4">
        <v>410</v>
      </c>
      <c r="C62" s="5">
        <v>410</v>
      </c>
      <c r="D62">
        <v>18</v>
      </c>
      <c r="E62" s="4"/>
      <c r="F62" s="4"/>
      <c r="G62" s="4"/>
      <c r="H62" s="4"/>
      <c r="I62" s="4"/>
    </row>
    <row r="63" spans="1:9" ht="16" x14ac:dyDescent="0.2">
      <c r="A63" s="4" t="s">
        <v>1122</v>
      </c>
      <c r="B63" s="4">
        <v>420</v>
      </c>
      <c r="C63" s="5">
        <v>420</v>
      </c>
      <c r="D63">
        <v>10</v>
      </c>
      <c r="E63" s="4"/>
      <c r="F63" s="4"/>
      <c r="G63" s="4"/>
      <c r="H63" s="4"/>
      <c r="I63" s="4"/>
    </row>
    <row r="64" spans="1:9" ht="16" x14ac:dyDescent="0.2">
      <c r="A64" s="4" t="s">
        <v>1123</v>
      </c>
      <c r="B64" s="4">
        <v>430</v>
      </c>
      <c r="C64" s="5">
        <v>430</v>
      </c>
      <c r="D64">
        <v>20</v>
      </c>
      <c r="E64" s="4"/>
      <c r="F64" s="4"/>
      <c r="G64" s="4"/>
      <c r="H64" s="4"/>
      <c r="I64" s="4"/>
    </row>
    <row r="65" spans="1:9" ht="16" x14ac:dyDescent="0.2">
      <c r="A65" s="4" t="s">
        <v>1124</v>
      </c>
      <c r="B65" s="4">
        <v>132</v>
      </c>
      <c r="C65" s="5">
        <v>132</v>
      </c>
      <c r="D65">
        <v>23</v>
      </c>
      <c r="E65" s="4"/>
      <c r="F65" s="4"/>
      <c r="G65" s="4"/>
      <c r="H65" s="4"/>
      <c r="I65" s="4"/>
    </row>
    <row r="66" spans="1:9" ht="32" x14ac:dyDescent="0.2">
      <c r="A66" s="4" t="s">
        <v>1125</v>
      </c>
      <c r="B66" s="4">
        <v>130</v>
      </c>
      <c r="C66" s="5">
        <v>130</v>
      </c>
      <c r="D66">
        <v>23</v>
      </c>
      <c r="E66" s="4"/>
      <c r="F66" s="4"/>
      <c r="G66" s="4"/>
      <c r="H66" s="4"/>
      <c r="I66" s="4"/>
    </row>
    <row r="67" spans="1:9" ht="16" x14ac:dyDescent="0.2">
      <c r="A67" s="4" t="s">
        <v>1126</v>
      </c>
      <c r="B67" s="4">
        <v>440</v>
      </c>
      <c r="C67" s="5">
        <v>440</v>
      </c>
      <c r="D67">
        <v>24</v>
      </c>
      <c r="E67" s="4"/>
      <c r="F67" s="4"/>
      <c r="G67" s="4"/>
      <c r="H67" s="4"/>
      <c r="I67" s="4"/>
    </row>
    <row r="68" spans="1:9" ht="16" x14ac:dyDescent="0.2">
      <c r="A68" s="4" t="s">
        <v>1127</v>
      </c>
      <c r="B68" s="4">
        <v>450</v>
      </c>
      <c r="C68" s="5">
        <v>450</v>
      </c>
      <c r="D68">
        <v>8</v>
      </c>
      <c r="E68" s="4"/>
      <c r="F68" s="4"/>
      <c r="G68" s="4"/>
      <c r="H68" s="4"/>
      <c r="I68" s="4"/>
    </row>
    <row r="69" spans="1:9" ht="16" x14ac:dyDescent="0.2">
      <c r="A69" s="4" t="s">
        <v>1128</v>
      </c>
      <c r="B69" s="4">
        <v>402</v>
      </c>
      <c r="C69" s="5">
        <v>402</v>
      </c>
      <c r="D69">
        <v>6</v>
      </c>
      <c r="E69" s="4"/>
      <c r="F69" s="4"/>
      <c r="G69" s="4"/>
      <c r="H69" s="4"/>
      <c r="I69" s="4"/>
    </row>
    <row r="70" spans="1:9" ht="16" x14ac:dyDescent="0.2">
      <c r="A70" s="4" t="s">
        <v>1129</v>
      </c>
      <c r="B70" s="4">
        <v>462</v>
      </c>
      <c r="C70" s="5">
        <v>462</v>
      </c>
      <c r="D70">
        <v>2</v>
      </c>
      <c r="E70" s="4"/>
      <c r="F70" s="4"/>
      <c r="G70" s="4"/>
      <c r="H70" s="4"/>
      <c r="I70" s="4"/>
    </row>
    <row r="71" spans="1:9" ht="16" x14ac:dyDescent="0.2">
      <c r="A71" s="4" t="s">
        <v>1130</v>
      </c>
      <c r="B71" s="4">
        <v>460</v>
      </c>
      <c r="C71" s="5">
        <v>460</v>
      </c>
      <c r="D71">
        <v>2</v>
      </c>
      <c r="E71" s="4"/>
      <c r="F71" s="4"/>
      <c r="G71" s="4"/>
      <c r="H71" s="4"/>
      <c r="I71" s="4"/>
    </row>
    <row r="72" spans="1:9" ht="32" x14ac:dyDescent="0.2">
      <c r="A72" s="4" t="s">
        <v>1131</v>
      </c>
      <c r="B72" s="4">
        <v>470</v>
      </c>
      <c r="C72" s="5">
        <v>470</v>
      </c>
      <c r="D72">
        <v>19</v>
      </c>
      <c r="E72" s="4"/>
      <c r="F72" s="4"/>
      <c r="G72" s="4"/>
      <c r="H72" s="4"/>
      <c r="I72" s="4"/>
    </row>
    <row r="73" spans="1:9" ht="16" x14ac:dyDescent="0.2">
      <c r="A73" s="4" t="s">
        <v>1132</v>
      </c>
      <c r="B73" s="4">
        <v>480</v>
      </c>
      <c r="C73" s="5">
        <v>480</v>
      </c>
      <c r="D73">
        <v>12</v>
      </c>
      <c r="E73" s="4"/>
      <c r="F73" s="4"/>
      <c r="G73" s="4"/>
      <c r="H73" s="4"/>
      <c r="I73" s="4"/>
    </row>
    <row r="74" spans="1:9" ht="32" x14ac:dyDescent="0.2">
      <c r="A74" s="4" t="s">
        <v>1133</v>
      </c>
      <c r="B74" s="4">
        <v>490</v>
      </c>
      <c r="C74" s="5">
        <v>490</v>
      </c>
      <c r="D74">
        <v>12</v>
      </c>
      <c r="E74" s="4"/>
      <c r="F74" s="4"/>
      <c r="G74" s="4"/>
      <c r="H74" s="4"/>
      <c r="I74" s="4"/>
    </row>
    <row r="75" spans="1:9" ht="32" x14ac:dyDescent="0.2">
      <c r="A75" s="4" t="s">
        <v>1134</v>
      </c>
      <c r="B75" s="4">
        <v>500</v>
      </c>
      <c r="C75" s="5">
        <v>500</v>
      </c>
      <c r="D75">
        <v>21</v>
      </c>
      <c r="E75" s="4"/>
      <c r="F75" s="4"/>
      <c r="G75" s="4"/>
      <c r="H75" s="4"/>
      <c r="I75" s="4"/>
    </row>
    <row r="76" spans="1:9" ht="16" x14ac:dyDescent="0.2">
      <c r="A76" s="4" t="s">
        <v>1135</v>
      </c>
      <c r="B76" s="4">
        <v>502</v>
      </c>
      <c r="C76" s="5">
        <v>502</v>
      </c>
      <c r="D76">
        <v>21</v>
      </c>
      <c r="E76" s="4"/>
      <c r="F76" s="4"/>
      <c r="G76" s="4"/>
      <c r="H76" s="4"/>
      <c r="I76" s="4"/>
    </row>
    <row r="77" spans="1:9" ht="16" x14ac:dyDescent="0.2">
      <c r="A77" s="4" t="s">
        <v>1136</v>
      </c>
      <c r="B77" s="4">
        <v>510</v>
      </c>
      <c r="C77" s="5">
        <v>510</v>
      </c>
      <c r="D77">
        <v>16</v>
      </c>
      <c r="E77" s="4"/>
      <c r="F77" s="4"/>
      <c r="G77" s="4"/>
      <c r="H77" s="4"/>
      <c r="I77" s="4"/>
    </row>
    <row r="78" spans="1:9" ht="16" x14ac:dyDescent="0.2">
      <c r="A78" s="4" t="s">
        <v>1137</v>
      </c>
      <c r="B78" s="4">
        <v>512</v>
      </c>
      <c r="C78" s="5">
        <v>512</v>
      </c>
      <c r="D78">
        <v>16</v>
      </c>
      <c r="E78" s="4"/>
      <c r="F78" s="4"/>
      <c r="G78" s="4"/>
      <c r="H78" s="4"/>
      <c r="I78" s="4"/>
    </row>
    <row r="79" spans="1:9" ht="16" x14ac:dyDescent="0.2">
      <c r="A79" s="4" t="s">
        <v>1138</v>
      </c>
      <c r="B79" s="4">
        <v>172</v>
      </c>
      <c r="C79" s="5">
        <v>172</v>
      </c>
      <c r="D79">
        <v>1</v>
      </c>
      <c r="E79" s="4"/>
      <c r="F79" s="4"/>
      <c r="G79" s="4"/>
      <c r="H79" s="4"/>
      <c r="I79" s="4"/>
    </row>
    <row r="80" spans="1:9" ht="16" x14ac:dyDescent="0.2">
      <c r="A80" s="4" t="s">
        <v>1139</v>
      </c>
      <c r="B80" s="4">
        <v>520</v>
      </c>
      <c r="C80" s="5">
        <v>520</v>
      </c>
      <c r="D80">
        <v>28</v>
      </c>
      <c r="E80" s="4"/>
      <c r="F80" s="4"/>
      <c r="G80" s="4"/>
      <c r="H80" s="4"/>
      <c r="I80" s="4"/>
    </row>
    <row r="81" spans="1:9" ht="16" x14ac:dyDescent="0.2">
      <c r="A81" s="4" t="s">
        <v>1140</v>
      </c>
      <c r="B81" s="4">
        <v>530</v>
      </c>
      <c r="C81" s="5">
        <v>530</v>
      </c>
      <c r="D81">
        <v>17</v>
      </c>
      <c r="E81" s="4"/>
      <c r="F81" s="4"/>
      <c r="G81" s="4"/>
      <c r="H81" s="4"/>
      <c r="I81" s="4"/>
    </row>
    <row r="82" spans="1:9" ht="16" x14ac:dyDescent="0.2">
      <c r="A82" s="4" t="s">
        <v>1141</v>
      </c>
      <c r="B82" s="4">
        <v>532</v>
      </c>
      <c r="C82" s="5">
        <v>532</v>
      </c>
      <c r="D82">
        <v>17</v>
      </c>
      <c r="E82" s="4"/>
      <c r="F82" s="4"/>
      <c r="G82" s="4"/>
      <c r="H82" s="4"/>
      <c r="I82" s="4"/>
    </row>
    <row r="83" spans="1:9" ht="16" x14ac:dyDescent="0.2">
      <c r="A83" s="4" t="s">
        <v>1142</v>
      </c>
      <c r="B83" s="4">
        <v>540</v>
      </c>
      <c r="C83" s="5">
        <v>540</v>
      </c>
      <c r="D83">
        <v>8</v>
      </c>
      <c r="E83" s="4"/>
      <c r="F83" s="4"/>
      <c r="G83" s="4"/>
      <c r="H83" s="4"/>
      <c r="I83" s="4"/>
    </row>
    <row r="84" spans="1:9" ht="16" x14ac:dyDescent="0.2">
      <c r="A84" s="4" t="s">
        <v>1143</v>
      </c>
      <c r="B84" s="4">
        <v>12</v>
      </c>
      <c r="C84" s="5">
        <v>12</v>
      </c>
      <c r="D84">
        <v>26</v>
      </c>
      <c r="E84" s="4"/>
      <c r="F84" s="4"/>
      <c r="G84" s="4"/>
      <c r="H84" s="4"/>
      <c r="I84" s="4"/>
    </row>
    <row r="85" spans="1:9" ht="32" x14ac:dyDescent="0.2">
      <c r="A85" s="4" t="s">
        <v>1144</v>
      </c>
      <c r="B85" s="4">
        <v>570</v>
      </c>
      <c r="C85" s="5">
        <v>570</v>
      </c>
      <c r="D85">
        <v>1</v>
      </c>
      <c r="E85" s="4"/>
      <c r="F85" s="4"/>
      <c r="G85" s="4"/>
      <c r="H85" s="4"/>
      <c r="I85" s="4"/>
    </row>
    <row r="86" spans="1:9" ht="16" x14ac:dyDescent="0.2">
      <c r="A86" s="4" t="s">
        <v>1145</v>
      </c>
      <c r="B86" s="4">
        <v>580</v>
      </c>
      <c r="C86" s="5">
        <v>580</v>
      </c>
      <c r="D86">
        <v>18</v>
      </c>
      <c r="E86" s="4"/>
      <c r="F86" s="4"/>
      <c r="G86" s="4"/>
      <c r="H86" s="4"/>
      <c r="I86" s="4"/>
    </row>
    <row r="87" spans="1:9" ht="16" x14ac:dyDescent="0.2">
      <c r="A87" s="4" t="s">
        <v>1146</v>
      </c>
      <c r="B87" s="4">
        <v>590</v>
      </c>
      <c r="C87" s="5">
        <v>590</v>
      </c>
      <c r="D87">
        <v>12</v>
      </c>
      <c r="E87" s="4"/>
      <c r="F87" s="4"/>
      <c r="G87" s="4"/>
      <c r="H87" s="4"/>
      <c r="I87" s="4"/>
    </row>
    <row r="88" spans="1:9" ht="16" x14ac:dyDescent="0.2">
      <c r="A88" s="4" t="s">
        <v>1147</v>
      </c>
      <c r="B88" s="4">
        <v>592</v>
      </c>
      <c r="C88" s="5">
        <v>592</v>
      </c>
      <c r="D88">
        <v>12</v>
      </c>
      <c r="E88" s="4"/>
      <c r="F88" s="4"/>
      <c r="G88" s="4"/>
      <c r="H88" s="4"/>
      <c r="I88" s="4"/>
    </row>
    <row r="89" spans="1:9" ht="16" x14ac:dyDescent="0.2">
      <c r="A89" s="4" t="s">
        <v>1148</v>
      </c>
      <c r="B89" s="4">
        <v>282</v>
      </c>
      <c r="C89" s="5">
        <v>282</v>
      </c>
      <c r="D89">
        <v>19</v>
      </c>
      <c r="E89" s="4"/>
      <c r="F89" s="4"/>
      <c r="G89" s="4"/>
      <c r="H89" s="4"/>
      <c r="I89" s="4"/>
    </row>
    <row r="90" spans="1:9" ht="16" x14ac:dyDescent="0.2">
      <c r="A90" s="4" t="s">
        <v>1149</v>
      </c>
      <c r="B90" s="4" t="s">
        <v>1150</v>
      </c>
      <c r="C90" s="5" t="s">
        <v>1150</v>
      </c>
      <c r="D90">
        <v>21</v>
      </c>
      <c r="E90" s="4"/>
      <c r="F90" s="4"/>
      <c r="G90" s="4"/>
      <c r="H90" s="4"/>
      <c r="I90" s="4"/>
    </row>
    <row r="91" spans="1:9" ht="16" x14ac:dyDescent="0.2">
      <c r="A91" s="4" t="s">
        <v>1151</v>
      </c>
      <c r="B91" s="4">
        <v>550</v>
      </c>
      <c r="C91" s="5">
        <v>550</v>
      </c>
      <c r="D91">
        <v>8</v>
      </c>
      <c r="E91" s="4"/>
      <c r="F91" s="4"/>
      <c r="G91" s="4"/>
      <c r="H91" s="4"/>
      <c r="I91" s="4"/>
    </row>
    <row r="92" spans="1:9" ht="16" x14ac:dyDescent="0.2">
      <c r="A92" s="4" t="s">
        <v>1152</v>
      </c>
      <c r="B92" s="4">
        <v>542</v>
      </c>
      <c r="C92" s="5">
        <v>542</v>
      </c>
      <c r="D92">
        <v>8</v>
      </c>
      <c r="E92" s="4"/>
      <c r="F92" s="4"/>
      <c r="G92" s="4"/>
      <c r="H92" s="4"/>
      <c r="I92" s="4"/>
    </row>
    <row r="93" spans="1:9" ht="16" x14ac:dyDescent="0.2">
      <c r="A93" s="4" t="s">
        <v>1153</v>
      </c>
      <c r="B93" s="4">
        <v>560</v>
      </c>
      <c r="C93" s="5">
        <v>560</v>
      </c>
      <c r="D93">
        <v>20</v>
      </c>
      <c r="E93" s="4"/>
      <c r="F93" s="4"/>
      <c r="G93" s="4"/>
      <c r="H93" s="4"/>
      <c r="I93" s="4"/>
    </row>
    <row r="94" spans="1:9" ht="16" x14ac:dyDescent="0.2">
      <c r="A94" s="4" t="s">
        <v>1154</v>
      </c>
      <c r="B94" s="4">
        <v>522</v>
      </c>
      <c r="C94" s="5">
        <v>522</v>
      </c>
      <c r="D94">
        <v>28</v>
      </c>
      <c r="E94" s="4"/>
      <c r="F94" s="4"/>
      <c r="G94" s="4"/>
      <c r="H94" s="4"/>
      <c r="I94" s="4"/>
    </row>
    <row r="95" spans="1:9" ht="32" x14ac:dyDescent="0.2">
      <c r="A95" s="4" t="s">
        <v>1155</v>
      </c>
      <c r="B95" s="4">
        <v>412</v>
      </c>
      <c r="C95" s="5">
        <v>412</v>
      </c>
      <c r="D95">
        <v>18</v>
      </c>
      <c r="E95" s="4"/>
      <c r="F95" s="4"/>
      <c r="G95" s="4"/>
      <c r="H95" s="4"/>
      <c r="I95" s="4"/>
    </row>
    <row r="96" spans="1:9" ht="16" x14ac:dyDescent="0.2">
      <c r="A96" s="4" t="s">
        <v>1156</v>
      </c>
      <c r="B96" s="4">
        <v>600</v>
      </c>
      <c r="C96" s="5">
        <v>600</v>
      </c>
      <c r="D96">
        <v>12</v>
      </c>
      <c r="E96" s="4"/>
      <c r="F96" s="4"/>
      <c r="G96" s="4"/>
      <c r="H96" s="4"/>
      <c r="I96" s="4"/>
    </row>
    <row r="97" spans="1:9" ht="32" x14ac:dyDescent="0.2">
      <c r="A97" s="4" t="s">
        <v>1157</v>
      </c>
      <c r="B97" s="4">
        <v>610</v>
      </c>
      <c r="C97" s="5">
        <v>610</v>
      </c>
      <c r="D97">
        <v>6</v>
      </c>
      <c r="E97" s="4"/>
      <c r="F97" s="4"/>
      <c r="G97" s="4"/>
      <c r="H97" s="4"/>
      <c r="I97" s="4"/>
    </row>
    <row r="98" spans="1:9" ht="16" x14ac:dyDescent="0.2">
      <c r="A98" s="4" t="s">
        <v>1158</v>
      </c>
      <c r="B98" s="4">
        <v>372</v>
      </c>
      <c r="C98" s="5">
        <v>372</v>
      </c>
      <c r="D98">
        <v>5</v>
      </c>
      <c r="E98" s="4"/>
      <c r="F98" s="4"/>
      <c r="G98" s="4"/>
      <c r="H98" s="4"/>
      <c r="I98" s="4"/>
    </row>
    <row r="99" spans="1:9" ht="16" x14ac:dyDescent="0.2">
      <c r="A99" s="4" t="s">
        <v>1159</v>
      </c>
      <c r="B99" s="4">
        <v>620</v>
      </c>
      <c r="C99" s="5">
        <v>620</v>
      </c>
      <c r="D99">
        <v>6</v>
      </c>
      <c r="E99" s="4"/>
      <c r="F99" s="4"/>
      <c r="G99" s="4"/>
      <c r="H99" s="4"/>
      <c r="I99" s="4"/>
    </row>
    <row r="100" spans="1:9" ht="16" x14ac:dyDescent="0.2">
      <c r="A100" s="4" t="s">
        <v>1160</v>
      </c>
      <c r="B100" s="4">
        <v>442</v>
      </c>
      <c r="C100" s="5">
        <v>442</v>
      </c>
      <c r="D100">
        <v>24</v>
      </c>
      <c r="E100" s="4"/>
      <c r="F100" s="4"/>
      <c r="G100" s="4"/>
      <c r="H100" s="4"/>
      <c r="I100" s="4"/>
    </row>
    <row r="101" spans="1:9" ht="16" x14ac:dyDescent="0.2">
      <c r="A101" s="4" t="s">
        <v>1161</v>
      </c>
      <c r="B101" s="4">
        <v>630</v>
      </c>
      <c r="C101" s="5">
        <v>630</v>
      </c>
      <c r="D101">
        <v>26</v>
      </c>
      <c r="E101" s="4"/>
      <c r="F101" s="4"/>
      <c r="G101" s="4"/>
      <c r="H101" s="4"/>
      <c r="I101" s="4"/>
    </row>
    <row r="102" spans="1:9" ht="16" x14ac:dyDescent="0.2">
      <c r="A102" s="4" t="s">
        <v>1162</v>
      </c>
      <c r="B102" s="4">
        <v>482</v>
      </c>
      <c r="C102" s="5">
        <v>482</v>
      </c>
      <c r="D102">
        <v>12</v>
      </c>
      <c r="E102" s="4"/>
      <c r="F102" s="4"/>
      <c r="G102" s="4"/>
      <c r="H102" s="4"/>
      <c r="I102" s="4"/>
    </row>
    <row r="103" spans="1:9" ht="16" x14ac:dyDescent="0.2">
      <c r="A103" s="4" t="s">
        <v>1163</v>
      </c>
      <c r="B103" s="4">
        <v>640</v>
      </c>
      <c r="C103" s="5">
        <v>640</v>
      </c>
      <c r="D103">
        <v>27</v>
      </c>
      <c r="E103" s="4"/>
      <c r="F103" s="4"/>
      <c r="G103" s="4"/>
      <c r="H103" s="4"/>
      <c r="I103" s="4"/>
    </row>
    <row r="104" spans="1:9" ht="16" x14ac:dyDescent="0.2">
      <c r="A104" s="4" t="s">
        <v>1164</v>
      </c>
      <c r="B104" s="4">
        <v>650</v>
      </c>
      <c r="C104" s="5">
        <v>650</v>
      </c>
      <c r="D104">
        <v>5</v>
      </c>
      <c r="E104" s="4"/>
      <c r="F104" s="4"/>
      <c r="G104" s="4"/>
      <c r="H104" s="4"/>
      <c r="I104" s="4"/>
    </row>
    <row r="105" spans="1:9" ht="16" x14ac:dyDescent="0.2">
      <c r="A105" s="4" t="s">
        <v>1165</v>
      </c>
      <c r="B105" s="4">
        <v>660</v>
      </c>
      <c r="C105" s="5">
        <v>660</v>
      </c>
      <c r="D105">
        <v>2</v>
      </c>
      <c r="E105" s="4"/>
      <c r="F105" s="4"/>
      <c r="G105" s="4"/>
      <c r="H105" s="4"/>
      <c r="I105" s="4"/>
    </row>
    <row r="106" spans="1:9" ht="32" x14ac:dyDescent="0.2">
      <c r="A106" s="4" t="s">
        <v>1166</v>
      </c>
      <c r="B106" s="4">
        <v>670</v>
      </c>
      <c r="C106" s="5">
        <v>670</v>
      </c>
      <c r="D106">
        <v>3</v>
      </c>
      <c r="E106" s="4"/>
      <c r="F106" s="4"/>
      <c r="G106" s="4"/>
      <c r="H106" s="4"/>
      <c r="I106" s="4"/>
    </row>
    <row r="107" spans="1:9" ht="16" x14ac:dyDescent="0.2">
      <c r="A107" s="134" t="s">
        <v>4535</v>
      </c>
      <c r="B107" s="134">
        <v>703</v>
      </c>
      <c r="C107" s="134" t="str">
        <f>TEXT(B107, "000")</f>
        <v>703</v>
      </c>
      <c r="D107" s="4"/>
      <c r="E107" s="4"/>
      <c r="F107" s="4"/>
      <c r="G107" s="4"/>
      <c r="H107" s="4"/>
      <c r="I107" s="4"/>
    </row>
  </sheetData>
  <sheetProtection sheet="1" objects="1" scenarios="1"/>
  <pageMargins left="0.7" right="0.7" top="0.75" bottom="0.75" header="0.3" footer="0.3"/>
  <pageSetup scale="52"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1:G3620"/>
  <sheetViews>
    <sheetView workbookViewId="0"/>
  </sheetViews>
  <sheetFormatPr baseColWidth="10" defaultColWidth="8.83203125" defaultRowHeight="15" x14ac:dyDescent="0.2"/>
  <cols>
    <col min="1" max="5" width="20.6640625" customWidth="1"/>
    <col min="6" max="6" width="40.6640625" customWidth="1"/>
    <col min="7" max="7" width="20.6640625" customWidth="1"/>
  </cols>
  <sheetData>
    <row r="1" spans="1:7" ht="26.25" customHeight="1" x14ac:dyDescent="0.2">
      <c r="A1" t="s">
        <v>4476</v>
      </c>
    </row>
    <row r="2" spans="1:7" ht="104.25" customHeight="1" x14ac:dyDescent="0.2">
      <c r="A2" s="6" t="s">
        <v>4475</v>
      </c>
      <c r="B2" s="6"/>
      <c r="C2" s="6"/>
      <c r="D2" s="6"/>
      <c r="E2" s="6"/>
      <c r="F2" s="6"/>
      <c r="G2" s="6"/>
    </row>
    <row r="3" spans="1:7" x14ac:dyDescent="0.2">
      <c r="A3" t="s">
        <v>1167</v>
      </c>
      <c r="B3" t="s">
        <v>1168</v>
      </c>
      <c r="C3" t="s">
        <v>1169</v>
      </c>
      <c r="D3" t="s">
        <v>892</v>
      </c>
      <c r="E3" t="s">
        <v>1170</v>
      </c>
      <c r="F3" t="s">
        <v>1171</v>
      </c>
      <c r="G3" t="s">
        <v>1172</v>
      </c>
    </row>
    <row r="4" spans="1:7" x14ac:dyDescent="0.2">
      <c r="A4" t="str">
        <f t="shared" ref="A4:A67" si="0">CONCATENATE(B4,D4)</f>
        <v>132011</v>
      </c>
      <c r="C4" t="s">
        <v>1173</v>
      </c>
      <c r="D4">
        <v>132011</v>
      </c>
      <c r="E4" t="s">
        <v>1170</v>
      </c>
      <c r="F4" t="s">
        <v>1174</v>
      </c>
      <c r="G4" s="79" t="s">
        <v>79</v>
      </c>
    </row>
    <row r="5" spans="1:7" x14ac:dyDescent="0.2">
      <c r="A5" t="str">
        <f t="shared" si="0"/>
        <v>113012</v>
      </c>
      <c r="C5" t="s">
        <v>1173</v>
      </c>
      <c r="D5">
        <v>113012</v>
      </c>
      <c r="E5" t="s">
        <v>1170</v>
      </c>
      <c r="F5" t="s">
        <v>798</v>
      </c>
      <c r="G5" s="79" t="s">
        <v>79</v>
      </c>
    </row>
    <row r="6" spans="1:7" x14ac:dyDescent="0.2">
      <c r="A6" t="str">
        <f t="shared" si="0"/>
        <v>493011</v>
      </c>
      <c r="C6" t="s">
        <v>1173</v>
      </c>
      <c r="D6">
        <v>493011</v>
      </c>
      <c r="E6" t="s">
        <v>1170</v>
      </c>
      <c r="F6" t="s">
        <v>885</v>
      </c>
      <c r="G6" s="79" t="s">
        <v>79</v>
      </c>
    </row>
    <row r="7" spans="1:7" x14ac:dyDescent="0.2">
      <c r="A7" t="str">
        <f t="shared" si="0"/>
        <v>171011</v>
      </c>
      <c r="C7" t="s">
        <v>1173</v>
      </c>
      <c r="D7">
        <v>171011</v>
      </c>
      <c r="E7" t="s">
        <v>1170</v>
      </c>
      <c r="F7" t="s">
        <v>4477</v>
      </c>
      <c r="G7" s="79" t="s">
        <v>79</v>
      </c>
    </row>
    <row r="8" spans="1:7" x14ac:dyDescent="0.2">
      <c r="A8" t="str">
        <f t="shared" si="0"/>
        <v>173011</v>
      </c>
      <c r="C8" t="s">
        <v>1173</v>
      </c>
      <c r="D8">
        <v>173011</v>
      </c>
      <c r="E8" t="s">
        <v>1170</v>
      </c>
      <c r="F8" t="s">
        <v>804</v>
      </c>
      <c r="G8" s="79" t="s">
        <v>79</v>
      </c>
    </row>
    <row r="9" spans="1:7" x14ac:dyDescent="0.2">
      <c r="A9" t="str">
        <f t="shared" si="0"/>
        <v>119041</v>
      </c>
      <c r="C9" t="s">
        <v>1173</v>
      </c>
      <c r="D9">
        <v>119041</v>
      </c>
      <c r="E9" t="s">
        <v>1170</v>
      </c>
      <c r="F9" t="s">
        <v>1176</v>
      </c>
      <c r="G9" s="79" t="s">
        <v>79</v>
      </c>
    </row>
    <row r="10" spans="1:7" x14ac:dyDescent="0.2">
      <c r="A10" t="str">
        <f t="shared" si="0"/>
        <v>271011</v>
      </c>
      <c r="C10" t="s">
        <v>1173</v>
      </c>
      <c r="D10">
        <v>271011</v>
      </c>
      <c r="E10" t="s">
        <v>1170</v>
      </c>
      <c r="F10" t="s">
        <v>4478</v>
      </c>
      <c r="G10" s="79" t="s">
        <v>89</v>
      </c>
    </row>
    <row r="11" spans="1:7" x14ac:dyDescent="0.2">
      <c r="A11" t="str">
        <f t="shared" si="0"/>
        <v>274011</v>
      </c>
      <c r="C11" t="s">
        <v>1173</v>
      </c>
      <c r="D11">
        <v>274011</v>
      </c>
      <c r="E11" t="s">
        <v>1177</v>
      </c>
      <c r="F11" t="s">
        <v>907</v>
      </c>
      <c r="G11" s="79" t="s">
        <v>89</v>
      </c>
    </row>
    <row r="12" spans="1:7" x14ac:dyDescent="0.2">
      <c r="A12" t="str">
        <f t="shared" si="0"/>
        <v>493023</v>
      </c>
      <c r="C12" t="s">
        <v>1173</v>
      </c>
      <c r="D12">
        <v>493023</v>
      </c>
      <c r="E12" t="s">
        <v>1177</v>
      </c>
      <c r="F12" t="s">
        <v>852</v>
      </c>
      <c r="G12" s="79" t="s">
        <v>89</v>
      </c>
    </row>
    <row r="13" spans="1:7" x14ac:dyDescent="0.2">
      <c r="A13" t="str">
        <f t="shared" si="0"/>
        <v>433031</v>
      </c>
      <c r="C13" t="s">
        <v>1173</v>
      </c>
      <c r="D13">
        <v>433031</v>
      </c>
      <c r="E13" t="s">
        <v>1177</v>
      </c>
      <c r="F13" t="s">
        <v>786</v>
      </c>
      <c r="G13" s="79" t="s">
        <v>79</v>
      </c>
    </row>
    <row r="14" spans="1:7" x14ac:dyDescent="0.2">
      <c r="A14" t="str">
        <f t="shared" si="0"/>
        <v>493031</v>
      </c>
      <c r="C14" t="s">
        <v>1173</v>
      </c>
      <c r="D14">
        <v>493031</v>
      </c>
      <c r="E14" t="s">
        <v>1177</v>
      </c>
      <c r="F14" t="s">
        <v>850</v>
      </c>
      <c r="G14" s="79" t="s">
        <v>79</v>
      </c>
    </row>
    <row r="15" spans="1:7" x14ac:dyDescent="0.2">
      <c r="A15" t="str">
        <f t="shared" si="0"/>
        <v>131199</v>
      </c>
      <c r="C15" t="s">
        <v>1173</v>
      </c>
      <c r="D15">
        <v>131199</v>
      </c>
      <c r="E15" t="s">
        <v>1170</v>
      </c>
      <c r="F15" t="s">
        <v>4479</v>
      </c>
      <c r="G15" s="79" t="s">
        <v>79</v>
      </c>
    </row>
    <row r="16" spans="1:7" x14ac:dyDescent="0.2">
      <c r="A16" t="str">
        <f t="shared" si="0"/>
        <v>252032</v>
      </c>
      <c r="C16" t="s">
        <v>1173</v>
      </c>
      <c r="D16">
        <v>252032</v>
      </c>
      <c r="E16" t="s">
        <v>1170</v>
      </c>
      <c r="F16" t="s">
        <v>4480</v>
      </c>
      <c r="G16" s="79" t="s">
        <v>89</v>
      </c>
    </row>
    <row r="17" spans="1:7" x14ac:dyDescent="0.2">
      <c r="A17" t="str">
        <f t="shared" si="0"/>
        <v>472031</v>
      </c>
      <c r="C17" t="s">
        <v>1173</v>
      </c>
      <c r="D17">
        <v>472031</v>
      </c>
      <c r="E17" t="s">
        <v>1177</v>
      </c>
      <c r="F17" t="s">
        <v>809</v>
      </c>
      <c r="G17" s="79" t="s">
        <v>89</v>
      </c>
    </row>
    <row r="18" spans="1:7" x14ac:dyDescent="0.2">
      <c r="A18" t="str">
        <f t="shared" si="0"/>
        <v>351011</v>
      </c>
      <c r="C18" t="s">
        <v>1173</v>
      </c>
      <c r="D18">
        <v>351011</v>
      </c>
      <c r="E18" t="s">
        <v>1177</v>
      </c>
      <c r="F18" t="s">
        <v>873</v>
      </c>
      <c r="G18" s="79" t="s">
        <v>89</v>
      </c>
    </row>
    <row r="19" spans="1:7" x14ac:dyDescent="0.2">
      <c r="A19" t="str">
        <f t="shared" si="0"/>
        <v>211021</v>
      </c>
      <c r="C19" t="s">
        <v>1173</v>
      </c>
      <c r="D19">
        <v>211021</v>
      </c>
      <c r="E19" t="s">
        <v>1177</v>
      </c>
      <c r="F19" t="s">
        <v>4481</v>
      </c>
      <c r="G19" s="79" t="s">
        <v>89</v>
      </c>
    </row>
    <row r="20" spans="1:7" x14ac:dyDescent="0.2">
      <c r="A20" t="str">
        <f t="shared" si="0"/>
        <v>172051</v>
      </c>
      <c r="C20" t="s">
        <v>1173</v>
      </c>
      <c r="D20">
        <v>172051</v>
      </c>
      <c r="E20" t="s">
        <v>1170</v>
      </c>
      <c r="F20" t="s">
        <v>1179</v>
      </c>
      <c r="G20" s="79" t="s">
        <v>79</v>
      </c>
    </row>
    <row r="21" spans="1:7" x14ac:dyDescent="0.2">
      <c r="A21" t="str">
        <f t="shared" si="0"/>
        <v>131031</v>
      </c>
      <c r="C21" t="s">
        <v>1173</v>
      </c>
      <c r="D21">
        <v>131031</v>
      </c>
      <c r="E21" t="s">
        <v>1170</v>
      </c>
      <c r="F21" t="s">
        <v>817</v>
      </c>
      <c r="G21" s="79" t="s">
        <v>79</v>
      </c>
    </row>
    <row r="22" spans="1:7" x14ac:dyDescent="0.2">
      <c r="A22" t="str">
        <f t="shared" si="0"/>
        <v>292010</v>
      </c>
      <c r="C22" t="s">
        <v>1173</v>
      </c>
      <c r="D22">
        <v>292010</v>
      </c>
      <c r="E22" t="s">
        <v>1177</v>
      </c>
      <c r="F22" t="s">
        <v>901</v>
      </c>
      <c r="G22" s="79" t="s">
        <v>89</v>
      </c>
    </row>
    <row r="23" spans="1:7" x14ac:dyDescent="0.2">
      <c r="A23" t="str">
        <f t="shared" si="0"/>
        <v>131141</v>
      </c>
      <c r="C23" t="s">
        <v>1173</v>
      </c>
      <c r="D23">
        <v>131141</v>
      </c>
      <c r="E23" t="s">
        <v>1170</v>
      </c>
      <c r="F23" t="s">
        <v>1182</v>
      </c>
      <c r="G23" s="79" t="s">
        <v>79</v>
      </c>
    </row>
    <row r="24" spans="1:7" x14ac:dyDescent="0.2">
      <c r="A24" t="str">
        <f t="shared" si="0"/>
        <v>131041</v>
      </c>
      <c r="C24" t="s">
        <v>1173</v>
      </c>
      <c r="D24">
        <v>131041</v>
      </c>
      <c r="E24" t="s">
        <v>1170</v>
      </c>
      <c r="F24" t="s">
        <v>879</v>
      </c>
      <c r="G24" s="79" t="s">
        <v>79</v>
      </c>
    </row>
    <row r="25" spans="1:7" x14ac:dyDescent="0.2">
      <c r="A25" t="str">
        <f t="shared" si="0"/>
        <v>151231</v>
      </c>
      <c r="C25" t="s">
        <v>1173</v>
      </c>
      <c r="D25">
        <v>151231</v>
      </c>
      <c r="E25" t="s">
        <v>1170</v>
      </c>
      <c r="F25" t="s">
        <v>889</v>
      </c>
      <c r="G25" s="79" t="s">
        <v>79</v>
      </c>
    </row>
    <row r="26" spans="1:7" x14ac:dyDescent="0.2">
      <c r="A26" t="str">
        <f t="shared" si="0"/>
        <v>151299</v>
      </c>
      <c r="C26" t="s">
        <v>1173</v>
      </c>
      <c r="D26">
        <v>151299</v>
      </c>
      <c r="E26" t="s">
        <v>1170</v>
      </c>
      <c r="F26" t="s">
        <v>796</v>
      </c>
      <c r="G26" s="79" t="s">
        <v>79</v>
      </c>
    </row>
    <row r="27" spans="1:7" x14ac:dyDescent="0.2">
      <c r="A27" t="str">
        <f t="shared" si="0"/>
        <v>151211</v>
      </c>
      <c r="C27" t="s">
        <v>1173</v>
      </c>
      <c r="D27">
        <v>151211</v>
      </c>
      <c r="E27" t="s">
        <v>1170</v>
      </c>
      <c r="F27" t="s">
        <v>1184</v>
      </c>
      <c r="G27" s="79" t="s">
        <v>79</v>
      </c>
    </row>
    <row r="28" spans="1:7" x14ac:dyDescent="0.2">
      <c r="A28" t="str">
        <f t="shared" si="0"/>
        <v>151232</v>
      </c>
      <c r="C28" t="s">
        <v>1173</v>
      </c>
      <c r="D28">
        <v>151232</v>
      </c>
      <c r="E28" t="s">
        <v>1177</v>
      </c>
      <c r="F28" t="s">
        <v>785</v>
      </c>
      <c r="G28" s="79" t="s">
        <v>79</v>
      </c>
    </row>
    <row r="29" spans="1:7" x14ac:dyDescent="0.2">
      <c r="A29" t="str">
        <f t="shared" si="0"/>
        <v>113021</v>
      </c>
      <c r="C29" t="s">
        <v>1173</v>
      </c>
      <c r="D29">
        <v>113021</v>
      </c>
      <c r="E29" t="s">
        <v>1170</v>
      </c>
      <c r="F29" t="s">
        <v>1183</v>
      </c>
      <c r="G29" s="79" t="s">
        <v>79</v>
      </c>
    </row>
    <row r="30" spans="1:7" x14ac:dyDescent="0.2">
      <c r="A30" t="str">
        <f t="shared" si="0"/>
        <v>119021</v>
      </c>
      <c r="C30" t="s">
        <v>1173</v>
      </c>
      <c r="D30">
        <v>119021</v>
      </c>
      <c r="E30" t="s">
        <v>1170</v>
      </c>
      <c r="F30" t="s">
        <v>805</v>
      </c>
      <c r="G30" s="79" t="s">
        <v>89</v>
      </c>
    </row>
    <row r="31" spans="1:7" x14ac:dyDescent="0.2">
      <c r="A31" t="str">
        <f t="shared" si="0"/>
        <v>474011</v>
      </c>
      <c r="C31" t="s">
        <v>1173</v>
      </c>
      <c r="D31">
        <v>474011</v>
      </c>
      <c r="E31" t="s">
        <v>1170</v>
      </c>
      <c r="F31" t="s">
        <v>810</v>
      </c>
      <c r="G31" s="79" t="s">
        <v>79</v>
      </c>
    </row>
    <row r="32" spans="1:7" x14ac:dyDescent="0.2">
      <c r="A32" t="str">
        <f t="shared" si="0"/>
        <v>131051</v>
      </c>
      <c r="C32" t="s">
        <v>1173</v>
      </c>
      <c r="D32">
        <v>131051</v>
      </c>
      <c r="E32" t="s">
        <v>1170</v>
      </c>
      <c r="F32" t="s">
        <v>1185</v>
      </c>
      <c r="G32" s="79" t="s">
        <v>79</v>
      </c>
    </row>
    <row r="33" spans="1:7" x14ac:dyDescent="0.2">
      <c r="A33" t="str">
        <f t="shared" si="0"/>
        <v>152051</v>
      </c>
      <c r="C33" t="s">
        <v>1173</v>
      </c>
      <c r="D33">
        <v>152051</v>
      </c>
      <c r="E33" t="s">
        <v>1170</v>
      </c>
      <c r="F33" t="s">
        <v>2158</v>
      </c>
      <c r="G33" s="79" t="s">
        <v>79</v>
      </c>
    </row>
    <row r="34" spans="1:7" x14ac:dyDescent="0.2">
      <c r="A34" t="str">
        <f t="shared" si="0"/>
        <v>319091</v>
      </c>
      <c r="C34" t="s">
        <v>1173</v>
      </c>
      <c r="D34">
        <v>319091</v>
      </c>
      <c r="E34" t="s">
        <v>1177</v>
      </c>
      <c r="F34" t="s">
        <v>820</v>
      </c>
      <c r="G34" s="79" t="s">
        <v>89</v>
      </c>
    </row>
    <row r="35" spans="1:7" x14ac:dyDescent="0.2">
      <c r="A35" t="str">
        <f t="shared" si="0"/>
        <v>291292</v>
      </c>
      <c r="C35" t="s">
        <v>1173</v>
      </c>
      <c r="D35">
        <v>291292</v>
      </c>
      <c r="E35" t="s">
        <v>1170</v>
      </c>
      <c r="F35" t="s">
        <v>899</v>
      </c>
      <c r="G35" s="79" t="s">
        <v>89</v>
      </c>
    </row>
    <row r="36" spans="1:7" x14ac:dyDescent="0.2">
      <c r="A36" t="str">
        <f t="shared" si="0"/>
        <v>292032</v>
      </c>
      <c r="C36" t="s">
        <v>1173</v>
      </c>
      <c r="D36">
        <v>292032</v>
      </c>
      <c r="E36" t="s">
        <v>1170</v>
      </c>
      <c r="F36" t="s">
        <v>900</v>
      </c>
      <c r="G36" s="79" t="s">
        <v>89</v>
      </c>
    </row>
    <row r="37" spans="1:7" x14ac:dyDescent="0.2">
      <c r="A37" t="str">
        <f t="shared" si="0"/>
        <v>212021</v>
      </c>
      <c r="C37" t="s">
        <v>1173</v>
      </c>
      <c r="D37">
        <v>212021</v>
      </c>
      <c r="E37" t="s">
        <v>1177</v>
      </c>
      <c r="F37" t="s">
        <v>4482</v>
      </c>
      <c r="G37" s="79" t="s">
        <v>89</v>
      </c>
    </row>
    <row r="38" spans="1:7" x14ac:dyDescent="0.2">
      <c r="A38" t="str">
        <f t="shared" si="0"/>
        <v>172071</v>
      </c>
      <c r="C38" t="s">
        <v>1173</v>
      </c>
      <c r="D38">
        <v>172071</v>
      </c>
      <c r="E38" t="s">
        <v>1170</v>
      </c>
      <c r="F38" t="s">
        <v>1186</v>
      </c>
      <c r="G38" s="79" t="s">
        <v>79</v>
      </c>
    </row>
    <row r="39" spans="1:7" x14ac:dyDescent="0.2">
      <c r="A39" t="str">
        <f t="shared" si="0"/>
        <v>472111</v>
      </c>
      <c r="C39" t="s">
        <v>1173</v>
      </c>
      <c r="D39">
        <v>472111</v>
      </c>
      <c r="E39" t="s">
        <v>1177</v>
      </c>
      <c r="F39" t="s">
        <v>844</v>
      </c>
      <c r="G39" s="79" t="s">
        <v>89</v>
      </c>
    </row>
    <row r="40" spans="1:7" x14ac:dyDescent="0.2">
      <c r="A40" t="str">
        <f t="shared" si="0"/>
        <v>252021</v>
      </c>
      <c r="C40" t="s">
        <v>1173</v>
      </c>
      <c r="D40">
        <v>252021</v>
      </c>
      <c r="E40" t="s">
        <v>1170</v>
      </c>
      <c r="F40" t="s">
        <v>1188</v>
      </c>
      <c r="G40" s="79" t="s">
        <v>89</v>
      </c>
    </row>
    <row r="41" spans="1:7" x14ac:dyDescent="0.2">
      <c r="A41" t="str">
        <f t="shared" si="0"/>
        <v>113013</v>
      </c>
      <c r="C41" t="s">
        <v>1173</v>
      </c>
      <c r="D41">
        <v>113013</v>
      </c>
      <c r="E41" t="s">
        <v>1170</v>
      </c>
      <c r="F41" t="s">
        <v>803</v>
      </c>
      <c r="G41" s="79" t="s">
        <v>89</v>
      </c>
    </row>
    <row r="42" spans="1:7" x14ac:dyDescent="0.2">
      <c r="A42" t="str">
        <f t="shared" si="0"/>
        <v>119013</v>
      </c>
      <c r="C42" t="s">
        <v>1173</v>
      </c>
      <c r="D42">
        <v>119013</v>
      </c>
      <c r="E42" t="s">
        <v>1170</v>
      </c>
      <c r="F42" t="s">
        <v>781</v>
      </c>
      <c r="G42" s="79" t="s">
        <v>89</v>
      </c>
    </row>
    <row r="43" spans="1:7" x14ac:dyDescent="0.2">
      <c r="A43" t="str">
        <f t="shared" si="0"/>
        <v>113031</v>
      </c>
      <c r="C43" t="s">
        <v>1173</v>
      </c>
      <c r="D43">
        <v>113031</v>
      </c>
      <c r="E43" t="s">
        <v>1170</v>
      </c>
      <c r="F43" t="s">
        <v>1190</v>
      </c>
      <c r="G43" s="79" t="s">
        <v>79</v>
      </c>
    </row>
    <row r="44" spans="1:7" x14ac:dyDescent="0.2">
      <c r="A44" t="str">
        <f t="shared" si="0"/>
        <v>132099</v>
      </c>
      <c r="C44" t="s">
        <v>1173</v>
      </c>
      <c r="D44">
        <v>132099</v>
      </c>
      <c r="E44" t="s">
        <v>1170</v>
      </c>
      <c r="F44" t="s">
        <v>877</v>
      </c>
      <c r="G44" s="79" t="s">
        <v>79</v>
      </c>
    </row>
    <row r="45" spans="1:7" x14ac:dyDescent="0.2">
      <c r="A45" t="str">
        <f t="shared" si="0"/>
        <v>132051</v>
      </c>
      <c r="C45" t="s">
        <v>1173</v>
      </c>
      <c r="D45">
        <v>132051</v>
      </c>
      <c r="E45" t="s">
        <v>1170</v>
      </c>
      <c r="F45" t="s">
        <v>4483</v>
      </c>
      <c r="G45" s="79" t="s">
        <v>79</v>
      </c>
    </row>
    <row r="46" spans="1:7" x14ac:dyDescent="0.2">
      <c r="A46" t="str">
        <f t="shared" si="0"/>
        <v>332011</v>
      </c>
      <c r="C46" t="s">
        <v>1173</v>
      </c>
      <c r="D46">
        <v>332011</v>
      </c>
      <c r="E46" t="s">
        <v>1177</v>
      </c>
      <c r="F46" t="s">
        <v>878</v>
      </c>
      <c r="G46" s="79" t="s">
        <v>89</v>
      </c>
    </row>
    <row r="47" spans="1:7" x14ac:dyDescent="0.2">
      <c r="A47" t="str">
        <f t="shared" si="0"/>
        <v>471011</v>
      </c>
      <c r="C47" t="s">
        <v>1173</v>
      </c>
      <c r="D47">
        <v>471011</v>
      </c>
      <c r="E47" t="s">
        <v>1170</v>
      </c>
      <c r="F47" t="s">
        <v>1191</v>
      </c>
      <c r="G47" s="79" t="s">
        <v>89</v>
      </c>
    </row>
    <row r="48" spans="1:7" x14ac:dyDescent="0.2">
      <c r="A48" t="str">
        <f t="shared" si="0"/>
        <v>391014</v>
      </c>
      <c r="C48" t="s">
        <v>1173</v>
      </c>
      <c r="D48">
        <v>391014</v>
      </c>
      <c r="E48" t="s">
        <v>1177</v>
      </c>
      <c r="F48" t="s">
        <v>4484</v>
      </c>
      <c r="G48" s="79" t="s">
        <v>89</v>
      </c>
    </row>
    <row r="49" spans="1:7" x14ac:dyDescent="0.2">
      <c r="A49" t="str">
        <f t="shared" si="0"/>
        <v>371012</v>
      </c>
      <c r="C49" t="s">
        <v>1173</v>
      </c>
      <c r="D49">
        <v>371012</v>
      </c>
      <c r="E49" t="s">
        <v>1177</v>
      </c>
      <c r="F49" t="s">
        <v>782</v>
      </c>
      <c r="G49" s="79" t="s">
        <v>89</v>
      </c>
    </row>
    <row r="50" spans="1:7" x14ac:dyDescent="0.2">
      <c r="A50" t="str">
        <f t="shared" si="0"/>
        <v>491011</v>
      </c>
      <c r="C50" t="s">
        <v>1173</v>
      </c>
      <c r="D50">
        <v>491011</v>
      </c>
      <c r="E50" t="s">
        <v>1170</v>
      </c>
      <c r="F50" t="s">
        <v>1192</v>
      </c>
      <c r="G50" s="79" t="s">
        <v>89</v>
      </c>
    </row>
    <row r="51" spans="1:7" x14ac:dyDescent="0.2">
      <c r="A51" t="str">
        <f t="shared" si="0"/>
        <v>411012</v>
      </c>
      <c r="C51" t="s">
        <v>1173</v>
      </c>
      <c r="D51">
        <v>411012</v>
      </c>
      <c r="E51" t="s">
        <v>1170</v>
      </c>
      <c r="F51" t="s">
        <v>1193</v>
      </c>
      <c r="G51" s="79" t="s">
        <v>79</v>
      </c>
    </row>
    <row r="52" spans="1:7" x14ac:dyDescent="0.2">
      <c r="A52" t="str">
        <f t="shared" si="0"/>
        <v>431011</v>
      </c>
      <c r="C52" t="s">
        <v>1173</v>
      </c>
      <c r="D52">
        <v>431011</v>
      </c>
      <c r="E52" t="s">
        <v>1170</v>
      </c>
      <c r="F52" t="s">
        <v>789</v>
      </c>
      <c r="G52" s="79" t="s">
        <v>79</v>
      </c>
    </row>
    <row r="53" spans="1:7" x14ac:dyDescent="0.2">
      <c r="A53" t="str">
        <f t="shared" si="0"/>
        <v>391022</v>
      </c>
      <c r="C53" t="s">
        <v>1173</v>
      </c>
      <c r="D53">
        <v>391022</v>
      </c>
      <c r="E53" t="s">
        <v>1177</v>
      </c>
      <c r="F53" t="s">
        <v>4485</v>
      </c>
      <c r="G53" s="79" t="s">
        <v>89</v>
      </c>
    </row>
    <row r="54" spans="1:7" x14ac:dyDescent="0.2">
      <c r="A54" t="str">
        <f t="shared" si="0"/>
        <v>511011</v>
      </c>
      <c r="C54" t="s">
        <v>1173</v>
      </c>
      <c r="D54">
        <v>511011</v>
      </c>
      <c r="E54" t="s">
        <v>1170</v>
      </c>
      <c r="F54" t="s">
        <v>1194</v>
      </c>
      <c r="G54" s="79" t="s">
        <v>79</v>
      </c>
    </row>
    <row r="55" spans="1:7" x14ac:dyDescent="0.2">
      <c r="A55" t="str">
        <f t="shared" si="0"/>
        <v>531047</v>
      </c>
      <c r="C55" t="s">
        <v>1173</v>
      </c>
      <c r="D55">
        <v>531047</v>
      </c>
      <c r="E55" t="s">
        <v>1170</v>
      </c>
      <c r="F55" t="s">
        <v>1196</v>
      </c>
      <c r="G55" s="79" t="s">
        <v>79</v>
      </c>
    </row>
    <row r="56" spans="1:7" x14ac:dyDescent="0.2">
      <c r="A56" t="str">
        <f t="shared" si="0"/>
        <v>119051</v>
      </c>
      <c r="C56" t="s">
        <v>1173</v>
      </c>
      <c r="D56">
        <v>119051</v>
      </c>
      <c r="E56" t="s">
        <v>1170</v>
      </c>
      <c r="F56" t="s">
        <v>872</v>
      </c>
      <c r="G56" s="79" t="s">
        <v>89</v>
      </c>
    </row>
    <row r="57" spans="1:7" x14ac:dyDescent="0.2">
      <c r="A57" t="str">
        <f t="shared" si="0"/>
        <v>131131</v>
      </c>
      <c r="C57" t="s">
        <v>1173</v>
      </c>
      <c r="D57">
        <v>131131</v>
      </c>
      <c r="E57" t="s">
        <v>1177</v>
      </c>
      <c r="F57" t="s">
        <v>4486</v>
      </c>
      <c r="G57" s="79" t="s">
        <v>89</v>
      </c>
    </row>
    <row r="58" spans="1:7" x14ac:dyDescent="0.2">
      <c r="A58" t="str">
        <f t="shared" si="0"/>
        <v>111021</v>
      </c>
      <c r="C58" t="s">
        <v>1173</v>
      </c>
      <c r="D58">
        <v>111021</v>
      </c>
      <c r="E58" t="s">
        <v>1170</v>
      </c>
      <c r="F58" t="s">
        <v>784</v>
      </c>
      <c r="G58" s="79" t="s">
        <v>79</v>
      </c>
    </row>
    <row r="59" spans="1:7" x14ac:dyDescent="0.2">
      <c r="A59" t="str">
        <f t="shared" si="0"/>
        <v>271024</v>
      </c>
      <c r="C59" t="s">
        <v>1173</v>
      </c>
      <c r="D59">
        <v>271024</v>
      </c>
      <c r="E59" t="s">
        <v>1177</v>
      </c>
      <c r="F59" t="s">
        <v>792</v>
      </c>
      <c r="G59" s="79" t="s">
        <v>79</v>
      </c>
    </row>
    <row r="60" spans="1:7" x14ac:dyDescent="0.2">
      <c r="A60" t="str">
        <f t="shared" si="0"/>
        <v>299021</v>
      </c>
      <c r="C60" t="s">
        <v>1173</v>
      </c>
      <c r="D60">
        <v>299021</v>
      </c>
      <c r="E60" t="s">
        <v>1177</v>
      </c>
      <c r="F60" t="s">
        <v>4487</v>
      </c>
      <c r="G60" s="79" t="s">
        <v>79</v>
      </c>
    </row>
    <row r="61" spans="1:7" x14ac:dyDescent="0.2">
      <c r="A61" t="str">
        <f t="shared" si="0"/>
        <v>251071</v>
      </c>
      <c r="C61" t="s">
        <v>1173</v>
      </c>
      <c r="D61">
        <v>251071</v>
      </c>
      <c r="E61" t="s">
        <v>1170</v>
      </c>
      <c r="F61" t="s">
        <v>4488</v>
      </c>
      <c r="G61" s="79" t="s">
        <v>89</v>
      </c>
    </row>
    <row r="62" spans="1:7" x14ac:dyDescent="0.2">
      <c r="A62" t="str">
        <f t="shared" si="0"/>
        <v>499021</v>
      </c>
      <c r="C62" t="s">
        <v>1173</v>
      </c>
      <c r="D62">
        <v>499021</v>
      </c>
      <c r="E62" t="s">
        <v>1177</v>
      </c>
      <c r="F62" t="s">
        <v>806</v>
      </c>
      <c r="G62" s="79" t="s">
        <v>89</v>
      </c>
    </row>
    <row r="63" spans="1:7" x14ac:dyDescent="0.2">
      <c r="A63" t="str">
        <f t="shared" si="0"/>
        <v>533032</v>
      </c>
      <c r="C63" t="s">
        <v>1173</v>
      </c>
      <c r="D63">
        <v>533032</v>
      </c>
      <c r="E63" t="s">
        <v>1177</v>
      </c>
      <c r="F63" t="s">
        <v>857</v>
      </c>
      <c r="G63" s="79" t="s">
        <v>79</v>
      </c>
    </row>
    <row r="64" spans="1:7" x14ac:dyDescent="0.2">
      <c r="A64" t="str">
        <f t="shared" si="0"/>
        <v>113121</v>
      </c>
      <c r="C64" t="s">
        <v>1173</v>
      </c>
      <c r="D64">
        <v>113121</v>
      </c>
      <c r="E64" t="s">
        <v>1170</v>
      </c>
      <c r="F64" t="s">
        <v>1197</v>
      </c>
      <c r="G64" s="79" t="s">
        <v>79</v>
      </c>
    </row>
    <row r="65" spans="1:7" x14ac:dyDescent="0.2">
      <c r="A65" t="str">
        <f t="shared" si="0"/>
        <v>131071</v>
      </c>
      <c r="C65" t="s">
        <v>1173</v>
      </c>
      <c r="D65">
        <v>131071</v>
      </c>
      <c r="E65" t="s">
        <v>1170</v>
      </c>
      <c r="F65" t="s">
        <v>1198</v>
      </c>
      <c r="G65" s="79" t="s">
        <v>79</v>
      </c>
    </row>
    <row r="66" spans="1:7" x14ac:dyDescent="0.2">
      <c r="A66" t="str">
        <f t="shared" si="0"/>
        <v>172112</v>
      </c>
      <c r="C66" t="s">
        <v>1173</v>
      </c>
      <c r="D66">
        <v>172112</v>
      </c>
      <c r="E66" t="s">
        <v>1170</v>
      </c>
      <c r="F66" t="s">
        <v>1199</v>
      </c>
      <c r="G66" s="79" t="s">
        <v>79</v>
      </c>
    </row>
    <row r="67" spans="1:7" x14ac:dyDescent="0.2">
      <c r="A67" t="str">
        <f t="shared" si="0"/>
        <v>499041</v>
      </c>
      <c r="C67" t="s">
        <v>1173</v>
      </c>
      <c r="D67">
        <v>499041</v>
      </c>
      <c r="E67" t="s">
        <v>1177</v>
      </c>
      <c r="F67" t="s">
        <v>849</v>
      </c>
      <c r="G67" s="79" t="s">
        <v>79</v>
      </c>
    </row>
    <row r="68" spans="1:7" x14ac:dyDescent="0.2">
      <c r="A68" t="str">
        <f t="shared" ref="A68:A127" si="1">CONCATENATE(B68,D68)</f>
        <v>151212</v>
      </c>
      <c r="C68" t="s">
        <v>1173</v>
      </c>
      <c r="D68">
        <v>151212</v>
      </c>
      <c r="E68" t="s">
        <v>1170</v>
      </c>
      <c r="F68" t="s">
        <v>890</v>
      </c>
      <c r="G68" s="79" t="s">
        <v>79</v>
      </c>
    </row>
    <row r="69" spans="1:7" x14ac:dyDescent="0.2">
      <c r="A69" t="str">
        <f t="shared" si="1"/>
        <v>519061</v>
      </c>
      <c r="C69" t="s">
        <v>1173</v>
      </c>
      <c r="D69">
        <v>519061</v>
      </c>
      <c r="E69" t="s">
        <v>1177</v>
      </c>
      <c r="F69" t="s">
        <v>4489</v>
      </c>
      <c r="G69" s="79" t="s">
        <v>79</v>
      </c>
    </row>
    <row r="70" spans="1:7" x14ac:dyDescent="0.2">
      <c r="A70" t="str">
        <f t="shared" si="1"/>
        <v>413021</v>
      </c>
      <c r="C70" t="s">
        <v>1173</v>
      </c>
      <c r="D70">
        <v>413021</v>
      </c>
      <c r="E70" t="s">
        <v>1177</v>
      </c>
      <c r="F70" t="s">
        <v>869</v>
      </c>
      <c r="G70" s="79" t="s">
        <v>79</v>
      </c>
    </row>
    <row r="71" spans="1:7" x14ac:dyDescent="0.2">
      <c r="A71" t="str">
        <f t="shared" si="1"/>
        <v>271025</v>
      </c>
      <c r="C71" t="s">
        <v>1173</v>
      </c>
      <c r="D71">
        <v>271025</v>
      </c>
      <c r="E71" t="s">
        <v>1177</v>
      </c>
      <c r="F71" t="s">
        <v>922</v>
      </c>
      <c r="G71" s="79" t="s">
        <v>79</v>
      </c>
    </row>
    <row r="72" spans="1:7" x14ac:dyDescent="0.2">
      <c r="A72" t="str">
        <f t="shared" si="1"/>
        <v>252012</v>
      </c>
      <c r="C72" t="s">
        <v>1173</v>
      </c>
      <c r="D72">
        <v>252012</v>
      </c>
      <c r="E72" t="s">
        <v>1170</v>
      </c>
      <c r="F72" t="s">
        <v>1201</v>
      </c>
      <c r="G72" s="79" t="s">
        <v>89</v>
      </c>
    </row>
    <row r="73" spans="1:7" x14ac:dyDescent="0.2">
      <c r="A73" t="str">
        <f t="shared" si="1"/>
        <v>292061</v>
      </c>
      <c r="C73" t="s">
        <v>1173</v>
      </c>
      <c r="D73">
        <v>292061</v>
      </c>
      <c r="E73" t="s">
        <v>1177</v>
      </c>
      <c r="F73" t="s">
        <v>835</v>
      </c>
      <c r="G73" s="79" t="s">
        <v>89</v>
      </c>
    </row>
    <row r="74" spans="1:7" x14ac:dyDescent="0.2">
      <c r="A74" t="str">
        <f t="shared" si="1"/>
        <v>132072</v>
      </c>
      <c r="C74" t="s">
        <v>1173</v>
      </c>
      <c r="D74">
        <v>132072</v>
      </c>
      <c r="E74" t="s">
        <v>1177</v>
      </c>
      <c r="F74" t="s">
        <v>816</v>
      </c>
      <c r="G74" s="79" t="s">
        <v>79</v>
      </c>
    </row>
    <row r="75" spans="1:7" x14ac:dyDescent="0.2">
      <c r="A75" t="str">
        <f t="shared" si="1"/>
        <v>119081</v>
      </c>
      <c r="C75" t="s">
        <v>1173</v>
      </c>
      <c r="D75">
        <v>119081</v>
      </c>
      <c r="E75" t="s">
        <v>1170</v>
      </c>
      <c r="F75" t="s">
        <v>868</v>
      </c>
      <c r="G75" s="79" t="s">
        <v>89</v>
      </c>
    </row>
    <row r="76" spans="1:7" x14ac:dyDescent="0.2">
      <c r="A76" t="str">
        <f t="shared" si="1"/>
        <v>131081</v>
      </c>
      <c r="C76" t="s">
        <v>1173</v>
      </c>
      <c r="D76">
        <v>131081</v>
      </c>
      <c r="E76" t="s">
        <v>1170</v>
      </c>
      <c r="F76" t="s">
        <v>880</v>
      </c>
      <c r="G76" s="79" t="s">
        <v>79</v>
      </c>
    </row>
    <row r="77" spans="1:7" x14ac:dyDescent="0.2">
      <c r="A77" t="str">
        <f t="shared" si="1"/>
        <v>131111</v>
      </c>
      <c r="C77" t="s">
        <v>1173</v>
      </c>
      <c r="D77">
        <v>131111</v>
      </c>
      <c r="E77" t="s">
        <v>1170</v>
      </c>
      <c r="F77" t="s">
        <v>799</v>
      </c>
      <c r="G77" s="79" t="s">
        <v>79</v>
      </c>
    </row>
    <row r="78" spans="1:7" x14ac:dyDescent="0.2">
      <c r="A78" t="str">
        <f t="shared" si="1"/>
        <v>119199</v>
      </c>
      <c r="C78" t="s">
        <v>1173</v>
      </c>
      <c r="D78">
        <v>119199</v>
      </c>
      <c r="E78" t="s">
        <v>1170</v>
      </c>
      <c r="F78" t="s">
        <v>4490</v>
      </c>
      <c r="G78" s="79" t="s">
        <v>89</v>
      </c>
    </row>
    <row r="79" spans="1:7" x14ac:dyDescent="0.2">
      <c r="A79" t="str">
        <f t="shared" si="1"/>
        <v>131161</v>
      </c>
      <c r="C79" t="s">
        <v>1173</v>
      </c>
      <c r="D79">
        <v>131161</v>
      </c>
      <c r="E79" t="s">
        <v>1170</v>
      </c>
      <c r="F79" t="s">
        <v>800</v>
      </c>
      <c r="G79" s="79" t="s">
        <v>79</v>
      </c>
    </row>
    <row r="80" spans="1:7" x14ac:dyDescent="0.2">
      <c r="A80" t="str">
        <f t="shared" si="1"/>
        <v>112021</v>
      </c>
      <c r="C80" t="s">
        <v>1173</v>
      </c>
      <c r="D80">
        <v>112021</v>
      </c>
      <c r="E80" t="s">
        <v>1170</v>
      </c>
      <c r="F80" t="s">
        <v>867</v>
      </c>
      <c r="G80" s="79" t="s">
        <v>79</v>
      </c>
    </row>
    <row r="81" spans="1:7" x14ac:dyDescent="0.2">
      <c r="A81" t="str">
        <f t="shared" si="1"/>
        <v>319011</v>
      </c>
      <c r="C81" t="s">
        <v>1173</v>
      </c>
      <c r="D81">
        <v>319011</v>
      </c>
      <c r="E81" t="s">
        <v>1177</v>
      </c>
      <c r="F81" t="s">
        <v>818</v>
      </c>
      <c r="G81" s="79" t="s">
        <v>89</v>
      </c>
    </row>
    <row r="82" spans="1:7" x14ac:dyDescent="0.2">
      <c r="A82" t="str">
        <f t="shared" si="1"/>
        <v>172141</v>
      </c>
      <c r="C82" t="s">
        <v>1173</v>
      </c>
      <c r="D82">
        <v>172141</v>
      </c>
      <c r="E82" t="s">
        <v>1170</v>
      </c>
      <c r="F82" t="s">
        <v>1202</v>
      </c>
      <c r="G82" s="79" t="s">
        <v>79</v>
      </c>
    </row>
    <row r="83" spans="1:7" x14ac:dyDescent="0.2">
      <c r="A83" t="str">
        <f t="shared" si="1"/>
        <v>319092</v>
      </c>
      <c r="C83" t="s">
        <v>1173</v>
      </c>
      <c r="D83">
        <v>319092</v>
      </c>
      <c r="E83" t="s">
        <v>1177</v>
      </c>
      <c r="F83" t="s">
        <v>829</v>
      </c>
      <c r="G83" s="79" t="s">
        <v>89</v>
      </c>
    </row>
    <row r="84" spans="1:7" x14ac:dyDescent="0.2">
      <c r="A84" t="str">
        <f t="shared" si="1"/>
        <v>499062</v>
      </c>
      <c r="C84" t="s">
        <v>1173</v>
      </c>
      <c r="D84">
        <v>499062</v>
      </c>
      <c r="E84" t="s">
        <v>1177</v>
      </c>
      <c r="F84" t="s">
        <v>861</v>
      </c>
      <c r="G84" s="79" t="s">
        <v>79</v>
      </c>
    </row>
    <row r="85" spans="1:7" x14ac:dyDescent="0.2">
      <c r="A85" t="str">
        <f t="shared" si="1"/>
        <v>292072</v>
      </c>
      <c r="C85" t="s">
        <v>1173</v>
      </c>
      <c r="D85">
        <v>292072</v>
      </c>
      <c r="E85" t="s">
        <v>1177</v>
      </c>
      <c r="F85" t="s">
        <v>830</v>
      </c>
      <c r="G85" s="79" t="s">
        <v>89</v>
      </c>
    </row>
    <row r="86" spans="1:7" x14ac:dyDescent="0.2">
      <c r="A86" t="str">
        <f t="shared" si="1"/>
        <v>436013</v>
      </c>
      <c r="C86" t="s">
        <v>1173</v>
      </c>
      <c r="D86">
        <v>436013</v>
      </c>
      <c r="E86" t="s">
        <v>1177</v>
      </c>
      <c r="F86" t="s">
        <v>788</v>
      </c>
      <c r="G86" s="79" t="s">
        <v>89</v>
      </c>
    </row>
    <row r="87" spans="1:7" x14ac:dyDescent="0.2">
      <c r="A87" t="str">
        <f t="shared" si="1"/>
        <v>119111</v>
      </c>
      <c r="C87" t="s">
        <v>1173</v>
      </c>
      <c r="D87">
        <v>119111</v>
      </c>
      <c r="E87" t="s">
        <v>1170</v>
      </c>
      <c r="F87" t="s">
        <v>834</v>
      </c>
      <c r="G87" s="79" t="s">
        <v>89</v>
      </c>
    </row>
    <row r="88" spans="1:7" x14ac:dyDescent="0.2">
      <c r="A88" t="str">
        <f t="shared" si="1"/>
        <v>131121</v>
      </c>
      <c r="C88" t="s">
        <v>1173</v>
      </c>
      <c r="D88">
        <v>131121</v>
      </c>
      <c r="E88" t="s">
        <v>1177</v>
      </c>
      <c r="F88" t="s">
        <v>1203</v>
      </c>
      <c r="G88" s="79" t="s">
        <v>89</v>
      </c>
    </row>
    <row r="89" spans="1:7" x14ac:dyDescent="0.2">
      <c r="A89" t="str">
        <f t="shared" si="1"/>
        <v>252022</v>
      </c>
      <c r="C89" t="s">
        <v>1173</v>
      </c>
      <c r="D89">
        <v>252022</v>
      </c>
      <c r="E89" t="s">
        <v>1170</v>
      </c>
      <c r="F89" t="s">
        <v>1204</v>
      </c>
      <c r="G89" s="79" t="s">
        <v>89</v>
      </c>
    </row>
    <row r="90" spans="1:7" x14ac:dyDescent="0.2">
      <c r="A90" t="str">
        <f t="shared" si="1"/>
        <v>493042</v>
      </c>
      <c r="C90" t="s">
        <v>1173</v>
      </c>
      <c r="D90">
        <v>493042</v>
      </c>
      <c r="E90" t="s">
        <v>1177</v>
      </c>
      <c r="F90" t="s">
        <v>905</v>
      </c>
      <c r="G90" s="79" t="s">
        <v>79</v>
      </c>
    </row>
    <row r="91" spans="1:7" x14ac:dyDescent="0.2">
      <c r="A91" t="str">
        <f t="shared" si="1"/>
        <v>493051</v>
      </c>
      <c r="C91" t="s">
        <v>1173</v>
      </c>
      <c r="D91">
        <v>493051</v>
      </c>
      <c r="E91" t="s">
        <v>1177</v>
      </c>
      <c r="F91" t="s">
        <v>881</v>
      </c>
      <c r="G91" s="79" t="s">
        <v>79</v>
      </c>
    </row>
    <row r="92" spans="1:7" x14ac:dyDescent="0.2">
      <c r="A92" t="str">
        <f t="shared" si="1"/>
        <v>272042</v>
      </c>
      <c r="C92" t="s">
        <v>1173</v>
      </c>
      <c r="D92">
        <v>272042</v>
      </c>
      <c r="E92" t="s">
        <v>1170</v>
      </c>
      <c r="F92" t="s">
        <v>4491</v>
      </c>
      <c r="G92" s="79" t="s">
        <v>89</v>
      </c>
    </row>
    <row r="93" spans="1:7" x14ac:dyDescent="0.2">
      <c r="A93" t="str">
        <f t="shared" si="1"/>
        <v>151244</v>
      </c>
      <c r="C93" t="s">
        <v>1173</v>
      </c>
      <c r="D93">
        <v>151244</v>
      </c>
      <c r="E93" t="s">
        <v>1170</v>
      </c>
      <c r="F93" t="s">
        <v>794</v>
      </c>
      <c r="G93" s="79" t="s">
        <v>79</v>
      </c>
    </row>
    <row r="94" spans="1:7" x14ac:dyDescent="0.2">
      <c r="A94" t="str">
        <f t="shared" si="1"/>
        <v>195011</v>
      </c>
      <c r="C94" t="s">
        <v>1173</v>
      </c>
      <c r="D94">
        <v>195011</v>
      </c>
      <c r="E94" t="s">
        <v>1170</v>
      </c>
      <c r="F94" t="s">
        <v>4492</v>
      </c>
      <c r="G94" s="79" t="s">
        <v>79</v>
      </c>
    </row>
    <row r="95" spans="1:7" x14ac:dyDescent="0.2">
      <c r="A95" t="str">
        <f t="shared" si="1"/>
        <v>312011</v>
      </c>
      <c r="C95" t="s">
        <v>1173</v>
      </c>
      <c r="D95">
        <v>312011</v>
      </c>
      <c r="E95" t="s">
        <v>1170</v>
      </c>
      <c r="F95" t="s">
        <v>1205</v>
      </c>
      <c r="G95" s="79" t="s">
        <v>89</v>
      </c>
    </row>
    <row r="96" spans="1:7" x14ac:dyDescent="0.2">
      <c r="A96" t="str">
        <f t="shared" si="1"/>
        <v>152031</v>
      </c>
      <c r="C96" t="s">
        <v>1173</v>
      </c>
      <c r="D96">
        <v>152031</v>
      </c>
      <c r="E96" t="s">
        <v>1170</v>
      </c>
      <c r="F96" t="s">
        <v>4493</v>
      </c>
      <c r="G96" s="79" t="s">
        <v>79</v>
      </c>
    </row>
    <row r="97" spans="1:7" x14ac:dyDescent="0.2">
      <c r="A97" t="str">
        <f t="shared" si="1"/>
        <v>292057</v>
      </c>
      <c r="C97" t="s">
        <v>1173</v>
      </c>
      <c r="D97">
        <v>292057</v>
      </c>
      <c r="E97" t="s">
        <v>1177</v>
      </c>
      <c r="F97" t="s">
        <v>902</v>
      </c>
      <c r="G97" s="79" t="s">
        <v>89</v>
      </c>
    </row>
    <row r="98" spans="1:7" x14ac:dyDescent="0.2">
      <c r="A98" t="str">
        <f t="shared" si="1"/>
        <v>232011</v>
      </c>
      <c r="C98" t="s">
        <v>1173</v>
      </c>
      <c r="D98">
        <v>232011</v>
      </c>
      <c r="E98" t="s">
        <v>1177</v>
      </c>
      <c r="F98" t="s">
        <v>1206</v>
      </c>
      <c r="G98" s="79" t="s">
        <v>79</v>
      </c>
    </row>
    <row r="99" spans="1:7" x14ac:dyDescent="0.2">
      <c r="A99" t="str">
        <f t="shared" si="1"/>
        <v>132052</v>
      </c>
      <c r="C99" t="s">
        <v>1173</v>
      </c>
      <c r="D99">
        <v>132052</v>
      </c>
      <c r="E99" t="s">
        <v>1170</v>
      </c>
      <c r="F99" t="s">
        <v>1207</v>
      </c>
      <c r="G99" s="79" t="s">
        <v>89</v>
      </c>
    </row>
    <row r="100" spans="1:7" x14ac:dyDescent="0.2">
      <c r="A100" t="str">
        <f t="shared" si="1"/>
        <v>292052</v>
      </c>
      <c r="C100" t="s">
        <v>1173</v>
      </c>
      <c r="D100">
        <v>292052</v>
      </c>
      <c r="E100" t="s">
        <v>1177</v>
      </c>
      <c r="F100" t="s">
        <v>828</v>
      </c>
      <c r="G100" s="79" t="s">
        <v>89</v>
      </c>
    </row>
    <row r="101" spans="1:7" x14ac:dyDescent="0.2">
      <c r="A101" t="str">
        <f t="shared" si="1"/>
        <v>319097</v>
      </c>
      <c r="C101" t="s">
        <v>1173</v>
      </c>
      <c r="D101">
        <v>319097</v>
      </c>
      <c r="E101" t="s">
        <v>1177</v>
      </c>
      <c r="F101" t="s">
        <v>826</v>
      </c>
      <c r="G101" s="79" t="s">
        <v>89</v>
      </c>
    </row>
    <row r="102" spans="1:7" x14ac:dyDescent="0.2">
      <c r="A102" t="str">
        <f t="shared" si="1"/>
        <v>312021</v>
      </c>
      <c r="C102" t="s">
        <v>1173</v>
      </c>
      <c r="D102">
        <v>312021</v>
      </c>
      <c r="E102" t="s">
        <v>1170</v>
      </c>
      <c r="F102" t="s">
        <v>1208</v>
      </c>
      <c r="G102" s="79" t="s">
        <v>89</v>
      </c>
    </row>
    <row r="103" spans="1:7" x14ac:dyDescent="0.2">
      <c r="A103" t="str">
        <f t="shared" si="1"/>
        <v>472152</v>
      </c>
      <c r="C103" t="s">
        <v>1173</v>
      </c>
      <c r="D103">
        <v>472152</v>
      </c>
      <c r="E103" t="s">
        <v>1177</v>
      </c>
      <c r="F103" t="s">
        <v>808</v>
      </c>
      <c r="G103" s="79" t="s">
        <v>89</v>
      </c>
    </row>
    <row r="104" spans="1:7" x14ac:dyDescent="0.2">
      <c r="A104" t="str">
        <f t="shared" si="1"/>
        <v>333051</v>
      </c>
      <c r="C104" t="s">
        <v>1173</v>
      </c>
      <c r="D104">
        <v>333051</v>
      </c>
      <c r="E104" t="s">
        <v>1170</v>
      </c>
      <c r="F104" t="s">
        <v>865</v>
      </c>
      <c r="G104" s="79" t="s">
        <v>89</v>
      </c>
    </row>
    <row r="105" spans="1:7" x14ac:dyDescent="0.2">
      <c r="A105" t="str">
        <f t="shared" si="1"/>
        <v>435061</v>
      </c>
      <c r="C105" t="s">
        <v>1173</v>
      </c>
      <c r="D105">
        <v>435061</v>
      </c>
      <c r="E105" t="s">
        <v>1177</v>
      </c>
      <c r="F105" t="s">
        <v>910</v>
      </c>
      <c r="G105" s="79" t="s">
        <v>79</v>
      </c>
    </row>
    <row r="106" spans="1:7" x14ac:dyDescent="0.2">
      <c r="A106" t="str">
        <f t="shared" si="1"/>
        <v>131082</v>
      </c>
      <c r="C106" t="s">
        <v>1173</v>
      </c>
      <c r="D106">
        <v>131082</v>
      </c>
      <c r="E106" t="s">
        <v>1170</v>
      </c>
      <c r="F106" t="s">
        <v>4494</v>
      </c>
      <c r="G106" s="79" t="s">
        <v>79</v>
      </c>
    </row>
    <row r="107" spans="1:7" x14ac:dyDescent="0.2">
      <c r="A107" t="str">
        <f t="shared" si="1"/>
        <v>132020</v>
      </c>
      <c r="C107" t="s">
        <v>1173</v>
      </c>
      <c r="D107">
        <v>132020</v>
      </c>
      <c r="E107" t="s">
        <v>1170</v>
      </c>
      <c r="F107" t="s">
        <v>1225</v>
      </c>
      <c r="G107" s="79" t="s">
        <v>89</v>
      </c>
    </row>
    <row r="108" spans="1:7" x14ac:dyDescent="0.2">
      <c r="A108" t="str">
        <f t="shared" si="1"/>
        <v>119141</v>
      </c>
      <c r="C108" t="s">
        <v>1173</v>
      </c>
      <c r="D108">
        <v>119141</v>
      </c>
      <c r="E108" t="s">
        <v>1170</v>
      </c>
      <c r="F108" t="s">
        <v>893</v>
      </c>
      <c r="G108" s="79" t="s">
        <v>89</v>
      </c>
    </row>
    <row r="109" spans="1:7" x14ac:dyDescent="0.2">
      <c r="A109" t="str">
        <f t="shared" si="1"/>
        <v>273031</v>
      </c>
      <c r="C109" t="s">
        <v>1173</v>
      </c>
      <c r="D109">
        <v>273031</v>
      </c>
      <c r="E109" t="s">
        <v>1170</v>
      </c>
      <c r="F109" t="s">
        <v>1209</v>
      </c>
      <c r="G109" s="79" t="s">
        <v>79</v>
      </c>
    </row>
    <row r="110" spans="1:7" x14ac:dyDescent="0.2">
      <c r="A110" t="str">
        <f t="shared" si="1"/>
        <v>292034</v>
      </c>
      <c r="C110" t="s">
        <v>1173</v>
      </c>
      <c r="D110">
        <v>292034</v>
      </c>
      <c r="E110" t="s">
        <v>1170</v>
      </c>
      <c r="F110" t="s">
        <v>923</v>
      </c>
      <c r="G110" s="79" t="s">
        <v>89</v>
      </c>
    </row>
    <row r="111" spans="1:7" x14ac:dyDescent="0.2">
      <c r="A111" t="str">
        <f t="shared" si="1"/>
        <v>419022</v>
      </c>
      <c r="C111" t="s">
        <v>1173</v>
      </c>
      <c r="D111">
        <v>419022</v>
      </c>
      <c r="E111" t="s">
        <v>1177</v>
      </c>
      <c r="F111" t="s">
        <v>866</v>
      </c>
      <c r="G111" s="79" t="s">
        <v>89</v>
      </c>
    </row>
    <row r="112" spans="1:7" x14ac:dyDescent="0.2">
      <c r="A112" t="str">
        <f t="shared" si="1"/>
        <v>291141</v>
      </c>
      <c r="C112" t="s">
        <v>1173</v>
      </c>
      <c r="D112">
        <v>291141</v>
      </c>
      <c r="E112" t="s">
        <v>1170</v>
      </c>
      <c r="F112" t="s">
        <v>1210</v>
      </c>
      <c r="G112" s="79" t="s">
        <v>89</v>
      </c>
    </row>
    <row r="113" spans="1:7" x14ac:dyDescent="0.2">
      <c r="A113" t="str">
        <f t="shared" si="1"/>
        <v>212099</v>
      </c>
      <c r="C113" t="s">
        <v>1173</v>
      </c>
      <c r="D113">
        <v>212099</v>
      </c>
      <c r="E113" t="s">
        <v>1177</v>
      </c>
      <c r="F113" t="s">
        <v>4495</v>
      </c>
      <c r="G113" s="79" t="s">
        <v>89</v>
      </c>
    </row>
    <row r="114" spans="1:7" x14ac:dyDescent="0.2">
      <c r="A114" t="str">
        <f t="shared" si="1"/>
        <v>291126</v>
      </c>
      <c r="C114" t="s">
        <v>1173</v>
      </c>
      <c r="D114">
        <v>291126</v>
      </c>
      <c r="E114" t="s">
        <v>1170</v>
      </c>
      <c r="F114" t="s">
        <v>1211</v>
      </c>
      <c r="G114" s="79" t="s">
        <v>89</v>
      </c>
    </row>
    <row r="115" spans="1:7" x14ac:dyDescent="0.2">
      <c r="A115" t="str">
        <f t="shared" si="1"/>
        <v>112022</v>
      </c>
      <c r="C115" t="s">
        <v>1173</v>
      </c>
      <c r="D115">
        <v>112022</v>
      </c>
      <c r="E115" t="s">
        <v>1170</v>
      </c>
      <c r="F115" t="s">
        <v>1212</v>
      </c>
      <c r="G115" s="79" t="s">
        <v>79</v>
      </c>
    </row>
    <row r="116" spans="1:7" x14ac:dyDescent="0.2">
      <c r="A116" t="str">
        <f t="shared" si="1"/>
        <v>413091</v>
      </c>
      <c r="C116" t="s">
        <v>1173</v>
      </c>
      <c r="D116">
        <v>413091</v>
      </c>
      <c r="E116" t="s">
        <v>1177</v>
      </c>
      <c r="F116" t="s">
        <v>4496</v>
      </c>
      <c r="G116" s="79" t="s">
        <v>79</v>
      </c>
    </row>
    <row r="117" spans="1:7" x14ac:dyDescent="0.2">
      <c r="A117" t="str">
        <f t="shared" si="1"/>
        <v>414012</v>
      </c>
      <c r="C117" t="s">
        <v>1173</v>
      </c>
      <c r="D117">
        <v>414012</v>
      </c>
      <c r="E117" t="s">
        <v>1170</v>
      </c>
      <c r="F117" t="s">
        <v>1213</v>
      </c>
      <c r="G117" s="79" t="s">
        <v>79</v>
      </c>
    </row>
    <row r="118" spans="1:7" x14ac:dyDescent="0.2">
      <c r="A118" t="str">
        <f t="shared" si="1"/>
        <v>414011</v>
      </c>
      <c r="C118" t="s">
        <v>1173</v>
      </c>
      <c r="D118">
        <v>414011</v>
      </c>
      <c r="E118" t="s">
        <v>1170</v>
      </c>
      <c r="F118" t="s">
        <v>871</v>
      </c>
      <c r="G118" s="79" t="s">
        <v>79</v>
      </c>
    </row>
    <row r="119" spans="1:7" x14ac:dyDescent="0.2">
      <c r="A119" t="str">
        <f t="shared" si="1"/>
        <v>252031</v>
      </c>
      <c r="C119" t="s">
        <v>1173</v>
      </c>
      <c r="D119">
        <v>252031</v>
      </c>
      <c r="E119" t="s">
        <v>1170</v>
      </c>
      <c r="F119" t="s">
        <v>1214</v>
      </c>
      <c r="G119" s="79" t="s">
        <v>89</v>
      </c>
    </row>
    <row r="120" spans="1:7" x14ac:dyDescent="0.2">
      <c r="A120" t="str">
        <f t="shared" si="1"/>
        <v>413031</v>
      </c>
      <c r="C120" t="s">
        <v>1173</v>
      </c>
      <c r="D120">
        <v>413031</v>
      </c>
      <c r="E120" t="s">
        <v>1170</v>
      </c>
      <c r="F120" t="s">
        <v>1215</v>
      </c>
      <c r="G120" s="79" t="s">
        <v>89</v>
      </c>
    </row>
    <row r="121" spans="1:7" x14ac:dyDescent="0.2">
      <c r="A121" t="str">
        <f t="shared" si="1"/>
        <v>492098</v>
      </c>
      <c r="C121" t="s">
        <v>1173</v>
      </c>
      <c r="D121">
        <v>492098</v>
      </c>
      <c r="E121" t="s">
        <v>1177</v>
      </c>
      <c r="F121" t="s">
        <v>729</v>
      </c>
      <c r="G121" s="79" t="s">
        <v>89</v>
      </c>
    </row>
    <row r="122" spans="1:7" x14ac:dyDescent="0.2">
      <c r="A122" t="str">
        <f t="shared" si="1"/>
        <v>119151</v>
      </c>
      <c r="C122" t="s">
        <v>1173</v>
      </c>
      <c r="D122">
        <v>119151</v>
      </c>
      <c r="E122" t="s">
        <v>1170</v>
      </c>
      <c r="F122" t="s">
        <v>1220</v>
      </c>
      <c r="G122" s="79" t="s">
        <v>89</v>
      </c>
    </row>
    <row r="123" spans="1:7" x14ac:dyDescent="0.2">
      <c r="A123" t="str">
        <f t="shared" si="1"/>
        <v>151252</v>
      </c>
      <c r="C123" t="s">
        <v>1173</v>
      </c>
      <c r="D123">
        <v>151252</v>
      </c>
      <c r="E123" t="s">
        <v>1170</v>
      </c>
      <c r="F123" t="s">
        <v>1923</v>
      </c>
      <c r="G123" s="79" t="s">
        <v>79</v>
      </c>
    </row>
    <row r="124" spans="1:7" x14ac:dyDescent="0.2">
      <c r="A124" t="str">
        <f t="shared" si="1"/>
        <v>151253</v>
      </c>
      <c r="C124" t="s">
        <v>1173</v>
      </c>
      <c r="D124">
        <v>151253</v>
      </c>
      <c r="E124" t="s">
        <v>1170</v>
      </c>
      <c r="F124" t="s">
        <v>4497</v>
      </c>
      <c r="G124" s="79" t="s">
        <v>79</v>
      </c>
    </row>
    <row r="125" spans="1:7" x14ac:dyDescent="0.2">
      <c r="A125" t="str">
        <f t="shared" si="1"/>
        <v>252058</v>
      </c>
      <c r="C125" t="s">
        <v>1173</v>
      </c>
      <c r="D125">
        <v>252058</v>
      </c>
      <c r="E125" t="s">
        <v>1170</v>
      </c>
      <c r="F125" t="s">
        <v>4498</v>
      </c>
      <c r="G125" s="79" t="s">
        <v>89</v>
      </c>
    </row>
    <row r="126" spans="1:7" x14ac:dyDescent="0.2">
      <c r="A126" t="str">
        <f t="shared" si="1"/>
        <v>211018</v>
      </c>
      <c r="C126" t="s">
        <v>1173</v>
      </c>
      <c r="D126">
        <v>211018</v>
      </c>
      <c r="E126" t="s">
        <v>1177</v>
      </c>
      <c r="F126" t="s">
        <v>1216</v>
      </c>
      <c r="G126" s="79" t="s">
        <v>89</v>
      </c>
    </row>
    <row r="127" spans="1:7" x14ac:dyDescent="0.2">
      <c r="A127" t="str">
        <f t="shared" si="1"/>
        <v>173031</v>
      </c>
      <c r="C127" t="s">
        <v>1173</v>
      </c>
      <c r="D127">
        <v>173031</v>
      </c>
      <c r="E127" t="s">
        <v>1177</v>
      </c>
      <c r="F127" t="s">
        <v>841</v>
      </c>
      <c r="G127" s="79" t="s">
        <v>79</v>
      </c>
    </row>
    <row r="128" spans="1:7" x14ac:dyDescent="0.2">
      <c r="A128" t="str">
        <f>CONCATENATE(B128,D128)</f>
        <v>492022</v>
      </c>
      <c r="C128" t="s">
        <v>1173</v>
      </c>
      <c r="D128">
        <v>492022</v>
      </c>
      <c r="E128" t="s">
        <v>1177</v>
      </c>
      <c r="F128" t="s">
        <v>851</v>
      </c>
      <c r="G128" s="79" t="s">
        <v>89</v>
      </c>
    </row>
    <row r="129" spans="1:7" x14ac:dyDescent="0.2">
      <c r="A129" t="str">
        <f t="shared" ref="A129:A192" si="2">CONCATENATE(B129,D129)</f>
        <v>131151</v>
      </c>
      <c r="C129" t="s">
        <v>1173</v>
      </c>
      <c r="D129">
        <v>131151</v>
      </c>
      <c r="E129" t="s">
        <v>1170</v>
      </c>
      <c r="F129" t="s">
        <v>1217</v>
      </c>
      <c r="G129" s="79" t="s">
        <v>79</v>
      </c>
    </row>
    <row r="130" spans="1:7" x14ac:dyDescent="0.2">
      <c r="A130" t="str">
        <f t="shared" si="2"/>
        <v>113071</v>
      </c>
      <c r="C130" t="s">
        <v>1173</v>
      </c>
      <c r="D130">
        <v>113071</v>
      </c>
      <c r="E130" t="s">
        <v>1170</v>
      </c>
      <c r="F130" t="s">
        <v>921</v>
      </c>
      <c r="G130" s="79" t="s">
        <v>79</v>
      </c>
    </row>
    <row r="131" spans="1:7" x14ac:dyDescent="0.2">
      <c r="A131" t="str">
        <f t="shared" si="2"/>
        <v>292056</v>
      </c>
      <c r="C131" t="s">
        <v>1173</v>
      </c>
      <c r="D131">
        <v>292056</v>
      </c>
      <c r="E131" t="s">
        <v>1177</v>
      </c>
      <c r="F131" t="s">
        <v>779</v>
      </c>
      <c r="G131" s="79" t="s">
        <v>79</v>
      </c>
    </row>
    <row r="132" spans="1:7" x14ac:dyDescent="0.2">
      <c r="A132" t="str">
        <f t="shared" si="2"/>
        <v>151254</v>
      </c>
      <c r="C132" t="s">
        <v>1173</v>
      </c>
      <c r="D132">
        <v>151254</v>
      </c>
      <c r="E132" t="s">
        <v>1170</v>
      </c>
      <c r="F132" t="s">
        <v>1578</v>
      </c>
      <c r="G132" s="79" t="s">
        <v>79</v>
      </c>
    </row>
    <row r="133" spans="1:7" x14ac:dyDescent="0.2">
      <c r="A133" t="str">
        <f t="shared" si="2"/>
        <v>514121</v>
      </c>
      <c r="C133" t="s">
        <v>1173</v>
      </c>
      <c r="D133">
        <v>514121</v>
      </c>
      <c r="E133" t="s">
        <v>1177</v>
      </c>
      <c r="F133" t="s">
        <v>856</v>
      </c>
      <c r="G133" s="79" t="s">
        <v>79</v>
      </c>
    </row>
    <row r="134" spans="1:7" x14ac:dyDescent="0.2">
      <c r="A134" t="str">
        <f t="shared" si="2"/>
        <v>1132011</v>
      </c>
      <c r="B134">
        <v>1</v>
      </c>
      <c r="C134" t="s">
        <v>4499</v>
      </c>
      <c r="D134" s="79">
        <v>132011</v>
      </c>
      <c r="E134" s="79" t="s">
        <v>1170</v>
      </c>
      <c r="F134" s="80" t="s">
        <v>1174</v>
      </c>
      <c r="G134" s="79" t="s">
        <v>79</v>
      </c>
    </row>
    <row r="135" spans="1:7" x14ac:dyDescent="0.2">
      <c r="A135" t="str">
        <f t="shared" si="2"/>
        <v>1113012</v>
      </c>
      <c r="B135">
        <v>1</v>
      </c>
      <c r="C135" t="s">
        <v>4499</v>
      </c>
      <c r="D135" s="79">
        <v>113012</v>
      </c>
      <c r="E135" s="79" t="s">
        <v>1170</v>
      </c>
      <c r="F135" s="80" t="s">
        <v>798</v>
      </c>
      <c r="G135" s="79" t="s">
        <v>79</v>
      </c>
    </row>
    <row r="136" spans="1:7" x14ac:dyDescent="0.2">
      <c r="A136" t="str">
        <f t="shared" si="2"/>
        <v>1493011</v>
      </c>
      <c r="B136">
        <v>1</v>
      </c>
      <c r="C136" t="s">
        <v>4499</v>
      </c>
      <c r="D136" s="79">
        <v>493011</v>
      </c>
      <c r="E136" s="79" t="s">
        <v>1170</v>
      </c>
      <c r="F136" s="80" t="s">
        <v>885</v>
      </c>
      <c r="G136" s="79" t="s">
        <v>79</v>
      </c>
    </row>
    <row r="137" spans="1:7" x14ac:dyDescent="0.2">
      <c r="A137" t="str">
        <f t="shared" si="2"/>
        <v>1532011</v>
      </c>
      <c r="B137">
        <v>1</v>
      </c>
      <c r="C137" t="s">
        <v>4499</v>
      </c>
      <c r="D137" s="79">
        <v>532011</v>
      </c>
      <c r="E137" s="79" t="s">
        <v>1170</v>
      </c>
      <c r="F137" s="80" t="s">
        <v>1175</v>
      </c>
      <c r="G137" s="79" t="s">
        <v>79</v>
      </c>
    </row>
    <row r="138" spans="1:7" x14ac:dyDescent="0.2">
      <c r="A138" t="str">
        <f t="shared" si="2"/>
        <v>1171011</v>
      </c>
      <c r="B138">
        <v>1</v>
      </c>
      <c r="C138" t="s">
        <v>4499</v>
      </c>
      <c r="D138" s="79">
        <v>171011</v>
      </c>
      <c r="E138" s="79" t="s">
        <v>1170</v>
      </c>
      <c r="F138" s="80" t="s">
        <v>4477</v>
      </c>
      <c r="G138" s="79" t="s">
        <v>79</v>
      </c>
    </row>
    <row r="139" spans="1:7" x14ac:dyDescent="0.2">
      <c r="A139" t="str">
        <f t="shared" si="2"/>
        <v>1173011</v>
      </c>
      <c r="B139">
        <v>1</v>
      </c>
      <c r="C139" t="s">
        <v>4499</v>
      </c>
      <c r="D139" s="79">
        <v>173011</v>
      </c>
      <c r="E139" s="79" t="s">
        <v>1170</v>
      </c>
      <c r="F139" s="80" t="s">
        <v>804</v>
      </c>
      <c r="G139" s="79" t="s">
        <v>79</v>
      </c>
    </row>
    <row r="140" spans="1:7" x14ac:dyDescent="0.2">
      <c r="A140" t="str">
        <f t="shared" si="2"/>
        <v>1119041</v>
      </c>
      <c r="B140">
        <v>1</v>
      </c>
      <c r="C140" t="s">
        <v>4499</v>
      </c>
      <c r="D140" s="79">
        <v>119041</v>
      </c>
      <c r="E140" s="79" t="s">
        <v>1170</v>
      </c>
      <c r="F140" s="80" t="s">
        <v>1176</v>
      </c>
      <c r="G140" s="79" t="s">
        <v>79</v>
      </c>
    </row>
    <row r="141" spans="1:7" x14ac:dyDescent="0.2">
      <c r="A141" t="str">
        <f t="shared" si="2"/>
        <v>1271011</v>
      </c>
      <c r="B141">
        <v>1</v>
      </c>
      <c r="C141" t="s">
        <v>4499</v>
      </c>
      <c r="D141" s="79">
        <v>271011</v>
      </c>
      <c r="E141" s="79" t="s">
        <v>1170</v>
      </c>
      <c r="F141" s="80" t="s">
        <v>4478</v>
      </c>
      <c r="G141" s="79" t="s">
        <v>89</v>
      </c>
    </row>
    <row r="142" spans="1:7" x14ac:dyDescent="0.2">
      <c r="A142" t="str">
        <f t="shared" si="2"/>
        <v>1274011</v>
      </c>
      <c r="B142">
        <v>1</v>
      </c>
      <c r="C142" t="s">
        <v>4499</v>
      </c>
      <c r="D142" s="79">
        <v>274011</v>
      </c>
      <c r="E142" s="79" t="s">
        <v>1177</v>
      </c>
      <c r="F142" s="80" t="s">
        <v>907</v>
      </c>
      <c r="G142" s="79" t="s">
        <v>89</v>
      </c>
    </row>
    <row r="143" spans="1:7" x14ac:dyDescent="0.2">
      <c r="A143" t="str">
        <f t="shared" si="2"/>
        <v>1493023</v>
      </c>
      <c r="B143">
        <v>1</v>
      </c>
      <c r="C143" t="s">
        <v>4499</v>
      </c>
      <c r="D143" s="79">
        <v>493023</v>
      </c>
      <c r="E143" s="79" t="s">
        <v>1177</v>
      </c>
      <c r="F143" s="80" t="s">
        <v>852</v>
      </c>
      <c r="G143" s="79" t="s">
        <v>89</v>
      </c>
    </row>
    <row r="144" spans="1:7" x14ac:dyDescent="0.2">
      <c r="A144" t="str">
        <f t="shared" si="2"/>
        <v>1194021</v>
      </c>
      <c r="B144">
        <v>1</v>
      </c>
      <c r="C144" t="s">
        <v>4499</v>
      </c>
      <c r="D144" s="79">
        <v>194021</v>
      </c>
      <c r="E144" s="79" t="s">
        <v>1177</v>
      </c>
      <c r="F144" s="80" t="s">
        <v>1178</v>
      </c>
      <c r="G144" s="79" t="s">
        <v>79</v>
      </c>
    </row>
    <row r="145" spans="1:7" x14ac:dyDescent="0.2">
      <c r="A145" t="str">
        <f t="shared" si="2"/>
        <v>1433031</v>
      </c>
      <c r="B145">
        <v>1</v>
      </c>
      <c r="C145" t="s">
        <v>4499</v>
      </c>
      <c r="D145" s="79">
        <v>433031</v>
      </c>
      <c r="E145" s="79" t="s">
        <v>1177</v>
      </c>
      <c r="F145" s="80" t="s">
        <v>786</v>
      </c>
      <c r="G145" s="79" t="s">
        <v>79</v>
      </c>
    </row>
    <row r="146" spans="1:7" x14ac:dyDescent="0.2">
      <c r="A146" t="str">
        <f t="shared" si="2"/>
        <v>1493031</v>
      </c>
      <c r="B146">
        <v>1</v>
      </c>
      <c r="C146" t="s">
        <v>4499</v>
      </c>
      <c r="D146" s="79">
        <v>493031</v>
      </c>
      <c r="E146" s="79" t="s">
        <v>1177</v>
      </c>
      <c r="F146" s="80" t="s">
        <v>850</v>
      </c>
      <c r="G146" s="79" t="s">
        <v>79</v>
      </c>
    </row>
    <row r="147" spans="1:7" x14ac:dyDescent="0.2">
      <c r="A147" t="str">
        <f t="shared" si="2"/>
        <v>1131199</v>
      </c>
      <c r="B147">
        <v>1</v>
      </c>
      <c r="C147" t="s">
        <v>4499</v>
      </c>
      <c r="D147" s="79">
        <v>131199</v>
      </c>
      <c r="E147" s="79" t="s">
        <v>1170</v>
      </c>
      <c r="F147" s="80" t="s">
        <v>4479</v>
      </c>
      <c r="G147" s="79" t="s">
        <v>79</v>
      </c>
    </row>
    <row r="148" spans="1:7" x14ac:dyDescent="0.2">
      <c r="A148" t="str">
        <f t="shared" si="2"/>
        <v>1252032</v>
      </c>
      <c r="B148">
        <v>1</v>
      </c>
      <c r="C148" t="s">
        <v>4499</v>
      </c>
      <c r="D148" s="79">
        <v>252032</v>
      </c>
      <c r="E148" s="79" t="s">
        <v>1170</v>
      </c>
      <c r="F148" s="80" t="s">
        <v>4480</v>
      </c>
      <c r="G148" s="79" t="s">
        <v>89</v>
      </c>
    </row>
    <row r="149" spans="1:7" x14ac:dyDescent="0.2">
      <c r="A149" t="str">
        <f t="shared" si="2"/>
        <v>1472031</v>
      </c>
      <c r="B149">
        <v>1</v>
      </c>
      <c r="C149" t="s">
        <v>4499</v>
      </c>
      <c r="D149" s="79">
        <v>472031</v>
      </c>
      <c r="E149" s="79" t="s">
        <v>1177</v>
      </c>
      <c r="F149" s="80" t="s">
        <v>809</v>
      </c>
      <c r="G149" s="79" t="s">
        <v>89</v>
      </c>
    </row>
    <row r="150" spans="1:7" x14ac:dyDescent="0.2">
      <c r="A150" t="str">
        <f t="shared" si="2"/>
        <v>1351011</v>
      </c>
      <c r="B150">
        <v>1</v>
      </c>
      <c r="C150" t="s">
        <v>4499</v>
      </c>
      <c r="D150" s="79">
        <v>351011</v>
      </c>
      <c r="E150" s="79" t="s">
        <v>1177</v>
      </c>
      <c r="F150" s="80" t="s">
        <v>873</v>
      </c>
      <c r="G150" s="79" t="s">
        <v>89</v>
      </c>
    </row>
    <row r="151" spans="1:7" x14ac:dyDescent="0.2">
      <c r="A151" t="str">
        <f t="shared" si="2"/>
        <v>1194031</v>
      </c>
      <c r="B151">
        <v>1</v>
      </c>
      <c r="C151" t="s">
        <v>4499</v>
      </c>
      <c r="D151" s="79">
        <v>194031</v>
      </c>
      <c r="E151" s="79" t="s">
        <v>1177</v>
      </c>
      <c r="F151" s="80" t="s">
        <v>2047</v>
      </c>
      <c r="G151" s="79" t="s">
        <v>79</v>
      </c>
    </row>
    <row r="152" spans="1:7" x14ac:dyDescent="0.2">
      <c r="A152" t="str">
        <f t="shared" si="2"/>
        <v>1192031</v>
      </c>
      <c r="B152">
        <v>1</v>
      </c>
      <c r="C152" t="s">
        <v>4499</v>
      </c>
      <c r="D152" s="79">
        <v>192031</v>
      </c>
      <c r="E152" s="79" t="s">
        <v>1170</v>
      </c>
      <c r="F152" s="80" t="s">
        <v>4500</v>
      </c>
      <c r="G152" s="79" t="s">
        <v>79</v>
      </c>
    </row>
    <row r="153" spans="1:7" x14ac:dyDescent="0.2">
      <c r="A153" t="str">
        <f t="shared" si="2"/>
        <v>1211021</v>
      </c>
      <c r="B153">
        <v>1</v>
      </c>
      <c r="C153" t="s">
        <v>4499</v>
      </c>
      <c r="D153" s="79">
        <v>211021</v>
      </c>
      <c r="E153" s="79" t="s">
        <v>1177</v>
      </c>
      <c r="F153" s="80" t="s">
        <v>4481</v>
      </c>
      <c r="G153" s="79" t="s">
        <v>89</v>
      </c>
    </row>
    <row r="154" spans="1:7" x14ac:dyDescent="0.2">
      <c r="A154" t="str">
        <f t="shared" si="2"/>
        <v>1172051</v>
      </c>
      <c r="B154">
        <v>1</v>
      </c>
      <c r="C154" t="s">
        <v>4499</v>
      </c>
      <c r="D154" s="79">
        <v>172051</v>
      </c>
      <c r="E154" s="79" t="s">
        <v>1170</v>
      </c>
      <c r="F154" s="80" t="s">
        <v>1179</v>
      </c>
      <c r="G154" s="79" t="s">
        <v>79</v>
      </c>
    </row>
    <row r="155" spans="1:7" x14ac:dyDescent="0.2">
      <c r="A155" t="str">
        <f t="shared" si="2"/>
        <v>1131031</v>
      </c>
      <c r="B155">
        <v>1</v>
      </c>
      <c r="C155" t="s">
        <v>4499</v>
      </c>
      <c r="D155" s="79">
        <v>131031</v>
      </c>
      <c r="E155" s="79" t="s">
        <v>1170</v>
      </c>
      <c r="F155" s="80" t="s">
        <v>817</v>
      </c>
      <c r="G155" s="79" t="s">
        <v>79</v>
      </c>
    </row>
    <row r="156" spans="1:7" x14ac:dyDescent="0.2">
      <c r="A156" t="str">
        <f t="shared" si="2"/>
        <v>1292010</v>
      </c>
      <c r="B156">
        <v>1</v>
      </c>
      <c r="C156" t="s">
        <v>4499</v>
      </c>
      <c r="D156" s="79">
        <v>292010</v>
      </c>
      <c r="E156" s="79" t="s">
        <v>1177</v>
      </c>
      <c r="F156" s="80" t="s">
        <v>901</v>
      </c>
      <c r="G156" s="79" t="s">
        <v>89</v>
      </c>
    </row>
    <row r="157" spans="1:7" x14ac:dyDescent="0.2">
      <c r="A157" t="str">
        <f t="shared" si="2"/>
        <v>1532012</v>
      </c>
      <c r="B157">
        <v>1</v>
      </c>
      <c r="C157" t="s">
        <v>4499</v>
      </c>
      <c r="D157" s="79">
        <v>532012</v>
      </c>
      <c r="E157" s="79" t="s">
        <v>1170</v>
      </c>
      <c r="F157" s="80" t="s">
        <v>1180</v>
      </c>
      <c r="G157" s="79" t="s">
        <v>79</v>
      </c>
    </row>
    <row r="158" spans="1:7" x14ac:dyDescent="0.2">
      <c r="A158" t="str">
        <f t="shared" si="2"/>
        <v>1211094</v>
      </c>
      <c r="B158">
        <v>1</v>
      </c>
      <c r="C158" t="s">
        <v>4499</v>
      </c>
      <c r="D158" s="79">
        <v>211094</v>
      </c>
      <c r="E158" s="79" t="s">
        <v>1177</v>
      </c>
      <c r="F158" s="80" t="s">
        <v>1448</v>
      </c>
      <c r="G158" s="79" t="s">
        <v>89</v>
      </c>
    </row>
    <row r="159" spans="1:7" x14ac:dyDescent="0.2">
      <c r="A159" t="str">
        <f t="shared" si="2"/>
        <v>1211099</v>
      </c>
      <c r="B159">
        <v>1</v>
      </c>
      <c r="C159" t="s">
        <v>4499</v>
      </c>
      <c r="D159" s="79">
        <v>211099</v>
      </c>
      <c r="E159" s="79" t="s">
        <v>1177</v>
      </c>
      <c r="F159" s="80" t="s">
        <v>1181</v>
      </c>
      <c r="G159" s="79" t="s">
        <v>89</v>
      </c>
    </row>
    <row r="160" spans="1:7" x14ac:dyDescent="0.2">
      <c r="A160" t="str">
        <f t="shared" si="2"/>
        <v>1131141</v>
      </c>
      <c r="B160">
        <v>1</v>
      </c>
      <c r="C160" t="s">
        <v>4499</v>
      </c>
      <c r="D160" s="79">
        <v>131141</v>
      </c>
      <c r="E160" s="79" t="s">
        <v>1170</v>
      </c>
      <c r="F160" s="80" t="s">
        <v>1182</v>
      </c>
      <c r="G160" s="79" t="s">
        <v>79</v>
      </c>
    </row>
    <row r="161" spans="1:7" x14ac:dyDescent="0.2">
      <c r="A161" t="str">
        <f t="shared" si="2"/>
        <v>1131041</v>
      </c>
      <c r="B161">
        <v>1</v>
      </c>
      <c r="C161" t="s">
        <v>4499</v>
      </c>
      <c r="D161" s="79">
        <v>131041</v>
      </c>
      <c r="E161" s="79" t="s">
        <v>1170</v>
      </c>
      <c r="F161" s="80" t="s">
        <v>879</v>
      </c>
      <c r="G161" s="79" t="s">
        <v>79</v>
      </c>
    </row>
    <row r="162" spans="1:7" x14ac:dyDescent="0.2">
      <c r="A162" t="str">
        <f t="shared" si="2"/>
        <v>1151241</v>
      </c>
      <c r="B162">
        <v>1</v>
      </c>
      <c r="C162" t="s">
        <v>4499</v>
      </c>
      <c r="D162" s="79">
        <v>151241</v>
      </c>
      <c r="E162" s="79" t="s">
        <v>1170</v>
      </c>
      <c r="F162" s="80" t="s">
        <v>795</v>
      </c>
      <c r="G162" s="79" t="s">
        <v>79</v>
      </c>
    </row>
    <row r="163" spans="1:7" x14ac:dyDescent="0.2">
      <c r="A163" t="str">
        <f t="shared" si="2"/>
        <v>1151231</v>
      </c>
      <c r="B163">
        <v>1</v>
      </c>
      <c r="C163" t="s">
        <v>4499</v>
      </c>
      <c r="D163" s="79">
        <v>151231</v>
      </c>
      <c r="E163" s="79" t="s">
        <v>1170</v>
      </c>
      <c r="F163" s="80" t="s">
        <v>889</v>
      </c>
      <c r="G163" s="79" t="s">
        <v>79</v>
      </c>
    </row>
    <row r="164" spans="1:7" x14ac:dyDescent="0.2">
      <c r="A164" t="str">
        <f t="shared" si="2"/>
        <v>1151299</v>
      </c>
      <c r="B164">
        <v>1</v>
      </c>
      <c r="C164" t="s">
        <v>4499</v>
      </c>
      <c r="D164" s="79">
        <v>151299</v>
      </c>
      <c r="E164" s="79" t="s">
        <v>1170</v>
      </c>
      <c r="F164" s="80" t="s">
        <v>796</v>
      </c>
      <c r="G164" s="79" t="s">
        <v>79</v>
      </c>
    </row>
    <row r="165" spans="1:7" x14ac:dyDescent="0.2">
      <c r="A165" t="str">
        <f t="shared" si="2"/>
        <v>1151211</v>
      </c>
      <c r="B165">
        <v>1</v>
      </c>
      <c r="C165" t="s">
        <v>4499</v>
      </c>
      <c r="D165" s="79">
        <v>151211</v>
      </c>
      <c r="E165" s="79" t="s">
        <v>1170</v>
      </c>
      <c r="F165" s="80" t="s">
        <v>1184</v>
      </c>
      <c r="G165" s="79" t="s">
        <v>79</v>
      </c>
    </row>
    <row r="166" spans="1:7" x14ac:dyDescent="0.2">
      <c r="A166" t="str">
        <f t="shared" si="2"/>
        <v>1151232</v>
      </c>
      <c r="B166">
        <v>1</v>
      </c>
      <c r="C166" t="s">
        <v>4499</v>
      </c>
      <c r="D166" s="79">
        <v>151232</v>
      </c>
      <c r="E166" s="79" t="s">
        <v>1177</v>
      </c>
      <c r="F166" s="80" t="s">
        <v>785</v>
      </c>
      <c r="G166" s="79" t="s">
        <v>79</v>
      </c>
    </row>
    <row r="167" spans="1:7" x14ac:dyDescent="0.2">
      <c r="A167" t="str">
        <f t="shared" si="2"/>
        <v>1113021</v>
      </c>
      <c r="B167">
        <v>1</v>
      </c>
      <c r="C167" t="s">
        <v>4499</v>
      </c>
      <c r="D167" s="79">
        <v>113021</v>
      </c>
      <c r="E167" s="79" t="s">
        <v>1170</v>
      </c>
      <c r="F167" s="80" t="s">
        <v>1183</v>
      </c>
      <c r="G167" s="79" t="s">
        <v>79</v>
      </c>
    </row>
    <row r="168" spans="1:7" x14ac:dyDescent="0.2">
      <c r="A168" t="str">
        <f t="shared" si="2"/>
        <v>1119021</v>
      </c>
      <c r="B168">
        <v>1</v>
      </c>
      <c r="C168" t="s">
        <v>4499</v>
      </c>
      <c r="D168" s="79">
        <v>119021</v>
      </c>
      <c r="E168" s="79" t="s">
        <v>1170</v>
      </c>
      <c r="F168" s="80" t="s">
        <v>805</v>
      </c>
      <c r="G168" s="79" t="s">
        <v>89</v>
      </c>
    </row>
    <row r="169" spans="1:7" x14ac:dyDescent="0.2">
      <c r="A169" t="str">
        <f t="shared" si="2"/>
        <v>1474011</v>
      </c>
      <c r="B169">
        <v>1</v>
      </c>
      <c r="C169" t="s">
        <v>4499</v>
      </c>
      <c r="D169" s="79">
        <v>474011</v>
      </c>
      <c r="E169" s="79" t="s">
        <v>1170</v>
      </c>
      <c r="F169" s="80" t="s">
        <v>810</v>
      </c>
      <c r="G169" s="79" t="s">
        <v>79</v>
      </c>
    </row>
    <row r="170" spans="1:7" x14ac:dyDescent="0.2">
      <c r="A170" t="str">
        <f t="shared" si="2"/>
        <v>1131051</v>
      </c>
      <c r="B170">
        <v>1</v>
      </c>
      <c r="C170" t="s">
        <v>4499</v>
      </c>
      <c r="D170" s="79">
        <v>131051</v>
      </c>
      <c r="E170" s="79" t="s">
        <v>1170</v>
      </c>
      <c r="F170" s="80" t="s">
        <v>1185</v>
      </c>
      <c r="G170" s="79" t="s">
        <v>79</v>
      </c>
    </row>
    <row r="171" spans="1:7" x14ac:dyDescent="0.2">
      <c r="A171" t="str">
        <f t="shared" si="2"/>
        <v>1152051</v>
      </c>
      <c r="B171">
        <v>1</v>
      </c>
      <c r="C171" t="s">
        <v>4499</v>
      </c>
      <c r="D171" s="79">
        <v>152051</v>
      </c>
      <c r="E171" s="79" t="s">
        <v>1170</v>
      </c>
      <c r="F171" s="80" t="s">
        <v>2158</v>
      </c>
      <c r="G171" s="79" t="s">
        <v>79</v>
      </c>
    </row>
    <row r="172" spans="1:7" x14ac:dyDescent="0.2">
      <c r="A172" t="str">
        <f t="shared" si="2"/>
        <v>1319091</v>
      </c>
      <c r="B172">
        <v>1</v>
      </c>
      <c r="C172" t="s">
        <v>4499</v>
      </c>
      <c r="D172" s="79">
        <v>319091</v>
      </c>
      <c r="E172" s="79" t="s">
        <v>1177</v>
      </c>
      <c r="F172" s="80" t="s">
        <v>820</v>
      </c>
      <c r="G172" s="79" t="s">
        <v>89</v>
      </c>
    </row>
    <row r="173" spans="1:7" x14ac:dyDescent="0.2">
      <c r="A173" t="str">
        <f t="shared" si="2"/>
        <v>1291292</v>
      </c>
      <c r="B173">
        <v>1</v>
      </c>
      <c r="C173" t="s">
        <v>4499</v>
      </c>
      <c r="D173" s="79">
        <v>291292</v>
      </c>
      <c r="E173" s="79" t="s">
        <v>1170</v>
      </c>
      <c r="F173" s="80" t="s">
        <v>899</v>
      </c>
      <c r="G173" s="79" t="s">
        <v>89</v>
      </c>
    </row>
    <row r="174" spans="1:7" x14ac:dyDescent="0.2">
      <c r="A174" t="str">
        <f t="shared" si="2"/>
        <v>1292032</v>
      </c>
      <c r="B174">
        <v>1</v>
      </c>
      <c r="C174" t="s">
        <v>4499</v>
      </c>
      <c r="D174" s="79">
        <v>292032</v>
      </c>
      <c r="E174" s="79" t="s">
        <v>1170</v>
      </c>
      <c r="F174" s="80" t="s">
        <v>900</v>
      </c>
      <c r="G174" s="79" t="s">
        <v>89</v>
      </c>
    </row>
    <row r="175" spans="1:7" x14ac:dyDescent="0.2">
      <c r="A175" t="str">
        <f t="shared" si="2"/>
        <v>1212021</v>
      </c>
      <c r="B175">
        <v>1</v>
      </c>
      <c r="C175" t="s">
        <v>4499</v>
      </c>
      <c r="D175" s="79">
        <v>212021</v>
      </c>
      <c r="E175" s="79" t="s">
        <v>1177</v>
      </c>
      <c r="F175" s="80" t="s">
        <v>4482</v>
      </c>
      <c r="G175" s="79" t="s">
        <v>89</v>
      </c>
    </row>
    <row r="176" spans="1:7" x14ac:dyDescent="0.2">
      <c r="A176" t="str">
        <f t="shared" si="2"/>
        <v>1172071</v>
      </c>
      <c r="B176">
        <v>1</v>
      </c>
      <c r="C176" t="s">
        <v>4499</v>
      </c>
      <c r="D176" s="79">
        <v>172071</v>
      </c>
      <c r="E176" s="79" t="s">
        <v>1170</v>
      </c>
      <c r="F176" s="80" t="s">
        <v>1186</v>
      </c>
      <c r="G176" s="79" t="s">
        <v>79</v>
      </c>
    </row>
    <row r="177" spans="1:7" x14ac:dyDescent="0.2">
      <c r="A177" t="str">
        <f t="shared" si="2"/>
        <v>1499051</v>
      </c>
      <c r="B177">
        <v>1</v>
      </c>
      <c r="C177" t="s">
        <v>4499</v>
      </c>
      <c r="D177" s="79">
        <v>499051</v>
      </c>
      <c r="E177" s="79" t="s">
        <v>1170</v>
      </c>
      <c r="F177" s="80" t="s">
        <v>846</v>
      </c>
      <c r="G177" s="79" t="s">
        <v>79</v>
      </c>
    </row>
    <row r="178" spans="1:7" x14ac:dyDescent="0.2">
      <c r="A178" t="str">
        <f t="shared" si="2"/>
        <v>1472111</v>
      </c>
      <c r="B178">
        <v>1</v>
      </c>
      <c r="C178" t="s">
        <v>4499</v>
      </c>
      <c r="D178" s="79">
        <v>472111</v>
      </c>
      <c r="E178" s="79" t="s">
        <v>1177</v>
      </c>
      <c r="F178" s="80" t="s">
        <v>844</v>
      </c>
      <c r="G178" s="79" t="s">
        <v>89</v>
      </c>
    </row>
    <row r="179" spans="1:7" x14ac:dyDescent="0.2">
      <c r="A179" t="str">
        <f t="shared" si="2"/>
        <v>1172072</v>
      </c>
      <c r="B179">
        <v>1</v>
      </c>
      <c r="C179" t="s">
        <v>4499</v>
      </c>
      <c r="D179" s="79">
        <v>172072</v>
      </c>
      <c r="E179" s="79" t="s">
        <v>1170</v>
      </c>
      <c r="F179" s="80" t="s">
        <v>1187</v>
      </c>
      <c r="G179" s="79" t="s">
        <v>79</v>
      </c>
    </row>
    <row r="180" spans="1:7" x14ac:dyDescent="0.2">
      <c r="A180" t="str">
        <f t="shared" si="2"/>
        <v>1252021</v>
      </c>
      <c r="B180">
        <v>1</v>
      </c>
      <c r="C180" t="s">
        <v>4499</v>
      </c>
      <c r="D180" s="79">
        <v>252021</v>
      </c>
      <c r="E180" s="79" t="s">
        <v>1170</v>
      </c>
      <c r="F180" s="80" t="s">
        <v>1188</v>
      </c>
      <c r="G180" s="79" t="s">
        <v>89</v>
      </c>
    </row>
    <row r="181" spans="1:7" x14ac:dyDescent="0.2">
      <c r="A181" t="str">
        <f t="shared" si="2"/>
        <v>1173029</v>
      </c>
      <c r="B181">
        <v>1</v>
      </c>
      <c r="C181" t="s">
        <v>4499</v>
      </c>
      <c r="D181" s="79">
        <v>173029</v>
      </c>
      <c r="E181" s="79" t="s">
        <v>1170</v>
      </c>
      <c r="F181" s="80" t="s">
        <v>859</v>
      </c>
      <c r="G181" s="79" t="s">
        <v>79</v>
      </c>
    </row>
    <row r="182" spans="1:7" x14ac:dyDescent="0.2">
      <c r="A182" t="str">
        <f t="shared" si="2"/>
        <v>1172199</v>
      </c>
      <c r="B182">
        <v>1</v>
      </c>
      <c r="C182" t="s">
        <v>4499</v>
      </c>
      <c r="D182" s="79">
        <v>172199</v>
      </c>
      <c r="E182" s="79" t="s">
        <v>1170</v>
      </c>
      <c r="F182" s="80" t="s">
        <v>1189</v>
      </c>
      <c r="G182" s="79" t="s">
        <v>79</v>
      </c>
    </row>
    <row r="183" spans="1:7" x14ac:dyDescent="0.2">
      <c r="A183" t="str">
        <f t="shared" si="2"/>
        <v>1192041</v>
      </c>
      <c r="B183">
        <v>1</v>
      </c>
      <c r="C183" t="s">
        <v>4499</v>
      </c>
      <c r="D183" s="79">
        <v>192041</v>
      </c>
      <c r="E183" s="79" t="s">
        <v>1170</v>
      </c>
      <c r="F183" s="80" t="s">
        <v>1219</v>
      </c>
      <c r="G183" s="79" t="s">
        <v>79</v>
      </c>
    </row>
    <row r="184" spans="1:7" x14ac:dyDescent="0.2">
      <c r="A184" t="str">
        <f t="shared" si="2"/>
        <v>1113013</v>
      </c>
      <c r="B184">
        <v>1</v>
      </c>
      <c r="C184" t="s">
        <v>4499</v>
      </c>
      <c r="D184" s="79">
        <v>113013</v>
      </c>
      <c r="E184" s="79" t="s">
        <v>1170</v>
      </c>
      <c r="F184" s="80" t="s">
        <v>803</v>
      </c>
      <c r="G184" s="79" t="s">
        <v>89</v>
      </c>
    </row>
    <row r="185" spans="1:7" x14ac:dyDescent="0.2">
      <c r="A185" t="str">
        <f t="shared" si="2"/>
        <v>1119013</v>
      </c>
      <c r="B185">
        <v>1</v>
      </c>
      <c r="C185" t="s">
        <v>4499</v>
      </c>
      <c r="D185" s="79">
        <v>119013</v>
      </c>
      <c r="E185" s="79" t="s">
        <v>1170</v>
      </c>
      <c r="F185" s="80" t="s">
        <v>781</v>
      </c>
      <c r="G185" s="79" t="s">
        <v>89</v>
      </c>
    </row>
    <row r="186" spans="1:7" x14ac:dyDescent="0.2">
      <c r="A186" t="str">
        <f t="shared" si="2"/>
        <v>1132061</v>
      </c>
      <c r="B186">
        <v>1</v>
      </c>
      <c r="C186" t="s">
        <v>4499</v>
      </c>
      <c r="D186" s="79">
        <v>132061</v>
      </c>
      <c r="E186" s="79" t="s">
        <v>1170</v>
      </c>
      <c r="F186" s="80" t="s">
        <v>4501</v>
      </c>
      <c r="G186" s="79" t="s">
        <v>89</v>
      </c>
    </row>
    <row r="187" spans="1:7" x14ac:dyDescent="0.2">
      <c r="A187" t="str">
        <f t="shared" si="2"/>
        <v>1113031</v>
      </c>
      <c r="B187">
        <v>1</v>
      </c>
      <c r="C187" t="s">
        <v>4499</v>
      </c>
      <c r="D187" s="79">
        <v>113031</v>
      </c>
      <c r="E187" s="79" t="s">
        <v>1170</v>
      </c>
      <c r="F187" s="80" t="s">
        <v>1190</v>
      </c>
      <c r="G187" s="79" t="s">
        <v>79</v>
      </c>
    </row>
    <row r="188" spans="1:7" x14ac:dyDescent="0.2">
      <c r="A188" t="str">
        <f t="shared" si="2"/>
        <v>1132099</v>
      </c>
      <c r="B188">
        <v>1</v>
      </c>
      <c r="C188" t="s">
        <v>4499</v>
      </c>
      <c r="D188" s="79">
        <v>132099</v>
      </c>
      <c r="E188" s="79" t="s">
        <v>1170</v>
      </c>
      <c r="F188" s="80" t="s">
        <v>877</v>
      </c>
      <c r="G188" s="79" t="s">
        <v>79</v>
      </c>
    </row>
    <row r="189" spans="1:7" x14ac:dyDescent="0.2">
      <c r="A189" t="str">
        <f t="shared" si="2"/>
        <v>1132051</v>
      </c>
      <c r="B189">
        <v>1</v>
      </c>
      <c r="C189" t="s">
        <v>4499</v>
      </c>
      <c r="D189" s="79">
        <v>132051</v>
      </c>
      <c r="E189" s="79" t="s">
        <v>1170</v>
      </c>
      <c r="F189" s="80" t="s">
        <v>4483</v>
      </c>
      <c r="G189" s="79" t="s">
        <v>79</v>
      </c>
    </row>
    <row r="190" spans="1:7" x14ac:dyDescent="0.2">
      <c r="A190" t="str">
        <f t="shared" si="2"/>
        <v>1332011</v>
      </c>
      <c r="B190">
        <v>1</v>
      </c>
      <c r="C190" t="s">
        <v>4499</v>
      </c>
      <c r="D190" s="79">
        <v>332011</v>
      </c>
      <c r="E190" s="79" t="s">
        <v>1177</v>
      </c>
      <c r="F190" s="80" t="s">
        <v>878</v>
      </c>
      <c r="G190" s="79" t="s">
        <v>89</v>
      </c>
    </row>
    <row r="191" spans="1:7" x14ac:dyDescent="0.2">
      <c r="A191" t="str">
        <f t="shared" si="2"/>
        <v>1471011</v>
      </c>
      <c r="B191">
        <v>1</v>
      </c>
      <c r="C191" t="s">
        <v>4499</v>
      </c>
      <c r="D191" s="79">
        <v>471011</v>
      </c>
      <c r="E191" s="79" t="s">
        <v>1170</v>
      </c>
      <c r="F191" s="80" t="s">
        <v>1191</v>
      </c>
      <c r="G191" s="79" t="s">
        <v>89</v>
      </c>
    </row>
    <row r="192" spans="1:7" x14ac:dyDescent="0.2">
      <c r="A192" t="str">
        <f t="shared" si="2"/>
        <v>1391014</v>
      </c>
      <c r="B192">
        <v>1</v>
      </c>
      <c r="C192" t="s">
        <v>4499</v>
      </c>
      <c r="D192" s="79">
        <v>391014</v>
      </c>
      <c r="E192" s="79" t="s">
        <v>1177</v>
      </c>
      <c r="F192" s="80" t="s">
        <v>4484</v>
      </c>
      <c r="G192" s="79" t="s">
        <v>89</v>
      </c>
    </row>
    <row r="193" spans="1:7" x14ac:dyDescent="0.2">
      <c r="A193" t="str">
        <f t="shared" ref="A193:A256" si="3">CONCATENATE(B193,D193)</f>
        <v>1371012</v>
      </c>
      <c r="B193">
        <v>1</v>
      </c>
      <c r="C193" t="s">
        <v>4499</v>
      </c>
      <c r="D193" s="79">
        <v>371012</v>
      </c>
      <c r="E193" s="79" t="s">
        <v>1177</v>
      </c>
      <c r="F193" s="80" t="s">
        <v>782</v>
      </c>
      <c r="G193" s="79" t="s">
        <v>89</v>
      </c>
    </row>
    <row r="194" spans="1:7" x14ac:dyDescent="0.2">
      <c r="A194" t="str">
        <f t="shared" si="3"/>
        <v>1491011</v>
      </c>
      <c r="B194">
        <v>1</v>
      </c>
      <c r="C194" t="s">
        <v>4499</v>
      </c>
      <c r="D194" s="79">
        <v>491011</v>
      </c>
      <c r="E194" s="79" t="s">
        <v>1170</v>
      </c>
      <c r="F194" s="80" t="s">
        <v>1192</v>
      </c>
      <c r="G194" s="79" t="s">
        <v>89</v>
      </c>
    </row>
    <row r="195" spans="1:7" x14ac:dyDescent="0.2">
      <c r="A195" t="str">
        <f t="shared" si="3"/>
        <v>1411012</v>
      </c>
      <c r="B195">
        <v>1</v>
      </c>
      <c r="C195" t="s">
        <v>4499</v>
      </c>
      <c r="D195" s="79">
        <v>411012</v>
      </c>
      <c r="E195" s="79" t="s">
        <v>1170</v>
      </c>
      <c r="F195" s="80" t="s">
        <v>1193</v>
      </c>
      <c r="G195" s="79" t="s">
        <v>79</v>
      </c>
    </row>
    <row r="196" spans="1:7" x14ac:dyDescent="0.2">
      <c r="A196" t="str">
        <f t="shared" si="3"/>
        <v>1431011</v>
      </c>
      <c r="B196">
        <v>1</v>
      </c>
      <c r="C196" t="s">
        <v>4499</v>
      </c>
      <c r="D196" s="79">
        <v>431011</v>
      </c>
      <c r="E196" s="79" t="s">
        <v>1170</v>
      </c>
      <c r="F196" s="80" t="s">
        <v>789</v>
      </c>
      <c r="G196" s="79" t="s">
        <v>79</v>
      </c>
    </row>
    <row r="197" spans="1:7" x14ac:dyDescent="0.2">
      <c r="A197" t="str">
        <f t="shared" si="3"/>
        <v>1391022</v>
      </c>
      <c r="B197">
        <v>1</v>
      </c>
      <c r="C197" t="s">
        <v>4499</v>
      </c>
      <c r="D197" s="79">
        <v>391022</v>
      </c>
      <c r="E197" s="79" t="s">
        <v>1177</v>
      </c>
      <c r="F197" s="80" t="s">
        <v>4485</v>
      </c>
      <c r="G197" s="79" t="s">
        <v>89</v>
      </c>
    </row>
    <row r="198" spans="1:7" x14ac:dyDescent="0.2">
      <c r="A198" t="str">
        <f t="shared" si="3"/>
        <v>1331012</v>
      </c>
      <c r="B198">
        <v>1</v>
      </c>
      <c r="C198" t="s">
        <v>4499</v>
      </c>
      <c r="D198" s="79">
        <v>331012</v>
      </c>
      <c r="E198" s="79" t="s">
        <v>1170</v>
      </c>
      <c r="F198" s="80" t="s">
        <v>1222</v>
      </c>
      <c r="G198" s="79" t="s">
        <v>89</v>
      </c>
    </row>
    <row r="199" spans="1:7" x14ac:dyDescent="0.2">
      <c r="A199" t="str">
        <f t="shared" si="3"/>
        <v>1511011</v>
      </c>
      <c r="B199">
        <v>1</v>
      </c>
      <c r="C199" t="s">
        <v>4499</v>
      </c>
      <c r="D199" s="79">
        <v>511011</v>
      </c>
      <c r="E199" s="79" t="s">
        <v>1170</v>
      </c>
      <c r="F199" s="80" t="s">
        <v>1194</v>
      </c>
      <c r="G199" s="79" t="s">
        <v>79</v>
      </c>
    </row>
    <row r="200" spans="1:7" x14ac:dyDescent="0.2">
      <c r="A200" t="str">
        <f t="shared" si="3"/>
        <v>1411011</v>
      </c>
      <c r="B200">
        <v>1</v>
      </c>
      <c r="C200" t="s">
        <v>4499</v>
      </c>
      <c r="D200" s="79">
        <v>411011</v>
      </c>
      <c r="E200" s="79" t="s">
        <v>1177</v>
      </c>
      <c r="F200" s="80" t="s">
        <v>1195</v>
      </c>
      <c r="G200" s="79" t="s">
        <v>89</v>
      </c>
    </row>
    <row r="201" spans="1:7" x14ac:dyDescent="0.2">
      <c r="A201" t="str">
        <f t="shared" si="3"/>
        <v>1531047</v>
      </c>
      <c r="B201">
        <v>1</v>
      </c>
      <c r="C201" t="s">
        <v>4499</v>
      </c>
      <c r="D201" s="79">
        <v>531047</v>
      </c>
      <c r="E201" s="79" t="s">
        <v>1177</v>
      </c>
      <c r="F201" s="80" t="s">
        <v>1196</v>
      </c>
      <c r="G201" s="79" t="s">
        <v>79</v>
      </c>
    </row>
    <row r="202" spans="1:7" x14ac:dyDescent="0.2">
      <c r="A202" t="str">
        <f t="shared" si="3"/>
        <v>1119051</v>
      </c>
      <c r="B202">
        <v>1</v>
      </c>
      <c r="C202" t="s">
        <v>4499</v>
      </c>
      <c r="D202" s="79">
        <v>119051</v>
      </c>
      <c r="E202" s="79" t="s">
        <v>1170</v>
      </c>
      <c r="F202" s="80" t="s">
        <v>872</v>
      </c>
      <c r="G202" s="79" t="s">
        <v>89</v>
      </c>
    </row>
    <row r="203" spans="1:7" x14ac:dyDescent="0.2">
      <c r="A203" t="str">
        <f t="shared" si="3"/>
        <v>1131131</v>
      </c>
      <c r="B203">
        <v>1</v>
      </c>
      <c r="C203" t="s">
        <v>4499</v>
      </c>
      <c r="D203" s="79">
        <v>131131</v>
      </c>
      <c r="E203" s="79" t="s">
        <v>1177</v>
      </c>
      <c r="F203" s="80" t="s">
        <v>4486</v>
      </c>
      <c r="G203" s="79" t="s">
        <v>89</v>
      </c>
    </row>
    <row r="204" spans="1:7" x14ac:dyDescent="0.2">
      <c r="A204" t="str">
        <f t="shared" si="3"/>
        <v>1111021</v>
      </c>
      <c r="B204">
        <v>1</v>
      </c>
      <c r="C204" t="s">
        <v>4499</v>
      </c>
      <c r="D204" s="79">
        <v>111021</v>
      </c>
      <c r="E204" s="79" t="s">
        <v>1170</v>
      </c>
      <c r="F204" s="80" t="s">
        <v>784</v>
      </c>
      <c r="G204" s="79" t="s">
        <v>79</v>
      </c>
    </row>
    <row r="205" spans="1:7" x14ac:dyDescent="0.2">
      <c r="A205" t="str">
        <f t="shared" si="3"/>
        <v>1271024</v>
      </c>
      <c r="B205">
        <v>1</v>
      </c>
      <c r="C205" t="s">
        <v>4499</v>
      </c>
      <c r="D205" s="79">
        <v>271024</v>
      </c>
      <c r="E205" s="79" t="s">
        <v>1177</v>
      </c>
      <c r="F205" s="80" t="s">
        <v>792</v>
      </c>
      <c r="G205" s="79" t="s">
        <v>79</v>
      </c>
    </row>
    <row r="206" spans="1:7" x14ac:dyDescent="0.2">
      <c r="A206" t="str">
        <f t="shared" si="3"/>
        <v>1211091</v>
      </c>
      <c r="B206">
        <v>1</v>
      </c>
      <c r="C206" t="s">
        <v>4499</v>
      </c>
      <c r="D206" s="79">
        <v>211091</v>
      </c>
      <c r="E206" s="79" t="s">
        <v>1170</v>
      </c>
      <c r="F206" s="80" t="s">
        <v>4502</v>
      </c>
      <c r="G206" s="79" t="s">
        <v>89</v>
      </c>
    </row>
    <row r="207" spans="1:7" x14ac:dyDescent="0.2">
      <c r="A207" t="str">
        <f t="shared" si="3"/>
        <v>1299021</v>
      </c>
      <c r="B207">
        <v>1</v>
      </c>
      <c r="C207" t="s">
        <v>4499</v>
      </c>
      <c r="D207" s="79">
        <v>299021</v>
      </c>
      <c r="E207" s="79" t="s">
        <v>1177</v>
      </c>
      <c r="F207" s="80" t="s">
        <v>4487</v>
      </c>
      <c r="G207" s="79" t="s">
        <v>79</v>
      </c>
    </row>
    <row r="208" spans="1:7" x14ac:dyDescent="0.2">
      <c r="A208" t="str">
        <f t="shared" si="3"/>
        <v>1251071</v>
      </c>
      <c r="B208">
        <v>1</v>
      </c>
      <c r="C208" t="s">
        <v>4499</v>
      </c>
      <c r="D208" s="79">
        <v>251071</v>
      </c>
      <c r="E208" s="79" t="s">
        <v>1170</v>
      </c>
      <c r="F208" s="80" t="s">
        <v>4488</v>
      </c>
      <c r="G208" s="79" t="s">
        <v>89</v>
      </c>
    </row>
    <row r="209" spans="1:7" x14ac:dyDescent="0.2">
      <c r="A209" t="str">
        <f t="shared" si="3"/>
        <v>1292099</v>
      </c>
      <c r="B209">
        <v>1</v>
      </c>
      <c r="C209" t="s">
        <v>4499</v>
      </c>
      <c r="D209" s="79">
        <v>292099</v>
      </c>
      <c r="E209" s="79" t="s">
        <v>1177</v>
      </c>
      <c r="F209" s="80" t="s">
        <v>822</v>
      </c>
      <c r="G209" s="79" t="s">
        <v>89</v>
      </c>
    </row>
    <row r="210" spans="1:7" x14ac:dyDescent="0.2">
      <c r="A210" t="str">
        <f t="shared" si="3"/>
        <v>1499021</v>
      </c>
      <c r="B210">
        <v>1</v>
      </c>
      <c r="C210" t="s">
        <v>4499</v>
      </c>
      <c r="D210" s="79">
        <v>499021</v>
      </c>
      <c r="E210" s="79" t="s">
        <v>1177</v>
      </c>
      <c r="F210" s="80" t="s">
        <v>806</v>
      </c>
      <c r="G210" s="79" t="s">
        <v>89</v>
      </c>
    </row>
    <row r="211" spans="1:7" x14ac:dyDescent="0.2">
      <c r="A211" t="str">
        <f t="shared" si="3"/>
        <v>1533032</v>
      </c>
      <c r="B211">
        <v>1</v>
      </c>
      <c r="C211" t="s">
        <v>4499</v>
      </c>
      <c r="D211" s="79">
        <v>533032</v>
      </c>
      <c r="E211" s="79" t="s">
        <v>1177</v>
      </c>
      <c r="F211" s="80" t="s">
        <v>857</v>
      </c>
      <c r="G211" s="79" t="s">
        <v>79</v>
      </c>
    </row>
    <row r="212" spans="1:7" x14ac:dyDescent="0.2">
      <c r="A212" t="str">
        <f t="shared" si="3"/>
        <v>1113121</v>
      </c>
      <c r="B212">
        <v>1</v>
      </c>
      <c r="C212" t="s">
        <v>4499</v>
      </c>
      <c r="D212" s="79">
        <v>113121</v>
      </c>
      <c r="E212" s="79" t="s">
        <v>1170</v>
      </c>
      <c r="F212" s="80" t="s">
        <v>1197</v>
      </c>
      <c r="G212" s="79" t="s">
        <v>79</v>
      </c>
    </row>
    <row r="213" spans="1:7" x14ac:dyDescent="0.2">
      <c r="A213" t="str">
        <f t="shared" si="3"/>
        <v>1131071</v>
      </c>
      <c r="B213">
        <v>1</v>
      </c>
      <c r="C213" t="s">
        <v>4499</v>
      </c>
      <c r="D213" s="79">
        <v>131071</v>
      </c>
      <c r="E213" s="79" t="s">
        <v>1170</v>
      </c>
      <c r="F213" s="80" t="s">
        <v>1198</v>
      </c>
      <c r="G213" s="79" t="s">
        <v>79</v>
      </c>
    </row>
    <row r="214" spans="1:7" x14ac:dyDescent="0.2">
      <c r="A214" t="str">
        <f t="shared" si="3"/>
        <v>1173026</v>
      </c>
      <c r="B214">
        <v>1</v>
      </c>
      <c r="C214" t="s">
        <v>4499</v>
      </c>
      <c r="D214" s="79">
        <v>173026</v>
      </c>
      <c r="E214" s="79" t="s">
        <v>1177</v>
      </c>
      <c r="F214" s="80" t="s">
        <v>845</v>
      </c>
      <c r="G214" s="79" t="s">
        <v>79</v>
      </c>
    </row>
    <row r="215" spans="1:7" x14ac:dyDescent="0.2">
      <c r="A215" t="str">
        <f t="shared" si="3"/>
        <v>1172112</v>
      </c>
      <c r="B215">
        <v>1</v>
      </c>
      <c r="C215" t="s">
        <v>4499</v>
      </c>
      <c r="D215" s="79">
        <v>172112</v>
      </c>
      <c r="E215" s="79" t="s">
        <v>1170</v>
      </c>
      <c r="F215" s="80" t="s">
        <v>1199</v>
      </c>
      <c r="G215" s="79" t="s">
        <v>79</v>
      </c>
    </row>
    <row r="216" spans="1:7" x14ac:dyDescent="0.2">
      <c r="A216" t="str">
        <f t="shared" si="3"/>
        <v>1499041</v>
      </c>
      <c r="B216">
        <v>1</v>
      </c>
      <c r="C216" t="s">
        <v>4499</v>
      </c>
      <c r="D216" s="79">
        <v>499041</v>
      </c>
      <c r="E216" s="79" t="s">
        <v>1170</v>
      </c>
      <c r="F216" s="80" t="s">
        <v>849</v>
      </c>
      <c r="G216" s="79" t="s">
        <v>79</v>
      </c>
    </row>
    <row r="217" spans="1:7" x14ac:dyDescent="0.2">
      <c r="A217" t="str">
        <f t="shared" si="3"/>
        <v>1151212</v>
      </c>
      <c r="B217">
        <v>1</v>
      </c>
      <c r="C217" t="s">
        <v>4499</v>
      </c>
      <c r="D217" s="79">
        <v>151212</v>
      </c>
      <c r="E217" s="79" t="s">
        <v>1170</v>
      </c>
      <c r="F217" s="80" t="s">
        <v>890</v>
      </c>
      <c r="G217" s="79" t="s">
        <v>79</v>
      </c>
    </row>
    <row r="218" spans="1:7" x14ac:dyDescent="0.2">
      <c r="A218" t="str">
        <f t="shared" si="3"/>
        <v>1519061</v>
      </c>
      <c r="B218">
        <v>1</v>
      </c>
      <c r="C218" t="s">
        <v>4499</v>
      </c>
      <c r="D218" s="79">
        <v>519061</v>
      </c>
      <c r="E218" s="79" t="s">
        <v>1177</v>
      </c>
      <c r="F218" s="80" t="s">
        <v>4489</v>
      </c>
      <c r="G218" s="79" t="s">
        <v>79</v>
      </c>
    </row>
    <row r="219" spans="1:7" x14ac:dyDescent="0.2">
      <c r="A219" t="str">
        <f t="shared" si="3"/>
        <v>1413021</v>
      </c>
      <c r="B219">
        <v>1</v>
      </c>
      <c r="C219" t="s">
        <v>4499</v>
      </c>
      <c r="D219" s="79">
        <v>413021</v>
      </c>
      <c r="E219" s="79" t="s">
        <v>1177</v>
      </c>
      <c r="F219" s="80" t="s">
        <v>869</v>
      </c>
      <c r="G219" s="79" t="s">
        <v>79</v>
      </c>
    </row>
    <row r="220" spans="1:7" x14ac:dyDescent="0.2">
      <c r="A220" t="str">
        <f t="shared" si="3"/>
        <v>1271025</v>
      </c>
      <c r="B220">
        <v>1</v>
      </c>
      <c r="C220" t="s">
        <v>4499</v>
      </c>
      <c r="D220" s="79">
        <v>271025</v>
      </c>
      <c r="E220" s="79" t="s">
        <v>1177</v>
      </c>
      <c r="F220" s="80" t="s">
        <v>922</v>
      </c>
      <c r="G220" s="79" t="s">
        <v>79</v>
      </c>
    </row>
    <row r="221" spans="1:7" x14ac:dyDescent="0.2">
      <c r="A221" t="str">
        <f t="shared" si="3"/>
        <v>1273091</v>
      </c>
      <c r="B221">
        <v>1</v>
      </c>
      <c r="C221" t="s">
        <v>4499</v>
      </c>
      <c r="D221" s="79">
        <v>273091</v>
      </c>
      <c r="E221" s="79" t="s">
        <v>1177</v>
      </c>
      <c r="F221" s="80" t="s">
        <v>1200</v>
      </c>
      <c r="G221" s="79" t="s">
        <v>79</v>
      </c>
    </row>
    <row r="222" spans="1:7" x14ac:dyDescent="0.2">
      <c r="A222" t="str">
        <f t="shared" si="3"/>
        <v>1252012</v>
      </c>
      <c r="B222">
        <v>1</v>
      </c>
      <c r="C222" t="s">
        <v>4499</v>
      </c>
      <c r="D222" s="79">
        <v>252012</v>
      </c>
      <c r="E222" s="79" t="s">
        <v>1170</v>
      </c>
      <c r="F222" s="80" t="s">
        <v>1201</v>
      </c>
      <c r="G222" s="79" t="s">
        <v>89</v>
      </c>
    </row>
    <row r="223" spans="1:7" x14ac:dyDescent="0.2">
      <c r="A223" t="str">
        <f t="shared" si="3"/>
        <v>1292061</v>
      </c>
      <c r="B223">
        <v>1</v>
      </c>
      <c r="C223" t="s">
        <v>4499</v>
      </c>
      <c r="D223" s="79">
        <v>292061</v>
      </c>
      <c r="E223" s="79" t="s">
        <v>1177</v>
      </c>
      <c r="F223" s="80" t="s">
        <v>835</v>
      </c>
      <c r="G223" s="79" t="s">
        <v>89</v>
      </c>
    </row>
    <row r="224" spans="1:7" x14ac:dyDescent="0.2">
      <c r="A224" t="str">
        <f t="shared" si="3"/>
        <v>1194099</v>
      </c>
      <c r="B224">
        <v>1</v>
      </c>
      <c r="C224" t="s">
        <v>4499</v>
      </c>
      <c r="D224" s="79">
        <v>194099</v>
      </c>
      <c r="E224" s="79" t="s">
        <v>1177</v>
      </c>
      <c r="F224" s="80" t="s">
        <v>4503</v>
      </c>
      <c r="G224" s="79" t="s">
        <v>79</v>
      </c>
    </row>
    <row r="225" spans="1:7" x14ac:dyDescent="0.2">
      <c r="A225" t="str">
        <f t="shared" si="3"/>
        <v>1132072</v>
      </c>
      <c r="B225">
        <v>1</v>
      </c>
      <c r="C225" t="s">
        <v>4499</v>
      </c>
      <c r="D225" s="79">
        <v>132072</v>
      </c>
      <c r="E225" s="79" t="s">
        <v>1170</v>
      </c>
      <c r="F225" s="80" t="s">
        <v>816</v>
      </c>
      <c r="G225" s="79" t="s">
        <v>79</v>
      </c>
    </row>
    <row r="226" spans="1:7" x14ac:dyDescent="0.2">
      <c r="A226" t="str">
        <f t="shared" si="3"/>
        <v>1119081</v>
      </c>
      <c r="B226">
        <v>1</v>
      </c>
      <c r="C226" t="s">
        <v>4499</v>
      </c>
      <c r="D226" s="79">
        <v>119081</v>
      </c>
      <c r="E226" s="79" t="s">
        <v>1170</v>
      </c>
      <c r="F226" s="80" t="s">
        <v>868</v>
      </c>
      <c r="G226" s="79" t="s">
        <v>89</v>
      </c>
    </row>
    <row r="227" spans="1:7" x14ac:dyDescent="0.2">
      <c r="A227" t="str">
        <f t="shared" si="3"/>
        <v>1131081</v>
      </c>
      <c r="B227">
        <v>1</v>
      </c>
      <c r="C227" t="s">
        <v>4499</v>
      </c>
      <c r="D227" s="79">
        <v>131081</v>
      </c>
      <c r="E227" s="79" t="s">
        <v>1170</v>
      </c>
      <c r="F227" s="80" t="s">
        <v>880</v>
      </c>
      <c r="G227" s="79" t="s">
        <v>79</v>
      </c>
    </row>
    <row r="228" spans="1:7" x14ac:dyDescent="0.2">
      <c r="A228" t="str">
        <f t="shared" si="3"/>
        <v>1514041</v>
      </c>
      <c r="B228">
        <v>1</v>
      </c>
      <c r="C228" t="s">
        <v>4499</v>
      </c>
      <c r="D228" s="79">
        <v>514041</v>
      </c>
      <c r="E228" s="79" t="s">
        <v>1177</v>
      </c>
      <c r="F228" s="80" t="s">
        <v>855</v>
      </c>
      <c r="G228" s="79" t="s">
        <v>79</v>
      </c>
    </row>
    <row r="229" spans="1:7" x14ac:dyDescent="0.2">
      <c r="A229" t="str">
        <f t="shared" si="3"/>
        <v>1131111</v>
      </c>
      <c r="B229">
        <v>1</v>
      </c>
      <c r="C229" t="s">
        <v>4499</v>
      </c>
      <c r="D229" s="79">
        <v>131111</v>
      </c>
      <c r="E229" s="79" t="s">
        <v>1170</v>
      </c>
      <c r="F229" s="80" t="s">
        <v>799</v>
      </c>
      <c r="G229" s="79" t="s">
        <v>79</v>
      </c>
    </row>
    <row r="230" spans="1:7" x14ac:dyDescent="0.2">
      <c r="A230" t="str">
        <f t="shared" si="3"/>
        <v>1119199</v>
      </c>
      <c r="B230">
        <v>1</v>
      </c>
      <c r="C230" t="s">
        <v>4499</v>
      </c>
      <c r="D230" s="79">
        <v>119199</v>
      </c>
      <c r="E230" s="79" t="s">
        <v>1170</v>
      </c>
      <c r="F230" s="80" t="s">
        <v>4490</v>
      </c>
      <c r="G230" s="79" t="s">
        <v>89</v>
      </c>
    </row>
    <row r="231" spans="1:7" x14ac:dyDescent="0.2">
      <c r="A231" t="str">
        <f t="shared" si="3"/>
        <v>1131161</v>
      </c>
      <c r="B231">
        <v>1</v>
      </c>
      <c r="C231" t="s">
        <v>4499</v>
      </c>
      <c r="D231" s="79">
        <v>131161</v>
      </c>
      <c r="E231" s="79" t="s">
        <v>1170</v>
      </c>
      <c r="F231" s="80" t="s">
        <v>800</v>
      </c>
      <c r="G231" s="79" t="s">
        <v>79</v>
      </c>
    </row>
    <row r="232" spans="1:7" x14ac:dyDescent="0.2">
      <c r="A232" t="str">
        <f t="shared" si="3"/>
        <v>1112021</v>
      </c>
      <c r="B232">
        <v>1</v>
      </c>
      <c r="C232" t="s">
        <v>4499</v>
      </c>
      <c r="D232" s="79">
        <v>112021</v>
      </c>
      <c r="E232" s="79" t="s">
        <v>1170</v>
      </c>
      <c r="F232" s="80" t="s">
        <v>867</v>
      </c>
      <c r="G232" s="79" t="s">
        <v>79</v>
      </c>
    </row>
    <row r="233" spans="1:7" x14ac:dyDescent="0.2">
      <c r="A233" t="str">
        <f t="shared" si="3"/>
        <v>1319011</v>
      </c>
      <c r="B233">
        <v>1</v>
      </c>
      <c r="C233" t="s">
        <v>4499</v>
      </c>
      <c r="D233" s="79">
        <v>319011</v>
      </c>
      <c r="E233" s="79" t="s">
        <v>1177</v>
      </c>
      <c r="F233" s="80" t="s">
        <v>818</v>
      </c>
      <c r="G233" s="79" t="s">
        <v>89</v>
      </c>
    </row>
    <row r="234" spans="1:7" x14ac:dyDescent="0.2">
      <c r="A234" t="str">
        <f t="shared" si="3"/>
        <v>1172141</v>
      </c>
      <c r="B234">
        <v>1</v>
      </c>
      <c r="C234" t="s">
        <v>4499</v>
      </c>
      <c r="D234" s="79">
        <v>172141</v>
      </c>
      <c r="E234" s="79" t="s">
        <v>1170</v>
      </c>
      <c r="F234" s="80" t="s">
        <v>1202</v>
      </c>
      <c r="G234" s="79" t="s">
        <v>79</v>
      </c>
    </row>
    <row r="235" spans="1:7" x14ac:dyDescent="0.2">
      <c r="A235" t="str">
        <f t="shared" si="3"/>
        <v>1319092</v>
      </c>
      <c r="B235">
        <v>1</v>
      </c>
      <c r="C235" t="s">
        <v>4499</v>
      </c>
      <c r="D235" s="79">
        <v>319092</v>
      </c>
      <c r="E235" s="79" t="s">
        <v>1177</v>
      </c>
      <c r="F235" s="80" t="s">
        <v>829</v>
      </c>
      <c r="G235" s="79" t="s">
        <v>89</v>
      </c>
    </row>
    <row r="236" spans="1:7" x14ac:dyDescent="0.2">
      <c r="A236" t="str">
        <f t="shared" si="3"/>
        <v>1499062</v>
      </c>
      <c r="B236">
        <v>1</v>
      </c>
      <c r="C236" t="s">
        <v>4499</v>
      </c>
      <c r="D236" s="79">
        <v>499062</v>
      </c>
      <c r="E236" s="79" t="s">
        <v>1177</v>
      </c>
      <c r="F236" s="80" t="s">
        <v>861</v>
      </c>
      <c r="G236" s="79" t="s">
        <v>79</v>
      </c>
    </row>
    <row r="237" spans="1:7" x14ac:dyDescent="0.2">
      <c r="A237" t="str">
        <f t="shared" si="3"/>
        <v>1292072</v>
      </c>
      <c r="B237">
        <v>1</v>
      </c>
      <c r="C237" t="s">
        <v>4499</v>
      </c>
      <c r="D237" s="79">
        <v>292072</v>
      </c>
      <c r="E237" s="79" t="s">
        <v>1177</v>
      </c>
      <c r="F237" s="80" t="s">
        <v>830</v>
      </c>
      <c r="G237" s="79" t="s">
        <v>89</v>
      </c>
    </row>
    <row r="238" spans="1:7" x14ac:dyDescent="0.2">
      <c r="A238" t="str">
        <f t="shared" si="3"/>
        <v>1191042</v>
      </c>
      <c r="B238">
        <v>1</v>
      </c>
      <c r="C238" t="s">
        <v>4499</v>
      </c>
      <c r="D238" s="79">
        <v>191042</v>
      </c>
      <c r="E238" s="79" t="s">
        <v>1170</v>
      </c>
      <c r="F238" s="80" t="s">
        <v>4504</v>
      </c>
      <c r="G238" s="79" t="s">
        <v>79</v>
      </c>
    </row>
    <row r="239" spans="1:7" x14ac:dyDescent="0.2">
      <c r="A239" t="str">
        <f t="shared" si="3"/>
        <v>1436013</v>
      </c>
      <c r="B239">
        <v>1</v>
      </c>
      <c r="C239" t="s">
        <v>4499</v>
      </c>
      <c r="D239" s="79">
        <v>436013</v>
      </c>
      <c r="E239" s="79" t="s">
        <v>1177</v>
      </c>
      <c r="F239" s="80" t="s">
        <v>788</v>
      </c>
      <c r="G239" s="79" t="s">
        <v>89</v>
      </c>
    </row>
    <row r="240" spans="1:7" x14ac:dyDescent="0.2">
      <c r="A240" t="str">
        <f t="shared" si="3"/>
        <v>1119111</v>
      </c>
      <c r="B240">
        <v>1</v>
      </c>
      <c r="C240" t="s">
        <v>4499</v>
      </c>
      <c r="D240" s="79">
        <v>119111</v>
      </c>
      <c r="E240" s="79" t="s">
        <v>1170</v>
      </c>
      <c r="F240" s="80" t="s">
        <v>834</v>
      </c>
      <c r="G240" s="79" t="s">
        <v>89</v>
      </c>
    </row>
    <row r="241" spans="1:7" x14ac:dyDescent="0.2">
      <c r="A241" t="str">
        <f t="shared" si="3"/>
        <v>1131121</v>
      </c>
      <c r="B241">
        <v>1</v>
      </c>
      <c r="C241" t="s">
        <v>4499</v>
      </c>
      <c r="D241" s="79">
        <v>131121</v>
      </c>
      <c r="E241" s="79" t="s">
        <v>1177</v>
      </c>
      <c r="F241" s="80" t="s">
        <v>1203</v>
      </c>
      <c r="G241" s="79" t="s">
        <v>89</v>
      </c>
    </row>
    <row r="242" spans="1:7" x14ac:dyDescent="0.2">
      <c r="A242" t="str">
        <f t="shared" si="3"/>
        <v>1211023</v>
      </c>
      <c r="B242">
        <v>1</v>
      </c>
      <c r="C242" t="s">
        <v>4499</v>
      </c>
      <c r="D242" s="79">
        <v>211023</v>
      </c>
      <c r="E242" s="79" t="s">
        <v>1177</v>
      </c>
      <c r="F242" s="80" t="s">
        <v>4505</v>
      </c>
      <c r="G242" s="79" t="s">
        <v>89</v>
      </c>
    </row>
    <row r="243" spans="1:7" x14ac:dyDescent="0.2">
      <c r="A243" t="str">
        <f t="shared" si="3"/>
        <v>1252022</v>
      </c>
      <c r="B243">
        <v>1</v>
      </c>
      <c r="C243" t="s">
        <v>4499</v>
      </c>
      <c r="D243" s="79">
        <v>252022</v>
      </c>
      <c r="E243" s="79" t="s">
        <v>1170</v>
      </c>
      <c r="F243" s="80" t="s">
        <v>1204</v>
      </c>
      <c r="G243" s="79" t="s">
        <v>89</v>
      </c>
    </row>
    <row r="244" spans="1:7" x14ac:dyDescent="0.2">
      <c r="A244" t="str">
        <f t="shared" si="3"/>
        <v>1493042</v>
      </c>
      <c r="B244">
        <v>1</v>
      </c>
      <c r="C244" t="s">
        <v>4499</v>
      </c>
      <c r="D244" s="79">
        <v>493042</v>
      </c>
      <c r="E244" s="79" t="s">
        <v>1177</v>
      </c>
      <c r="F244" s="80" t="s">
        <v>905</v>
      </c>
      <c r="G244" s="79" t="s">
        <v>79</v>
      </c>
    </row>
    <row r="245" spans="1:7" x14ac:dyDescent="0.2">
      <c r="A245" t="str">
        <f t="shared" si="3"/>
        <v>1493051</v>
      </c>
      <c r="B245">
        <v>1</v>
      </c>
      <c r="C245" t="s">
        <v>4499</v>
      </c>
      <c r="D245" s="79">
        <v>493051</v>
      </c>
      <c r="E245" s="79" t="s">
        <v>1177</v>
      </c>
      <c r="F245" s="80" t="s">
        <v>881</v>
      </c>
      <c r="G245" s="79" t="s">
        <v>79</v>
      </c>
    </row>
    <row r="246" spans="1:7" x14ac:dyDescent="0.2">
      <c r="A246" t="str">
        <f t="shared" si="3"/>
        <v>1272042</v>
      </c>
      <c r="B246">
        <v>1</v>
      </c>
      <c r="C246" t="s">
        <v>4499</v>
      </c>
      <c r="D246" s="79">
        <v>272042</v>
      </c>
      <c r="E246" s="79" t="s">
        <v>1170</v>
      </c>
      <c r="F246" s="80" t="s">
        <v>4491</v>
      </c>
      <c r="G246" s="79" t="s">
        <v>89</v>
      </c>
    </row>
    <row r="247" spans="1:7" x14ac:dyDescent="0.2">
      <c r="A247" t="str">
        <f t="shared" si="3"/>
        <v>1119121</v>
      </c>
      <c r="B247">
        <v>1</v>
      </c>
      <c r="C247" t="s">
        <v>4499</v>
      </c>
      <c r="D247" s="79">
        <v>119121</v>
      </c>
      <c r="E247" s="79" t="s">
        <v>1170</v>
      </c>
      <c r="F247" s="80" t="s">
        <v>4506</v>
      </c>
      <c r="G247" s="79" t="s">
        <v>79</v>
      </c>
    </row>
    <row r="248" spans="1:7" x14ac:dyDescent="0.2">
      <c r="A248" t="str">
        <f t="shared" si="3"/>
        <v>1151244</v>
      </c>
      <c r="B248">
        <v>1</v>
      </c>
      <c r="C248" t="s">
        <v>4499</v>
      </c>
      <c r="D248" s="79">
        <v>151244</v>
      </c>
      <c r="E248" s="79" t="s">
        <v>1170</v>
      </c>
      <c r="F248" s="80" t="s">
        <v>794</v>
      </c>
      <c r="G248" s="79" t="s">
        <v>79</v>
      </c>
    </row>
    <row r="249" spans="1:7" x14ac:dyDescent="0.2">
      <c r="A249" t="str">
        <f t="shared" si="3"/>
        <v>1195011</v>
      </c>
      <c r="B249">
        <v>1</v>
      </c>
      <c r="C249" t="s">
        <v>4499</v>
      </c>
      <c r="D249" s="79">
        <v>195011</v>
      </c>
      <c r="E249" s="79" t="s">
        <v>1170</v>
      </c>
      <c r="F249" s="80" t="s">
        <v>4492</v>
      </c>
      <c r="G249" s="79" t="s">
        <v>79</v>
      </c>
    </row>
    <row r="250" spans="1:7" x14ac:dyDescent="0.2">
      <c r="A250" t="str">
        <f t="shared" si="3"/>
        <v>1312011</v>
      </c>
      <c r="B250">
        <v>1</v>
      </c>
      <c r="C250" t="s">
        <v>4499</v>
      </c>
      <c r="D250" s="79">
        <v>312011</v>
      </c>
      <c r="E250" s="79" t="s">
        <v>1170</v>
      </c>
      <c r="F250" s="80" t="s">
        <v>1205</v>
      </c>
      <c r="G250" s="79" t="s">
        <v>89</v>
      </c>
    </row>
    <row r="251" spans="1:7" x14ac:dyDescent="0.2">
      <c r="A251" t="str">
        <f t="shared" si="3"/>
        <v>1152031</v>
      </c>
      <c r="B251">
        <v>1</v>
      </c>
      <c r="C251" t="s">
        <v>4499</v>
      </c>
      <c r="D251" s="79">
        <v>152031</v>
      </c>
      <c r="E251" s="79" t="s">
        <v>1170</v>
      </c>
      <c r="F251" s="80" t="s">
        <v>4493</v>
      </c>
      <c r="G251" s="79" t="s">
        <v>79</v>
      </c>
    </row>
    <row r="252" spans="1:7" x14ac:dyDescent="0.2">
      <c r="A252" t="str">
        <f t="shared" si="3"/>
        <v>1292057</v>
      </c>
      <c r="B252">
        <v>1</v>
      </c>
      <c r="C252" t="s">
        <v>4499</v>
      </c>
      <c r="D252" s="79">
        <v>292057</v>
      </c>
      <c r="E252" s="79" t="s">
        <v>1177</v>
      </c>
      <c r="F252" s="80" t="s">
        <v>902</v>
      </c>
      <c r="G252" s="79" t="s">
        <v>89</v>
      </c>
    </row>
    <row r="253" spans="1:7" x14ac:dyDescent="0.2">
      <c r="A253" t="str">
        <f t="shared" si="3"/>
        <v>1232011</v>
      </c>
      <c r="B253">
        <v>1</v>
      </c>
      <c r="C253" t="s">
        <v>4499</v>
      </c>
      <c r="D253" s="79">
        <v>232011</v>
      </c>
      <c r="E253" s="79" t="s">
        <v>1177</v>
      </c>
      <c r="F253" s="80" t="s">
        <v>1206</v>
      </c>
      <c r="G253" s="79" t="s">
        <v>79</v>
      </c>
    </row>
    <row r="254" spans="1:7" x14ac:dyDescent="0.2">
      <c r="A254" t="str">
        <f t="shared" si="3"/>
        <v>1132052</v>
      </c>
      <c r="B254">
        <v>1</v>
      </c>
      <c r="C254" t="s">
        <v>4499</v>
      </c>
      <c r="D254" s="79">
        <v>132052</v>
      </c>
      <c r="E254" s="79" t="s">
        <v>1170</v>
      </c>
      <c r="F254" s="80" t="s">
        <v>1207</v>
      </c>
      <c r="G254" s="79" t="s">
        <v>89</v>
      </c>
    </row>
    <row r="255" spans="1:7" x14ac:dyDescent="0.2">
      <c r="A255" t="str">
        <f t="shared" si="3"/>
        <v>1292052</v>
      </c>
      <c r="B255">
        <v>1</v>
      </c>
      <c r="C255" t="s">
        <v>4499</v>
      </c>
      <c r="D255" s="79">
        <v>292052</v>
      </c>
      <c r="E255" s="79" t="s">
        <v>1177</v>
      </c>
      <c r="F255" s="80" t="s">
        <v>828</v>
      </c>
      <c r="G255" s="79" t="s">
        <v>89</v>
      </c>
    </row>
    <row r="256" spans="1:7" x14ac:dyDescent="0.2">
      <c r="A256" t="str">
        <f t="shared" si="3"/>
        <v>1319097</v>
      </c>
      <c r="B256">
        <v>1</v>
      </c>
      <c r="C256" t="s">
        <v>4499</v>
      </c>
      <c r="D256" s="79">
        <v>319097</v>
      </c>
      <c r="E256" s="79" t="s">
        <v>1177</v>
      </c>
      <c r="F256" s="80" t="s">
        <v>826</v>
      </c>
      <c r="G256" s="79" t="s">
        <v>89</v>
      </c>
    </row>
    <row r="257" spans="1:7" x14ac:dyDescent="0.2">
      <c r="A257" t="str">
        <f t="shared" ref="A257:A320" si="4">CONCATENATE(B257,D257)</f>
        <v>1312021</v>
      </c>
      <c r="B257">
        <v>1</v>
      </c>
      <c r="C257" t="s">
        <v>4499</v>
      </c>
      <c r="D257" s="79">
        <v>312021</v>
      </c>
      <c r="E257" s="79" t="s">
        <v>1170</v>
      </c>
      <c r="F257" s="80" t="s">
        <v>1208</v>
      </c>
      <c r="G257" s="79" t="s">
        <v>89</v>
      </c>
    </row>
    <row r="258" spans="1:7" x14ac:dyDescent="0.2">
      <c r="A258" t="str">
        <f t="shared" si="4"/>
        <v>1472152</v>
      </c>
      <c r="B258">
        <v>1</v>
      </c>
      <c r="C258" t="s">
        <v>4499</v>
      </c>
      <c r="D258" s="79">
        <v>472152</v>
      </c>
      <c r="E258" s="79" t="s">
        <v>1177</v>
      </c>
      <c r="F258" s="80" t="s">
        <v>808</v>
      </c>
      <c r="G258" s="79" t="s">
        <v>89</v>
      </c>
    </row>
    <row r="259" spans="1:7" x14ac:dyDescent="0.2">
      <c r="A259" t="str">
        <f t="shared" si="4"/>
        <v>1333051</v>
      </c>
      <c r="B259">
        <v>1</v>
      </c>
      <c r="C259" t="s">
        <v>4499</v>
      </c>
      <c r="D259" s="79">
        <v>333051</v>
      </c>
      <c r="E259" s="79" t="s">
        <v>1170</v>
      </c>
      <c r="F259" s="80" t="s">
        <v>865</v>
      </c>
      <c r="G259" s="79" t="s">
        <v>89</v>
      </c>
    </row>
    <row r="260" spans="1:7" x14ac:dyDescent="0.2">
      <c r="A260" t="str">
        <f t="shared" si="4"/>
        <v>1272012</v>
      </c>
      <c r="B260">
        <v>1</v>
      </c>
      <c r="C260" t="s">
        <v>4499</v>
      </c>
      <c r="D260" s="79">
        <v>272012</v>
      </c>
      <c r="E260" s="79" t="s">
        <v>1170</v>
      </c>
      <c r="F260" s="80" t="s">
        <v>862</v>
      </c>
      <c r="G260" s="79" t="s">
        <v>79</v>
      </c>
    </row>
    <row r="261" spans="1:7" x14ac:dyDescent="0.2">
      <c r="A261" t="str">
        <f t="shared" si="4"/>
        <v>1435061</v>
      </c>
      <c r="B261">
        <v>1</v>
      </c>
      <c r="C261" t="s">
        <v>4499</v>
      </c>
      <c r="D261" s="79">
        <v>435061</v>
      </c>
      <c r="E261" s="79" t="s">
        <v>1177</v>
      </c>
      <c r="F261" s="80" t="s">
        <v>910</v>
      </c>
      <c r="G261" s="79" t="s">
        <v>79</v>
      </c>
    </row>
    <row r="262" spans="1:7" x14ac:dyDescent="0.2">
      <c r="A262" t="str">
        <f t="shared" si="4"/>
        <v>1131082</v>
      </c>
      <c r="B262">
        <v>1</v>
      </c>
      <c r="C262" t="s">
        <v>4499</v>
      </c>
      <c r="D262" s="79">
        <v>131082</v>
      </c>
      <c r="E262" s="79" t="s">
        <v>1170</v>
      </c>
      <c r="F262" s="80" t="s">
        <v>4494</v>
      </c>
      <c r="G262" s="79" t="s">
        <v>79</v>
      </c>
    </row>
    <row r="263" spans="1:7" x14ac:dyDescent="0.2">
      <c r="A263" t="str">
        <f t="shared" si="4"/>
        <v>1132020</v>
      </c>
      <c r="B263">
        <v>1</v>
      </c>
      <c r="C263" t="s">
        <v>4499</v>
      </c>
      <c r="D263" s="79">
        <v>132020</v>
      </c>
      <c r="E263" s="79" t="s">
        <v>1170</v>
      </c>
      <c r="F263" s="80" t="s">
        <v>1225</v>
      </c>
      <c r="G263" s="79" t="s">
        <v>89</v>
      </c>
    </row>
    <row r="264" spans="1:7" x14ac:dyDescent="0.2">
      <c r="A264" t="str">
        <f t="shared" si="4"/>
        <v>1119141</v>
      </c>
      <c r="B264">
        <v>1</v>
      </c>
      <c r="C264" t="s">
        <v>4499</v>
      </c>
      <c r="D264" s="79">
        <v>119141</v>
      </c>
      <c r="E264" s="79" t="s">
        <v>1170</v>
      </c>
      <c r="F264" s="80" t="s">
        <v>893</v>
      </c>
      <c r="G264" s="79" t="s">
        <v>89</v>
      </c>
    </row>
    <row r="265" spans="1:7" x14ac:dyDescent="0.2">
      <c r="A265" t="str">
        <f t="shared" si="4"/>
        <v>1273031</v>
      </c>
      <c r="B265">
        <v>1</v>
      </c>
      <c r="C265" t="s">
        <v>4499</v>
      </c>
      <c r="D265" s="79">
        <v>273031</v>
      </c>
      <c r="E265" s="79" t="s">
        <v>1177</v>
      </c>
      <c r="F265" s="80" t="s">
        <v>1209</v>
      </c>
      <c r="G265" s="79" t="s">
        <v>79</v>
      </c>
    </row>
    <row r="266" spans="1:7" x14ac:dyDescent="0.2">
      <c r="A266" t="str">
        <f t="shared" si="4"/>
        <v>1113061</v>
      </c>
      <c r="B266">
        <v>1</v>
      </c>
      <c r="C266" t="s">
        <v>4499</v>
      </c>
      <c r="D266" s="79">
        <v>113061</v>
      </c>
      <c r="E266" s="79" t="s">
        <v>1170</v>
      </c>
      <c r="F266" s="80" t="s">
        <v>4507</v>
      </c>
      <c r="G266" s="79" t="s">
        <v>79</v>
      </c>
    </row>
    <row r="267" spans="1:7" x14ac:dyDescent="0.2">
      <c r="A267" t="str">
        <f t="shared" si="4"/>
        <v>1292034</v>
      </c>
      <c r="B267">
        <v>1</v>
      </c>
      <c r="C267" t="s">
        <v>4499</v>
      </c>
      <c r="D267" s="79">
        <v>292034</v>
      </c>
      <c r="E267" s="79" t="s">
        <v>1170</v>
      </c>
      <c r="F267" s="80" t="s">
        <v>923</v>
      </c>
      <c r="G267" s="79" t="s">
        <v>89</v>
      </c>
    </row>
    <row r="268" spans="1:7" x14ac:dyDescent="0.2">
      <c r="A268" t="str">
        <f t="shared" si="4"/>
        <v>1419021</v>
      </c>
      <c r="B268">
        <v>1</v>
      </c>
      <c r="C268" t="s">
        <v>4499</v>
      </c>
      <c r="D268" s="79">
        <v>419021</v>
      </c>
      <c r="E268" s="79" t="s">
        <v>1170</v>
      </c>
      <c r="F268" s="80" t="s">
        <v>909</v>
      </c>
      <c r="G268" s="79" t="s">
        <v>89</v>
      </c>
    </row>
    <row r="269" spans="1:7" x14ac:dyDescent="0.2">
      <c r="A269" t="str">
        <f t="shared" si="4"/>
        <v>1419022</v>
      </c>
      <c r="B269">
        <v>1</v>
      </c>
      <c r="C269" t="s">
        <v>4499</v>
      </c>
      <c r="D269" s="79">
        <v>419022</v>
      </c>
      <c r="E269" s="79" t="s">
        <v>1177</v>
      </c>
      <c r="F269" s="80" t="s">
        <v>866</v>
      </c>
      <c r="G269" s="79" t="s">
        <v>89</v>
      </c>
    </row>
    <row r="270" spans="1:7" x14ac:dyDescent="0.2">
      <c r="A270" t="str">
        <f t="shared" si="4"/>
        <v>1291141</v>
      </c>
      <c r="B270">
        <v>1</v>
      </c>
      <c r="C270" t="s">
        <v>4499</v>
      </c>
      <c r="D270" s="79">
        <v>291141</v>
      </c>
      <c r="E270" s="79" t="s">
        <v>1170</v>
      </c>
      <c r="F270" s="80" t="s">
        <v>1210</v>
      </c>
      <c r="G270" s="79" t="s">
        <v>89</v>
      </c>
    </row>
    <row r="271" spans="1:7" x14ac:dyDescent="0.2">
      <c r="A271" t="str">
        <f t="shared" si="4"/>
        <v>1212099</v>
      </c>
      <c r="B271">
        <v>1</v>
      </c>
      <c r="C271" t="s">
        <v>4499</v>
      </c>
      <c r="D271" s="79">
        <v>212099</v>
      </c>
      <c r="E271" s="79" t="s">
        <v>1177</v>
      </c>
      <c r="F271" s="80" t="s">
        <v>4495</v>
      </c>
      <c r="G271" s="79" t="s">
        <v>89</v>
      </c>
    </row>
    <row r="272" spans="1:7" x14ac:dyDescent="0.2">
      <c r="A272" t="str">
        <f t="shared" si="4"/>
        <v>1291126</v>
      </c>
      <c r="B272">
        <v>1</v>
      </c>
      <c r="C272" t="s">
        <v>4499</v>
      </c>
      <c r="D272" s="79">
        <v>291126</v>
      </c>
      <c r="E272" s="79" t="s">
        <v>1170</v>
      </c>
      <c r="F272" s="80" t="s">
        <v>1211</v>
      </c>
      <c r="G272" s="79" t="s">
        <v>89</v>
      </c>
    </row>
    <row r="273" spans="1:7" x14ac:dyDescent="0.2">
      <c r="A273" t="str">
        <f t="shared" si="4"/>
        <v>1112022</v>
      </c>
      <c r="B273">
        <v>1</v>
      </c>
      <c r="C273" t="s">
        <v>4499</v>
      </c>
      <c r="D273" s="79">
        <v>112022</v>
      </c>
      <c r="E273" s="79" t="s">
        <v>1170</v>
      </c>
      <c r="F273" s="80" t="s">
        <v>1212</v>
      </c>
      <c r="G273" s="79" t="s">
        <v>79</v>
      </c>
    </row>
    <row r="274" spans="1:7" x14ac:dyDescent="0.2">
      <c r="A274" t="str">
        <f t="shared" si="4"/>
        <v>1413091</v>
      </c>
      <c r="B274">
        <v>1</v>
      </c>
      <c r="C274" t="s">
        <v>4499</v>
      </c>
      <c r="D274" s="79">
        <v>413091</v>
      </c>
      <c r="E274" s="79" t="s">
        <v>1177</v>
      </c>
      <c r="F274" s="80" t="s">
        <v>4496</v>
      </c>
      <c r="G274" s="79" t="s">
        <v>79</v>
      </c>
    </row>
    <row r="275" spans="1:7" x14ac:dyDescent="0.2">
      <c r="A275" t="str">
        <f t="shared" si="4"/>
        <v>1414012</v>
      </c>
      <c r="B275">
        <v>1</v>
      </c>
      <c r="C275" t="s">
        <v>4499</v>
      </c>
      <c r="D275" s="79">
        <v>414012</v>
      </c>
      <c r="E275" s="79" t="s">
        <v>1170</v>
      </c>
      <c r="F275" s="80" t="s">
        <v>1213</v>
      </c>
      <c r="G275" s="79" t="s">
        <v>79</v>
      </c>
    </row>
    <row r="276" spans="1:7" x14ac:dyDescent="0.2">
      <c r="A276" t="str">
        <f t="shared" si="4"/>
        <v>1414011</v>
      </c>
      <c r="B276">
        <v>1</v>
      </c>
      <c r="C276" t="s">
        <v>4499</v>
      </c>
      <c r="D276" s="79">
        <v>414011</v>
      </c>
      <c r="E276" s="79" t="s">
        <v>1170</v>
      </c>
      <c r="F276" s="80" t="s">
        <v>871</v>
      </c>
      <c r="G276" s="79" t="s">
        <v>79</v>
      </c>
    </row>
    <row r="277" spans="1:7" x14ac:dyDescent="0.2">
      <c r="A277" t="str">
        <f t="shared" si="4"/>
        <v>1252031</v>
      </c>
      <c r="B277">
        <v>1</v>
      </c>
      <c r="C277" t="s">
        <v>4499</v>
      </c>
      <c r="D277" s="79">
        <v>252031</v>
      </c>
      <c r="E277" s="79" t="s">
        <v>1177</v>
      </c>
      <c r="F277" s="80" t="s">
        <v>1214</v>
      </c>
      <c r="G277" s="79" t="s">
        <v>89</v>
      </c>
    </row>
    <row r="278" spans="1:7" x14ac:dyDescent="0.2">
      <c r="A278" t="str">
        <f t="shared" si="4"/>
        <v>1413031</v>
      </c>
      <c r="B278">
        <v>1</v>
      </c>
      <c r="C278" t="s">
        <v>4499</v>
      </c>
      <c r="D278" s="79">
        <v>413031</v>
      </c>
      <c r="E278" s="79" t="s">
        <v>1170</v>
      </c>
      <c r="F278" s="80" t="s">
        <v>1215</v>
      </c>
      <c r="G278" s="79" t="s">
        <v>89</v>
      </c>
    </row>
    <row r="279" spans="1:7" x14ac:dyDescent="0.2">
      <c r="A279" t="str">
        <f t="shared" si="4"/>
        <v>1492098</v>
      </c>
      <c r="B279">
        <v>1</v>
      </c>
      <c r="C279" t="s">
        <v>4499</v>
      </c>
      <c r="D279" s="79">
        <v>492098</v>
      </c>
      <c r="E279" s="79" t="s">
        <v>1177</v>
      </c>
      <c r="F279" s="80" t="s">
        <v>729</v>
      </c>
      <c r="G279" s="79" t="s">
        <v>89</v>
      </c>
    </row>
    <row r="280" spans="1:7" x14ac:dyDescent="0.2">
      <c r="A280" t="str">
        <f t="shared" si="4"/>
        <v>1211029</v>
      </c>
      <c r="B280">
        <v>1</v>
      </c>
      <c r="C280" t="s">
        <v>4499</v>
      </c>
      <c r="D280" s="79">
        <v>211029</v>
      </c>
      <c r="E280" s="79" t="s">
        <v>1177</v>
      </c>
      <c r="F280" s="80" t="s">
        <v>4508</v>
      </c>
      <c r="G280" s="79" t="s">
        <v>89</v>
      </c>
    </row>
    <row r="281" spans="1:7" x14ac:dyDescent="0.2">
      <c r="A281" t="str">
        <f t="shared" si="4"/>
        <v>1119151</v>
      </c>
      <c r="B281">
        <v>1</v>
      </c>
      <c r="C281" t="s">
        <v>4499</v>
      </c>
      <c r="D281" s="79">
        <v>119151</v>
      </c>
      <c r="E281" s="79" t="s">
        <v>1170</v>
      </c>
      <c r="F281" s="80" t="s">
        <v>1220</v>
      </c>
      <c r="G281" s="79" t="s">
        <v>89</v>
      </c>
    </row>
    <row r="282" spans="1:7" x14ac:dyDescent="0.2">
      <c r="A282" t="str">
        <f t="shared" si="4"/>
        <v>1151252</v>
      </c>
      <c r="B282">
        <v>1</v>
      </c>
      <c r="C282" t="s">
        <v>4499</v>
      </c>
      <c r="D282" s="79">
        <v>151252</v>
      </c>
      <c r="E282" s="79" t="s">
        <v>1170</v>
      </c>
      <c r="F282" s="80" t="s">
        <v>1923</v>
      </c>
      <c r="G282" s="79" t="s">
        <v>79</v>
      </c>
    </row>
    <row r="283" spans="1:7" x14ac:dyDescent="0.2">
      <c r="A283" t="str">
        <f t="shared" si="4"/>
        <v>1151253</v>
      </c>
      <c r="B283">
        <v>1</v>
      </c>
      <c r="C283" t="s">
        <v>4499</v>
      </c>
      <c r="D283" s="79">
        <v>151253</v>
      </c>
      <c r="E283" s="79" t="s">
        <v>1170</v>
      </c>
      <c r="F283" s="80" t="s">
        <v>4497</v>
      </c>
      <c r="G283" s="79" t="s">
        <v>79</v>
      </c>
    </row>
    <row r="284" spans="1:7" x14ac:dyDescent="0.2">
      <c r="A284" t="str">
        <f t="shared" si="4"/>
        <v>1252058</v>
      </c>
      <c r="B284">
        <v>1</v>
      </c>
      <c r="C284" t="s">
        <v>4499</v>
      </c>
      <c r="D284" s="79">
        <v>252058</v>
      </c>
      <c r="E284" s="79" t="s">
        <v>1170</v>
      </c>
      <c r="F284" s="80" t="s">
        <v>4498</v>
      </c>
      <c r="G284" s="79" t="s">
        <v>89</v>
      </c>
    </row>
    <row r="285" spans="1:7" x14ac:dyDescent="0.2">
      <c r="A285" t="str">
        <f t="shared" si="4"/>
        <v>1271014</v>
      </c>
      <c r="B285">
        <v>1</v>
      </c>
      <c r="C285" t="s">
        <v>4499</v>
      </c>
      <c r="D285" s="79">
        <v>271014</v>
      </c>
      <c r="E285" s="79" t="s">
        <v>1170</v>
      </c>
      <c r="F285" s="80" t="s">
        <v>896</v>
      </c>
      <c r="G285" s="79" t="s">
        <v>79</v>
      </c>
    </row>
    <row r="286" spans="1:7" x14ac:dyDescent="0.2">
      <c r="A286" t="str">
        <f t="shared" si="4"/>
        <v>1211018</v>
      </c>
      <c r="B286">
        <v>1</v>
      </c>
      <c r="C286" t="s">
        <v>4499</v>
      </c>
      <c r="D286" s="79">
        <v>211018</v>
      </c>
      <c r="E286" s="79" t="s">
        <v>1177</v>
      </c>
      <c r="F286" s="80" t="s">
        <v>1216</v>
      </c>
      <c r="G286" s="79" t="s">
        <v>89</v>
      </c>
    </row>
    <row r="287" spans="1:7" x14ac:dyDescent="0.2">
      <c r="A287" t="str">
        <f t="shared" si="4"/>
        <v>1292055</v>
      </c>
      <c r="B287">
        <v>1</v>
      </c>
      <c r="C287" t="s">
        <v>4499</v>
      </c>
      <c r="D287" s="79">
        <v>292055</v>
      </c>
      <c r="E287" s="79" t="s">
        <v>1177</v>
      </c>
      <c r="F287" s="80" t="s">
        <v>824</v>
      </c>
      <c r="G287" s="79" t="s">
        <v>89</v>
      </c>
    </row>
    <row r="288" spans="1:7" x14ac:dyDescent="0.2">
      <c r="A288" t="str">
        <f t="shared" si="4"/>
        <v>1173031</v>
      </c>
      <c r="B288">
        <v>1</v>
      </c>
      <c r="C288" t="s">
        <v>4499</v>
      </c>
      <c r="D288" s="79">
        <v>173031</v>
      </c>
      <c r="E288" s="79" t="s">
        <v>1177</v>
      </c>
      <c r="F288" s="80" t="s">
        <v>841</v>
      </c>
      <c r="G288" s="79" t="s">
        <v>79</v>
      </c>
    </row>
    <row r="289" spans="1:7" x14ac:dyDescent="0.2">
      <c r="A289" t="str">
        <f t="shared" si="4"/>
        <v>1253099</v>
      </c>
      <c r="B289">
        <v>1</v>
      </c>
      <c r="C289" t="s">
        <v>4499</v>
      </c>
      <c r="D289" s="79">
        <v>253099</v>
      </c>
      <c r="E289" s="79" t="s">
        <v>1177</v>
      </c>
      <c r="F289" s="80" t="s">
        <v>4509</v>
      </c>
      <c r="G289" s="79" t="s">
        <v>89</v>
      </c>
    </row>
    <row r="290" spans="1:7" x14ac:dyDescent="0.2">
      <c r="A290" t="str">
        <f t="shared" si="4"/>
        <v>1492022</v>
      </c>
      <c r="B290">
        <v>1</v>
      </c>
      <c r="C290" t="s">
        <v>4499</v>
      </c>
      <c r="D290" s="79">
        <v>492022</v>
      </c>
      <c r="E290" s="79" t="s">
        <v>1177</v>
      </c>
      <c r="F290" s="80" t="s">
        <v>851</v>
      </c>
      <c r="G290" s="79" t="s">
        <v>89</v>
      </c>
    </row>
    <row r="291" spans="1:7" x14ac:dyDescent="0.2">
      <c r="A291" t="str">
        <f t="shared" si="4"/>
        <v>1499052</v>
      </c>
      <c r="B291">
        <v>1</v>
      </c>
      <c r="C291" t="s">
        <v>4499</v>
      </c>
      <c r="D291" s="79">
        <v>499052</v>
      </c>
      <c r="E291" s="79" t="s">
        <v>1177</v>
      </c>
      <c r="F291" s="80" t="s">
        <v>924</v>
      </c>
      <c r="G291" s="79" t="s">
        <v>89</v>
      </c>
    </row>
    <row r="292" spans="1:7" x14ac:dyDescent="0.2">
      <c r="A292" t="str">
        <f t="shared" si="4"/>
        <v>1131151</v>
      </c>
      <c r="B292">
        <v>1</v>
      </c>
      <c r="C292" t="s">
        <v>4499</v>
      </c>
      <c r="D292" s="79">
        <v>131151</v>
      </c>
      <c r="E292" s="79" t="s">
        <v>1170</v>
      </c>
      <c r="F292" s="80" t="s">
        <v>1217</v>
      </c>
      <c r="G292" s="79" t="s">
        <v>79</v>
      </c>
    </row>
    <row r="293" spans="1:7" x14ac:dyDescent="0.2">
      <c r="A293" t="str">
        <f t="shared" si="4"/>
        <v>1113071</v>
      </c>
      <c r="B293">
        <v>1</v>
      </c>
      <c r="C293" t="s">
        <v>4499</v>
      </c>
      <c r="D293" s="79">
        <v>113071</v>
      </c>
      <c r="E293" s="79" t="s">
        <v>1170</v>
      </c>
      <c r="F293" s="80" t="s">
        <v>921</v>
      </c>
      <c r="G293" s="79" t="s">
        <v>79</v>
      </c>
    </row>
    <row r="294" spans="1:7" x14ac:dyDescent="0.2">
      <c r="A294" t="str">
        <f t="shared" si="4"/>
        <v>1292056</v>
      </c>
      <c r="B294">
        <v>1</v>
      </c>
      <c r="C294" t="s">
        <v>4499</v>
      </c>
      <c r="D294" s="79">
        <v>292056</v>
      </c>
      <c r="E294" s="79" t="s">
        <v>1177</v>
      </c>
      <c r="F294" s="80" t="s">
        <v>779</v>
      </c>
      <c r="G294" s="79" t="s">
        <v>79</v>
      </c>
    </row>
    <row r="295" spans="1:7" x14ac:dyDescent="0.2">
      <c r="A295" t="str">
        <f t="shared" si="4"/>
        <v>1151254</v>
      </c>
      <c r="B295">
        <v>1</v>
      </c>
      <c r="C295" t="s">
        <v>4499</v>
      </c>
      <c r="D295" s="79">
        <v>151254</v>
      </c>
      <c r="E295" s="79" t="s">
        <v>1170</v>
      </c>
      <c r="F295" s="80" t="s">
        <v>1578</v>
      </c>
      <c r="G295" s="79" t="s">
        <v>79</v>
      </c>
    </row>
    <row r="296" spans="1:7" x14ac:dyDescent="0.2">
      <c r="A296" t="str">
        <f t="shared" si="4"/>
        <v>1151255</v>
      </c>
      <c r="B296">
        <v>1</v>
      </c>
      <c r="C296" t="s">
        <v>4499</v>
      </c>
      <c r="D296" s="79">
        <v>151255</v>
      </c>
      <c r="E296" s="79" t="s">
        <v>1170</v>
      </c>
      <c r="F296" s="80" t="s">
        <v>4510</v>
      </c>
      <c r="G296" s="79" t="s">
        <v>79</v>
      </c>
    </row>
    <row r="297" spans="1:7" x14ac:dyDescent="0.2">
      <c r="A297" t="str">
        <f t="shared" si="4"/>
        <v>1514121</v>
      </c>
      <c r="B297">
        <v>1</v>
      </c>
      <c r="C297" t="s">
        <v>4499</v>
      </c>
      <c r="D297" s="79">
        <v>514121</v>
      </c>
      <c r="E297" s="79" t="s">
        <v>1177</v>
      </c>
      <c r="F297" s="80" t="s">
        <v>856</v>
      </c>
      <c r="G297" s="79" t="s">
        <v>79</v>
      </c>
    </row>
    <row r="298" spans="1:7" x14ac:dyDescent="0.2">
      <c r="A298" t="str">
        <f t="shared" si="4"/>
        <v>1273043</v>
      </c>
      <c r="B298">
        <v>1</v>
      </c>
      <c r="C298" t="s">
        <v>4499</v>
      </c>
      <c r="D298" s="79">
        <v>273043</v>
      </c>
      <c r="E298" s="79" t="s">
        <v>1170</v>
      </c>
      <c r="F298" s="80" t="s">
        <v>4511</v>
      </c>
      <c r="G298" s="79" t="s">
        <v>89</v>
      </c>
    </row>
    <row r="299" spans="1:7" x14ac:dyDescent="0.2">
      <c r="A299" t="str">
        <f t="shared" si="4"/>
        <v>2132011</v>
      </c>
      <c r="B299">
        <v>2</v>
      </c>
      <c r="C299" t="s">
        <v>4512</v>
      </c>
      <c r="D299">
        <v>132011</v>
      </c>
      <c r="E299" t="s">
        <v>1170</v>
      </c>
      <c r="F299" t="s">
        <v>1174</v>
      </c>
      <c r="G299" s="79" t="s">
        <v>79</v>
      </c>
    </row>
    <row r="300" spans="1:7" x14ac:dyDescent="0.2">
      <c r="A300" t="str">
        <f t="shared" si="4"/>
        <v>2113012</v>
      </c>
      <c r="B300">
        <v>2</v>
      </c>
      <c r="C300" t="s">
        <v>4512</v>
      </c>
      <c r="D300">
        <v>113012</v>
      </c>
      <c r="E300" t="s">
        <v>1170</v>
      </c>
      <c r="F300" t="s">
        <v>798</v>
      </c>
      <c r="G300" s="79" t="s">
        <v>79</v>
      </c>
    </row>
    <row r="301" spans="1:7" x14ac:dyDescent="0.2">
      <c r="A301" t="str">
        <f t="shared" si="4"/>
        <v>2172011</v>
      </c>
      <c r="B301">
        <v>2</v>
      </c>
      <c r="C301" t="s">
        <v>4512</v>
      </c>
      <c r="D301">
        <v>172011</v>
      </c>
      <c r="E301" t="s">
        <v>1170</v>
      </c>
      <c r="F301" t="s">
        <v>1218</v>
      </c>
      <c r="G301" s="79" t="s">
        <v>79</v>
      </c>
    </row>
    <row r="302" spans="1:7" x14ac:dyDescent="0.2">
      <c r="A302" t="str">
        <f t="shared" si="4"/>
        <v>2493011</v>
      </c>
      <c r="B302">
        <v>2</v>
      </c>
      <c r="C302" t="s">
        <v>4512</v>
      </c>
      <c r="D302">
        <v>493011</v>
      </c>
      <c r="E302" t="s">
        <v>1170</v>
      </c>
      <c r="F302" t="s">
        <v>885</v>
      </c>
      <c r="G302" s="79" t="s">
        <v>79</v>
      </c>
    </row>
    <row r="303" spans="1:7" x14ac:dyDescent="0.2">
      <c r="A303" t="str">
        <f t="shared" si="4"/>
        <v>2532011</v>
      </c>
      <c r="B303">
        <v>2</v>
      </c>
      <c r="C303" t="s">
        <v>4512</v>
      </c>
      <c r="D303">
        <v>532011</v>
      </c>
      <c r="E303" t="s">
        <v>1170</v>
      </c>
      <c r="F303" t="s">
        <v>1175</v>
      </c>
      <c r="G303" s="79" t="s">
        <v>79</v>
      </c>
    </row>
    <row r="304" spans="1:7" x14ac:dyDescent="0.2">
      <c r="A304" t="str">
        <f t="shared" si="4"/>
        <v>2171011</v>
      </c>
      <c r="B304">
        <v>2</v>
      </c>
      <c r="C304" t="s">
        <v>4512</v>
      </c>
      <c r="D304">
        <v>171011</v>
      </c>
      <c r="E304" t="s">
        <v>1170</v>
      </c>
      <c r="F304" t="s">
        <v>4477</v>
      </c>
      <c r="G304" s="79" t="s">
        <v>79</v>
      </c>
    </row>
    <row r="305" spans="1:7" x14ac:dyDescent="0.2">
      <c r="A305" t="str">
        <f t="shared" si="4"/>
        <v>2173011</v>
      </c>
      <c r="B305">
        <v>2</v>
      </c>
      <c r="C305" t="s">
        <v>4512</v>
      </c>
      <c r="D305">
        <v>173011</v>
      </c>
      <c r="E305" t="s">
        <v>1170</v>
      </c>
      <c r="F305" t="s">
        <v>804</v>
      </c>
      <c r="G305" s="79" t="s">
        <v>79</v>
      </c>
    </row>
    <row r="306" spans="1:7" x14ac:dyDescent="0.2">
      <c r="A306" t="str">
        <f t="shared" si="4"/>
        <v>2119041</v>
      </c>
      <c r="B306">
        <v>2</v>
      </c>
      <c r="C306" t="s">
        <v>4512</v>
      </c>
      <c r="D306">
        <v>119041</v>
      </c>
      <c r="E306" t="s">
        <v>1170</v>
      </c>
      <c r="F306" t="s">
        <v>1176</v>
      </c>
      <c r="G306" s="79" t="s">
        <v>79</v>
      </c>
    </row>
    <row r="307" spans="1:7" x14ac:dyDescent="0.2">
      <c r="A307" t="str">
        <f t="shared" si="4"/>
        <v>2271011</v>
      </c>
      <c r="B307">
        <v>2</v>
      </c>
      <c r="C307" t="s">
        <v>4512</v>
      </c>
      <c r="D307">
        <v>271011</v>
      </c>
      <c r="E307" t="s">
        <v>1170</v>
      </c>
      <c r="F307" t="s">
        <v>4478</v>
      </c>
      <c r="G307" s="79" t="s">
        <v>89</v>
      </c>
    </row>
    <row r="308" spans="1:7" x14ac:dyDescent="0.2">
      <c r="A308" t="str">
        <f t="shared" si="4"/>
        <v>2274011</v>
      </c>
      <c r="B308">
        <v>2</v>
      </c>
      <c r="C308" t="s">
        <v>4512</v>
      </c>
      <c r="D308">
        <v>274011</v>
      </c>
      <c r="E308" t="s">
        <v>1177</v>
      </c>
      <c r="F308" t="s">
        <v>907</v>
      </c>
      <c r="G308" s="79" t="s">
        <v>89</v>
      </c>
    </row>
    <row r="309" spans="1:7" x14ac:dyDescent="0.2">
      <c r="A309" t="str">
        <f t="shared" si="4"/>
        <v>2493023</v>
      </c>
      <c r="B309">
        <v>2</v>
      </c>
      <c r="C309" t="s">
        <v>4512</v>
      </c>
      <c r="D309">
        <v>493023</v>
      </c>
      <c r="E309" t="s">
        <v>1177</v>
      </c>
      <c r="F309" t="s">
        <v>852</v>
      </c>
      <c r="G309" s="79" t="s">
        <v>89</v>
      </c>
    </row>
    <row r="310" spans="1:7" x14ac:dyDescent="0.2">
      <c r="A310" t="str">
        <f t="shared" si="4"/>
        <v>2194021</v>
      </c>
      <c r="B310">
        <v>2</v>
      </c>
      <c r="C310" t="s">
        <v>4512</v>
      </c>
      <c r="D310">
        <v>194021</v>
      </c>
      <c r="E310" t="s">
        <v>1177</v>
      </c>
      <c r="F310" t="s">
        <v>1178</v>
      </c>
      <c r="G310" s="79" t="s">
        <v>79</v>
      </c>
    </row>
    <row r="311" spans="1:7" x14ac:dyDescent="0.2">
      <c r="A311" t="str">
        <f t="shared" si="4"/>
        <v>2433031</v>
      </c>
      <c r="B311">
        <v>2</v>
      </c>
      <c r="C311" t="s">
        <v>4512</v>
      </c>
      <c r="D311">
        <v>433031</v>
      </c>
      <c r="E311" t="s">
        <v>1177</v>
      </c>
      <c r="F311" t="s">
        <v>786</v>
      </c>
      <c r="G311" s="79" t="s">
        <v>79</v>
      </c>
    </row>
    <row r="312" spans="1:7" x14ac:dyDescent="0.2">
      <c r="A312" t="str">
        <f t="shared" si="4"/>
        <v>2493031</v>
      </c>
      <c r="B312">
        <v>2</v>
      </c>
      <c r="C312" t="s">
        <v>4512</v>
      </c>
      <c r="D312">
        <v>493031</v>
      </c>
      <c r="E312" t="s">
        <v>1177</v>
      </c>
      <c r="F312" t="s">
        <v>850</v>
      </c>
      <c r="G312" s="79" t="s">
        <v>79</v>
      </c>
    </row>
    <row r="313" spans="1:7" x14ac:dyDescent="0.2">
      <c r="A313" t="str">
        <f t="shared" si="4"/>
        <v>2131199</v>
      </c>
      <c r="B313">
        <v>2</v>
      </c>
      <c r="C313" t="s">
        <v>4512</v>
      </c>
      <c r="D313">
        <v>131199</v>
      </c>
      <c r="E313" t="s">
        <v>1170</v>
      </c>
      <c r="F313" t="s">
        <v>4479</v>
      </c>
      <c r="G313" s="79" t="s">
        <v>79</v>
      </c>
    </row>
    <row r="314" spans="1:7" x14ac:dyDescent="0.2">
      <c r="A314" t="str">
        <f t="shared" si="4"/>
        <v>2131020</v>
      </c>
      <c r="B314">
        <v>2</v>
      </c>
      <c r="C314" t="s">
        <v>4512</v>
      </c>
      <c r="D314">
        <v>131020</v>
      </c>
      <c r="E314" t="s">
        <v>1170</v>
      </c>
      <c r="F314" t="s">
        <v>1221</v>
      </c>
      <c r="G314" s="79" t="s">
        <v>79</v>
      </c>
    </row>
    <row r="315" spans="1:7" x14ac:dyDescent="0.2">
      <c r="A315" t="str">
        <f t="shared" si="4"/>
        <v>2252032</v>
      </c>
      <c r="B315">
        <v>2</v>
      </c>
      <c r="C315" t="s">
        <v>4512</v>
      </c>
      <c r="D315">
        <v>252032</v>
      </c>
      <c r="E315" t="s">
        <v>1170</v>
      </c>
      <c r="F315" t="s">
        <v>4480</v>
      </c>
      <c r="G315" s="79" t="s">
        <v>89</v>
      </c>
    </row>
    <row r="316" spans="1:7" x14ac:dyDescent="0.2">
      <c r="A316" t="str">
        <f t="shared" si="4"/>
        <v>2472031</v>
      </c>
      <c r="B316">
        <v>2</v>
      </c>
      <c r="C316" t="s">
        <v>4512</v>
      </c>
      <c r="D316">
        <v>472031</v>
      </c>
      <c r="E316" t="s">
        <v>1177</v>
      </c>
      <c r="F316" t="s">
        <v>809</v>
      </c>
      <c r="G316" s="79" t="s">
        <v>89</v>
      </c>
    </row>
    <row r="317" spans="1:7" x14ac:dyDescent="0.2">
      <c r="A317" t="str">
        <f t="shared" si="4"/>
        <v>2351011</v>
      </c>
      <c r="B317">
        <v>2</v>
      </c>
      <c r="C317" t="s">
        <v>4512</v>
      </c>
      <c r="D317">
        <v>351011</v>
      </c>
      <c r="E317" t="s">
        <v>1170</v>
      </c>
      <c r="F317" t="s">
        <v>873</v>
      </c>
      <c r="G317" s="79" t="s">
        <v>89</v>
      </c>
    </row>
    <row r="318" spans="1:7" x14ac:dyDescent="0.2">
      <c r="A318" t="str">
        <f t="shared" si="4"/>
        <v>2194031</v>
      </c>
      <c r="B318">
        <v>2</v>
      </c>
      <c r="C318" t="s">
        <v>4512</v>
      </c>
      <c r="D318">
        <v>194031</v>
      </c>
      <c r="E318" t="s">
        <v>1177</v>
      </c>
      <c r="F318" t="s">
        <v>2047</v>
      </c>
      <c r="G318" s="79" t="s">
        <v>79</v>
      </c>
    </row>
    <row r="319" spans="1:7" x14ac:dyDescent="0.2">
      <c r="A319" t="str">
        <f t="shared" si="4"/>
        <v>2192031</v>
      </c>
      <c r="B319">
        <v>2</v>
      </c>
      <c r="C319" t="s">
        <v>4512</v>
      </c>
      <c r="D319">
        <v>192031</v>
      </c>
      <c r="E319" t="s">
        <v>1170</v>
      </c>
      <c r="F319" t="s">
        <v>4500</v>
      </c>
      <c r="G319" s="79" t="s">
        <v>79</v>
      </c>
    </row>
    <row r="320" spans="1:7" x14ac:dyDescent="0.2">
      <c r="A320" t="str">
        <f t="shared" si="4"/>
        <v>2211021</v>
      </c>
      <c r="B320">
        <v>2</v>
      </c>
      <c r="C320" t="s">
        <v>4512</v>
      </c>
      <c r="D320">
        <v>211021</v>
      </c>
      <c r="E320" t="s">
        <v>1177</v>
      </c>
      <c r="F320" t="s">
        <v>4481</v>
      </c>
      <c r="G320" s="79" t="s">
        <v>89</v>
      </c>
    </row>
    <row r="321" spans="1:7" x14ac:dyDescent="0.2">
      <c r="A321" t="str">
        <f t="shared" ref="A321:A384" si="5">CONCATENATE(B321,D321)</f>
        <v>2172051</v>
      </c>
      <c r="B321">
        <v>2</v>
      </c>
      <c r="C321" t="s">
        <v>4512</v>
      </c>
      <c r="D321">
        <v>172051</v>
      </c>
      <c r="E321" t="s">
        <v>1170</v>
      </c>
      <c r="F321" t="s">
        <v>1179</v>
      </c>
      <c r="G321" s="79" t="s">
        <v>79</v>
      </c>
    </row>
    <row r="322" spans="1:7" x14ac:dyDescent="0.2">
      <c r="A322" t="str">
        <f t="shared" si="5"/>
        <v>2131031</v>
      </c>
      <c r="B322">
        <v>2</v>
      </c>
      <c r="C322" t="s">
        <v>4512</v>
      </c>
      <c r="D322">
        <v>131031</v>
      </c>
      <c r="E322" t="s">
        <v>1170</v>
      </c>
      <c r="F322" t="s">
        <v>817</v>
      </c>
      <c r="G322" s="79" t="s">
        <v>79</v>
      </c>
    </row>
    <row r="323" spans="1:7" x14ac:dyDescent="0.2">
      <c r="A323" t="str">
        <f t="shared" si="5"/>
        <v>2292010</v>
      </c>
      <c r="B323">
        <v>2</v>
      </c>
      <c r="C323" t="s">
        <v>4512</v>
      </c>
      <c r="D323">
        <v>292010</v>
      </c>
      <c r="E323" t="s">
        <v>1177</v>
      </c>
      <c r="F323" t="s">
        <v>901</v>
      </c>
      <c r="G323" s="79" t="s">
        <v>89</v>
      </c>
    </row>
    <row r="324" spans="1:7" x14ac:dyDescent="0.2">
      <c r="A324" t="str">
        <f t="shared" si="5"/>
        <v>2532012</v>
      </c>
      <c r="B324">
        <v>2</v>
      </c>
      <c r="C324" t="s">
        <v>4512</v>
      </c>
      <c r="D324">
        <v>532012</v>
      </c>
      <c r="E324" t="s">
        <v>1170</v>
      </c>
      <c r="F324" t="s">
        <v>1180</v>
      </c>
      <c r="G324" s="79" t="s">
        <v>79</v>
      </c>
    </row>
    <row r="325" spans="1:7" x14ac:dyDescent="0.2">
      <c r="A325" t="str">
        <f t="shared" si="5"/>
        <v>2211094</v>
      </c>
      <c r="B325">
        <v>2</v>
      </c>
      <c r="C325" t="s">
        <v>4512</v>
      </c>
      <c r="D325">
        <v>211094</v>
      </c>
      <c r="E325" t="s">
        <v>1177</v>
      </c>
      <c r="F325" t="s">
        <v>1448</v>
      </c>
      <c r="G325" s="79" t="s">
        <v>89</v>
      </c>
    </row>
    <row r="326" spans="1:7" x14ac:dyDescent="0.2">
      <c r="A326" t="str">
        <f t="shared" si="5"/>
        <v>2211099</v>
      </c>
      <c r="B326">
        <v>2</v>
      </c>
      <c r="C326" t="s">
        <v>4512</v>
      </c>
      <c r="D326">
        <v>211099</v>
      </c>
      <c r="E326" t="s">
        <v>1177</v>
      </c>
      <c r="F326" t="s">
        <v>1181</v>
      </c>
      <c r="G326" s="79" t="s">
        <v>89</v>
      </c>
    </row>
    <row r="327" spans="1:7" x14ac:dyDescent="0.2">
      <c r="A327" t="str">
        <f t="shared" si="5"/>
        <v>2131141</v>
      </c>
      <c r="B327">
        <v>2</v>
      </c>
      <c r="C327" t="s">
        <v>4512</v>
      </c>
      <c r="D327">
        <v>131141</v>
      </c>
      <c r="E327" t="s">
        <v>1170</v>
      </c>
      <c r="F327" t="s">
        <v>1182</v>
      </c>
      <c r="G327" s="79" t="s">
        <v>79</v>
      </c>
    </row>
    <row r="328" spans="1:7" x14ac:dyDescent="0.2">
      <c r="A328" t="str">
        <f t="shared" si="5"/>
        <v>2131041</v>
      </c>
      <c r="B328">
        <v>2</v>
      </c>
      <c r="C328" t="s">
        <v>4512</v>
      </c>
      <c r="D328">
        <v>131041</v>
      </c>
      <c r="E328" t="s">
        <v>1170</v>
      </c>
      <c r="F328" t="s">
        <v>879</v>
      </c>
      <c r="G328" s="79" t="s">
        <v>79</v>
      </c>
    </row>
    <row r="329" spans="1:7" x14ac:dyDescent="0.2">
      <c r="A329" t="str">
        <f t="shared" si="5"/>
        <v>2151241</v>
      </c>
      <c r="B329">
        <v>2</v>
      </c>
      <c r="C329" t="s">
        <v>4512</v>
      </c>
      <c r="D329">
        <v>151241</v>
      </c>
      <c r="E329" t="s">
        <v>1170</v>
      </c>
      <c r="F329" t="s">
        <v>795</v>
      </c>
      <c r="G329" s="79" t="s">
        <v>79</v>
      </c>
    </row>
    <row r="330" spans="1:7" x14ac:dyDescent="0.2">
      <c r="A330" t="str">
        <f t="shared" si="5"/>
        <v>2151231</v>
      </c>
      <c r="B330">
        <v>2</v>
      </c>
      <c r="C330" t="s">
        <v>4512</v>
      </c>
      <c r="D330">
        <v>151231</v>
      </c>
      <c r="E330" t="s">
        <v>1170</v>
      </c>
      <c r="F330" t="s">
        <v>889</v>
      </c>
      <c r="G330" s="79" t="s">
        <v>79</v>
      </c>
    </row>
    <row r="331" spans="1:7" x14ac:dyDescent="0.2">
      <c r="A331" t="str">
        <f t="shared" si="5"/>
        <v>2151299</v>
      </c>
      <c r="B331">
        <v>2</v>
      </c>
      <c r="C331" t="s">
        <v>4512</v>
      </c>
      <c r="D331">
        <v>151299</v>
      </c>
      <c r="E331" t="s">
        <v>1170</v>
      </c>
      <c r="F331" t="s">
        <v>796</v>
      </c>
      <c r="G331" s="79" t="s">
        <v>79</v>
      </c>
    </row>
    <row r="332" spans="1:7" x14ac:dyDescent="0.2">
      <c r="A332" t="str">
        <f t="shared" si="5"/>
        <v>2151211</v>
      </c>
      <c r="B332">
        <v>2</v>
      </c>
      <c r="C332" t="s">
        <v>4512</v>
      </c>
      <c r="D332">
        <v>151211</v>
      </c>
      <c r="E332" t="s">
        <v>1170</v>
      </c>
      <c r="F332" t="s">
        <v>1184</v>
      </c>
      <c r="G332" s="79" t="s">
        <v>79</v>
      </c>
    </row>
    <row r="333" spans="1:7" x14ac:dyDescent="0.2">
      <c r="A333" t="str">
        <f t="shared" si="5"/>
        <v>2151232</v>
      </c>
      <c r="B333">
        <v>2</v>
      </c>
      <c r="C333" t="s">
        <v>4512</v>
      </c>
      <c r="D333">
        <v>151232</v>
      </c>
      <c r="E333" t="s">
        <v>1170</v>
      </c>
      <c r="F333" t="s">
        <v>785</v>
      </c>
      <c r="G333" s="79" t="s">
        <v>79</v>
      </c>
    </row>
    <row r="334" spans="1:7" x14ac:dyDescent="0.2">
      <c r="A334" t="str">
        <f t="shared" si="5"/>
        <v>2113021</v>
      </c>
      <c r="B334">
        <v>2</v>
      </c>
      <c r="C334" t="s">
        <v>4512</v>
      </c>
      <c r="D334">
        <v>113021</v>
      </c>
      <c r="E334" t="s">
        <v>1170</v>
      </c>
      <c r="F334" t="s">
        <v>1183</v>
      </c>
      <c r="G334" s="79" t="s">
        <v>79</v>
      </c>
    </row>
    <row r="335" spans="1:7" x14ac:dyDescent="0.2">
      <c r="A335" t="str">
        <f t="shared" si="5"/>
        <v>2119021</v>
      </c>
      <c r="B335">
        <v>2</v>
      </c>
      <c r="C335" t="s">
        <v>4512</v>
      </c>
      <c r="D335">
        <v>119021</v>
      </c>
      <c r="E335" t="s">
        <v>1170</v>
      </c>
      <c r="F335" t="s">
        <v>805</v>
      </c>
      <c r="G335" s="79" t="s">
        <v>89</v>
      </c>
    </row>
    <row r="336" spans="1:7" x14ac:dyDescent="0.2">
      <c r="A336" t="str">
        <f t="shared" si="5"/>
        <v>2474011</v>
      </c>
      <c r="B336">
        <v>2</v>
      </c>
      <c r="C336" t="s">
        <v>4512</v>
      </c>
      <c r="D336">
        <v>474011</v>
      </c>
      <c r="E336" t="s">
        <v>1170</v>
      </c>
      <c r="F336" t="s">
        <v>810</v>
      </c>
      <c r="G336" s="79" t="s">
        <v>79</v>
      </c>
    </row>
    <row r="337" spans="1:7" x14ac:dyDescent="0.2">
      <c r="A337" t="str">
        <f t="shared" si="5"/>
        <v>2131051</v>
      </c>
      <c r="B337">
        <v>2</v>
      </c>
      <c r="C337" t="s">
        <v>4512</v>
      </c>
      <c r="D337">
        <v>131051</v>
      </c>
      <c r="E337" t="s">
        <v>1170</v>
      </c>
      <c r="F337" t="s">
        <v>1185</v>
      </c>
      <c r="G337" s="79" t="s">
        <v>79</v>
      </c>
    </row>
    <row r="338" spans="1:7" x14ac:dyDescent="0.2">
      <c r="A338" t="str">
        <f t="shared" si="5"/>
        <v>2152051</v>
      </c>
      <c r="B338">
        <v>2</v>
      </c>
      <c r="C338" t="s">
        <v>4512</v>
      </c>
      <c r="D338">
        <v>152051</v>
      </c>
      <c r="E338" t="s">
        <v>1170</v>
      </c>
      <c r="F338" t="s">
        <v>2158</v>
      </c>
      <c r="G338" s="79" t="s">
        <v>79</v>
      </c>
    </row>
    <row r="339" spans="1:7" x14ac:dyDescent="0.2">
      <c r="A339" t="str">
        <f t="shared" si="5"/>
        <v>2319091</v>
      </c>
      <c r="B339">
        <v>2</v>
      </c>
      <c r="C339" t="s">
        <v>4512</v>
      </c>
      <c r="D339">
        <v>319091</v>
      </c>
      <c r="E339" t="s">
        <v>1177</v>
      </c>
      <c r="F339" t="s">
        <v>820</v>
      </c>
      <c r="G339" s="79" t="s">
        <v>89</v>
      </c>
    </row>
    <row r="340" spans="1:7" x14ac:dyDescent="0.2">
      <c r="A340" t="str">
        <f t="shared" si="5"/>
        <v>2291292</v>
      </c>
      <c r="B340">
        <v>2</v>
      </c>
      <c r="C340" t="s">
        <v>4512</v>
      </c>
      <c r="D340">
        <v>291292</v>
      </c>
      <c r="E340" t="s">
        <v>1170</v>
      </c>
      <c r="F340" t="s">
        <v>899</v>
      </c>
      <c r="G340" s="79" t="s">
        <v>89</v>
      </c>
    </row>
    <row r="341" spans="1:7" x14ac:dyDescent="0.2">
      <c r="A341" t="str">
        <f t="shared" si="5"/>
        <v>2292032</v>
      </c>
      <c r="B341">
        <v>2</v>
      </c>
      <c r="C341" t="s">
        <v>4512</v>
      </c>
      <c r="D341">
        <v>292032</v>
      </c>
      <c r="E341" t="s">
        <v>1170</v>
      </c>
      <c r="F341" t="s">
        <v>900</v>
      </c>
      <c r="G341" s="79" t="s">
        <v>89</v>
      </c>
    </row>
    <row r="342" spans="1:7" x14ac:dyDescent="0.2">
      <c r="A342" t="str">
        <f t="shared" si="5"/>
        <v>2212021</v>
      </c>
      <c r="B342">
        <v>2</v>
      </c>
      <c r="C342" t="s">
        <v>4512</v>
      </c>
      <c r="D342">
        <v>212021</v>
      </c>
      <c r="E342" t="s">
        <v>1177</v>
      </c>
      <c r="F342" t="s">
        <v>4482</v>
      </c>
      <c r="G342" s="79" t="s">
        <v>89</v>
      </c>
    </row>
    <row r="343" spans="1:7" x14ac:dyDescent="0.2">
      <c r="A343" t="str">
        <f t="shared" si="5"/>
        <v>2172071</v>
      </c>
      <c r="B343">
        <v>2</v>
      </c>
      <c r="C343" t="s">
        <v>4512</v>
      </c>
      <c r="D343">
        <v>172071</v>
      </c>
      <c r="E343" t="s">
        <v>1170</v>
      </c>
      <c r="F343" t="s">
        <v>1186</v>
      </c>
      <c r="G343" s="79" t="s">
        <v>79</v>
      </c>
    </row>
    <row r="344" spans="1:7" x14ac:dyDescent="0.2">
      <c r="A344" t="str">
        <f t="shared" si="5"/>
        <v>2499051</v>
      </c>
      <c r="B344">
        <v>2</v>
      </c>
      <c r="C344" t="s">
        <v>4512</v>
      </c>
      <c r="D344">
        <v>499051</v>
      </c>
      <c r="E344" t="s">
        <v>1170</v>
      </c>
      <c r="F344" t="s">
        <v>846</v>
      </c>
      <c r="G344" s="79" t="s">
        <v>79</v>
      </c>
    </row>
    <row r="345" spans="1:7" x14ac:dyDescent="0.2">
      <c r="A345" t="str">
        <f t="shared" si="5"/>
        <v>2173023</v>
      </c>
      <c r="B345">
        <v>2</v>
      </c>
      <c r="C345" t="s">
        <v>4512</v>
      </c>
      <c r="D345">
        <v>173023</v>
      </c>
      <c r="E345" t="s">
        <v>1170</v>
      </c>
      <c r="F345" t="s">
        <v>898</v>
      </c>
      <c r="G345" s="79" t="s">
        <v>79</v>
      </c>
    </row>
    <row r="346" spans="1:7" x14ac:dyDescent="0.2">
      <c r="A346" t="str">
        <f t="shared" si="5"/>
        <v>2472111</v>
      </c>
      <c r="B346">
        <v>2</v>
      </c>
      <c r="C346" t="s">
        <v>4512</v>
      </c>
      <c r="D346">
        <v>472111</v>
      </c>
      <c r="E346" t="s">
        <v>1177</v>
      </c>
      <c r="F346" t="s">
        <v>844</v>
      </c>
      <c r="G346" s="79" t="s">
        <v>89</v>
      </c>
    </row>
    <row r="347" spans="1:7" x14ac:dyDescent="0.2">
      <c r="A347" t="str">
        <f t="shared" si="5"/>
        <v>2172072</v>
      </c>
      <c r="B347">
        <v>2</v>
      </c>
      <c r="C347" t="s">
        <v>4512</v>
      </c>
      <c r="D347">
        <v>172072</v>
      </c>
      <c r="E347" t="s">
        <v>1170</v>
      </c>
      <c r="F347" t="s">
        <v>1187</v>
      </c>
      <c r="G347" s="79" t="s">
        <v>79</v>
      </c>
    </row>
    <row r="348" spans="1:7" x14ac:dyDescent="0.2">
      <c r="A348" t="str">
        <f t="shared" si="5"/>
        <v>2252021</v>
      </c>
      <c r="B348">
        <v>2</v>
      </c>
      <c r="C348" t="s">
        <v>4512</v>
      </c>
      <c r="D348">
        <v>252021</v>
      </c>
      <c r="E348" t="s">
        <v>1170</v>
      </c>
      <c r="F348" t="s">
        <v>1188</v>
      </c>
      <c r="G348" s="79" t="s">
        <v>89</v>
      </c>
    </row>
    <row r="349" spans="1:7" x14ac:dyDescent="0.2">
      <c r="A349" t="str">
        <f t="shared" si="5"/>
        <v>2173029</v>
      </c>
      <c r="B349">
        <v>2</v>
      </c>
      <c r="C349" t="s">
        <v>4512</v>
      </c>
      <c r="D349">
        <v>173029</v>
      </c>
      <c r="E349" t="s">
        <v>1170</v>
      </c>
      <c r="F349" t="s">
        <v>859</v>
      </c>
      <c r="G349" s="79" t="s">
        <v>79</v>
      </c>
    </row>
    <row r="350" spans="1:7" x14ac:dyDescent="0.2">
      <c r="A350" t="str">
        <f t="shared" si="5"/>
        <v>2172199</v>
      </c>
      <c r="B350">
        <v>2</v>
      </c>
      <c r="C350" t="s">
        <v>4512</v>
      </c>
      <c r="D350">
        <v>172199</v>
      </c>
      <c r="E350" t="s">
        <v>1170</v>
      </c>
      <c r="F350" t="s">
        <v>1189</v>
      </c>
      <c r="G350" s="79" t="s">
        <v>79</v>
      </c>
    </row>
    <row r="351" spans="1:7" x14ac:dyDescent="0.2">
      <c r="A351" t="str">
        <f t="shared" si="5"/>
        <v>2192041</v>
      </c>
      <c r="B351">
        <v>2</v>
      </c>
      <c r="C351" t="s">
        <v>4512</v>
      </c>
      <c r="D351">
        <v>192041</v>
      </c>
      <c r="E351" t="s">
        <v>1170</v>
      </c>
      <c r="F351" t="s">
        <v>1219</v>
      </c>
      <c r="G351" s="79" t="s">
        <v>79</v>
      </c>
    </row>
    <row r="352" spans="1:7" x14ac:dyDescent="0.2">
      <c r="A352" t="str">
        <f t="shared" si="5"/>
        <v>2113013</v>
      </c>
      <c r="B352">
        <v>2</v>
      </c>
      <c r="C352" t="s">
        <v>4512</v>
      </c>
      <c r="D352">
        <v>113013</v>
      </c>
      <c r="E352" t="s">
        <v>1170</v>
      </c>
      <c r="F352" t="s">
        <v>803</v>
      </c>
      <c r="G352" s="79" t="s">
        <v>89</v>
      </c>
    </row>
    <row r="353" spans="1:7" x14ac:dyDescent="0.2">
      <c r="A353" t="str">
        <f t="shared" si="5"/>
        <v>2119013</v>
      </c>
      <c r="B353">
        <v>2</v>
      </c>
      <c r="C353" t="s">
        <v>4512</v>
      </c>
      <c r="D353">
        <v>119013</v>
      </c>
      <c r="E353" t="s">
        <v>1170</v>
      </c>
      <c r="F353" t="s">
        <v>781</v>
      </c>
      <c r="G353" s="79" t="s">
        <v>89</v>
      </c>
    </row>
    <row r="354" spans="1:7" x14ac:dyDescent="0.2">
      <c r="A354" t="str">
        <f t="shared" si="5"/>
        <v>2132061</v>
      </c>
      <c r="B354">
        <v>2</v>
      </c>
      <c r="C354" t="s">
        <v>4512</v>
      </c>
      <c r="D354">
        <v>132061</v>
      </c>
      <c r="E354" t="s">
        <v>1170</v>
      </c>
      <c r="F354" t="s">
        <v>4501</v>
      </c>
      <c r="G354" s="79" t="s">
        <v>89</v>
      </c>
    </row>
    <row r="355" spans="1:7" x14ac:dyDescent="0.2">
      <c r="A355" t="str">
        <f t="shared" si="5"/>
        <v>2113031</v>
      </c>
      <c r="B355">
        <v>2</v>
      </c>
      <c r="C355" t="s">
        <v>4512</v>
      </c>
      <c r="D355">
        <v>113031</v>
      </c>
      <c r="E355" t="s">
        <v>1170</v>
      </c>
      <c r="F355" t="s">
        <v>1190</v>
      </c>
      <c r="G355" s="79" t="s">
        <v>79</v>
      </c>
    </row>
    <row r="356" spans="1:7" x14ac:dyDescent="0.2">
      <c r="A356" t="str">
        <f t="shared" si="5"/>
        <v>2132099</v>
      </c>
      <c r="B356">
        <v>2</v>
      </c>
      <c r="C356" t="s">
        <v>4512</v>
      </c>
      <c r="D356">
        <v>132099</v>
      </c>
      <c r="E356" t="s">
        <v>1170</v>
      </c>
      <c r="F356" t="s">
        <v>877</v>
      </c>
      <c r="G356" s="79" t="s">
        <v>79</v>
      </c>
    </row>
    <row r="357" spans="1:7" x14ac:dyDescent="0.2">
      <c r="A357" t="str">
        <f t="shared" si="5"/>
        <v>2132051</v>
      </c>
      <c r="B357">
        <v>2</v>
      </c>
      <c r="C357" t="s">
        <v>4512</v>
      </c>
      <c r="D357">
        <v>132051</v>
      </c>
      <c r="E357" t="s">
        <v>1170</v>
      </c>
      <c r="F357" t="s">
        <v>4483</v>
      </c>
      <c r="G357" s="79" t="s">
        <v>79</v>
      </c>
    </row>
    <row r="358" spans="1:7" x14ac:dyDescent="0.2">
      <c r="A358" t="str">
        <f t="shared" si="5"/>
        <v>2332011</v>
      </c>
      <c r="B358">
        <v>2</v>
      </c>
      <c r="C358" t="s">
        <v>4512</v>
      </c>
      <c r="D358">
        <v>332011</v>
      </c>
      <c r="E358" t="s">
        <v>1177</v>
      </c>
      <c r="F358" t="s">
        <v>878</v>
      </c>
      <c r="G358" s="79" t="s">
        <v>89</v>
      </c>
    </row>
    <row r="359" spans="1:7" x14ac:dyDescent="0.2">
      <c r="A359" t="str">
        <f t="shared" si="5"/>
        <v>2471011</v>
      </c>
      <c r="B359">
        <v>2</v>
      </c>
      <c r="C359" t="s">
        <v>4512</v>
      </c>
      <c r="D359">
        <v>471011</v>
      </c>
      <c r="E359" t="s">
        <v>1170</v>
      </c>
      <c r="F359" t="s">
        <v>1191</v>
      </c>
      <c r="G359" s="79" t="s">
        <v>89</v>
      </c>
    </row>
    <row r="360" spans="1:7" x14ac:dyDescent="0.2">
      <c r="A360" t="str">
        <f t="shared" si="5"/>
        <v>2391014</v>
      </c>
      <c r="B360">
        <v>2</v>
      </c>
      <c r="C360" t="s">
        <v>4512</v>
      </c>
      <c r="D360">
        <v>391014</v>
      </c>
      <c r="E360" t="s">
        <v>1177</v>
      </c>
      <c r="F360" t="s">
        <v>4484</v>
      </c>
      <c r="G360" s="79" t="s">
        <v>89</v>
      </c>
    </row>
    <row r="361" spans="1:7" x14ac:dyDescent="0.2">
      <c r="A361" t="str">
        <f t="shared" si="5"/>
        <v>2371012</v>
      </c>
      <c r="B361">
        <v>2</v>
      </c>
      <c r="C361" t="s">
        <v>4512</v>
      </c>
      <c r="D361">
        <v>371012</v>
      </c>
      <c r="E361" t="s">
        <v>1177</v>
      </c>
      <c r="F361" t="s">
        <v>782</v>
      </c>
      <c r="G361" s="79" t="s">
        <v>89</v>
      </c>
    </row>
    <row r="362" spans="1:7" x14ac:dyDescent="0.2">
      <c r="A362" t="str">
        <f t="shared" si="5"/>
        <v>2491011</v>
      </c>
      <c r="B362">
        <v>2</v>
      </c>
      <c r="C362" t="s">
        <v>4512</v>
      </c>
      <c r="D362">
        <v>491011</v>
      </c>
      <c r="E362" t="s">
        <v>1170</v>
      </c>
      <c r="F362" t="s">
        <v>1192</v>
      </c>
      <c r="G362" s="79" t="s">
        <v>89</v>
      </c>
    </row>
    <row r="363" spans="1:7" x14ac:dyDescent="0.2">
      <c r="A363" t="str">
        <f t="shared" si="5"/>
        <v>2411012</v>
      </c>
      <c r="B363">
        <v>2</v>
      </c>
      <c r="C363" t="s">
        <v>4512</v>
      </c>
      <c r="D363">
        <v>411012</v>
      </c>
      <c r="E363" t="s">
        <v>1170</v>
      </c>
      <c r="F363" t="s">
        <v>1193</v>
      </c>
      <c r="G363" s="79" t="s">
        <v>79</v>
      </c>
    </row>
    <row r="364" spans="1:7" x14ac:dyDescent="0.2">
      <c r="A364" t="str">
        <f t="shared" si="5"/>
        <v>2431011</v>
      </c>
      <c r="B364">
        <v>2</v>
      </c>
      <c r="C364" t="s">
        <v>4512</v>
      </c>
      <c r="D364">
        <v>431011</v>
      </c>
      <c r="E364" t="s">
        <v>1170</v>
      </c>
      <c r="F364" t="s">
        <v>789</v>
      </c>
      <c r="G364" s="79" t="s">
        <v>79</v>
      </c>
    </row>
    <row r="365" spans="1:7" x14ac:dyDescent="0.2">
      <c r="A365" t="str">
        <f t="shared" si="5"/>
        <v>2391022</v>
      </c>
      <c r="B365">
        <v>2</v>
      </c>
      <c r="C365" t="s">
        <v>4512</v>
      </c>
      <c r="D365">
        <v>391022</v>
      </c>
      <c r="E365" t="s">
        <v>1177</v>
      </c>
      <c r="F365" t="s">
        <v>4485</v>
      </c>
      <c r="G365" s="79" t="s">
        <v>89</v>
      </c>
    </row>
    <row r="366" spans="1:7" x14ac:dyDescent="0.2">
      <c r="A366" t="str">
        <f t="shared" si="5"/>
        <v>2331012</v>
      </c>
      <c r="B366">
        <v>2</v>
      </c>
      <c r="C366" t="s">
        <v>4512</v>
      </c>
      <c r="D366">
        <v>331012</v>
      </c>
      <c r="E366" t="s">
        <v>1170</v>
      </c>
      <c r="F366" t="s">
        <v>1222</v>
      </c>
      <c r="G366" s="79" t="s">
        <v>89</v>
      </c>
    </row>
    <row r="367" spans="1:7" x14ac:dyDescent="0.2">
      <c r="A367" t="str">
        <f t="shared" si="5"/>
        <v>2511011</v>
      </c>
      <c r="B367">
        <v>2</v>
      </c>
      <c r="C367" t="s">
        <v>4512</v>
      </c>
      <c r="D367">
        <v>511011</v>
      </c>
      <c r="E367" t="s">
        <v>1170</v>
      </c>
      <c r="F367" t="s">
        <v>1194</v>
      </c>
      <c r="G367" s="79" t="s">
        <v>79</v>
      </c>
    </row>
    <row r="368" spans="1:7" x14ac:dyDescent="0.2">
      <c r="A368" t="str">
        <f t="shared" si="5"/>
        <v>2411011</v>
      </c>
      <c r="B368">
        <v>2</v>
      </c>
      <c r="C368" t="s">
        <v>4512</v>
      </c>
      <c r="D368">
        <v>411011</v>
      </c>
      <c r="E368" t="s">
        <v>1177</v>
      </c>
      <c r="F368" t="s">
        <v>1195</v>
      </c>
      <c r="G368" s="79" t="s">
        <v>89</v>
      </c>
    </row>
    <row r="369" spans="1:7" x14ac:dyDescent="0.2">
      <c r="A369" t="str">
        <f t="shared" si="5"/>
        <v>2531047</v>
      </c>
      <c r="B369">
        <v>2</v>
      </c>
      <c r="C369" t="s">
        <v>4512</v>
      </c>
      <c r="D369">
        <v>531047</v>
      </c>
      <c r="E369" t="s">
        <v>1177</v>
      </c>
      <c r="F369" t="s">
        <v>1196</v>
      </c>
      <c r="G369" s="79" t="s">
        <v>79</v>
      </c>
    </row>
    <row r="370" spans="1:7" x14ac:dyDescent="0.2">
      <c r="A370" t="str">
        <f t="shared" si="5"/>
        <v>2119051</v>
      </c>
      <c r="B370">
        <v>2</v>
      </c>
      <c r="C370" t="s">
        <v>4512</v>
      </c>
      <c r="D370">
        <v>119051</v>
      </c>
      <c r="E370" t="s">
        <v>1170</v>
      </c>
      <c r="F370" t="s">
        <v>872</v>
      </c>
      <c r="G370" s="79" t="s">
        <v>89</v>
      </c>
    </row>
    <row r="371" spans="1:7" x14ac:dyDescent="0.2">
      <c r="A371" t="str">
        <f t="shared" si="5"/>
        <v>2131131</v>
      </c>
      <c r="B371">
        <v>2</v>
      </c>
      <c r="C371" t="s">
        <v>4512</v>
      </c>
      <c r="D371">
        <v>131131</v>
      </c>
      <c r="E371" t="s">
        <v>1177</v>
      </c>
      <c r="F371" t="s">
        <v>4486</v>
      </c>
      <c r="G371" s="79" t="s">
        <v>89</v>
      </c>
    </row>
    <row r="372" spans="1:7" x14ac:dyDescent="0.2">
      <c r="A372" t="str">
        <f t="shared" si="5"/>
        <v>2111021</v>
      </c>
      <c r="B372">
        <v>2</v>
      </c>
      <c r="C372" t="s">
        <v>4512</v>
      </c>
      <c r="D372">
        <v>111021</v>
      </c>
      <c r="E372" t="s">
        <v>1170</v>
      </c>
      <c r="F372" t="s">
        <v>784</v>
      </c>
      <c r="G372" s="79" t="s">
        <v>79</v>
      </c>
    </row>
    <row r="373" spans="1:7" x14ac:dyDescent="0.2">
      <c r="A373" t="str">
        <f t="shared" si="5"/>
        <v>2271024</v>
      </c>
      <c r="B373">
        <v>2</v>
      </c>
      <c r="C373" t="s">
        <v>4512</v>
      </c>
      <c r="D373">
        <v>271024</v>
      </c>
      <c r="E373" t="s">
        <v>1177</v>
      </c>
      <c r="F373" t="s">
        <v>792</v>
      </c>
      <c r="G373" s="79" t="s">
        <v>79</v>
      </c>
    </row>
    <row r="374" spans="1:7" x14ac:dyDescent="0.2">
      <c r="A374" t="str">
        <f t="shared" si="5"/>
        <v>2211091</v>
      </c>
      <c r="B374">
        <v>2</v>
      </c>
      <c r="C374" t="s">
        <v>4512</v>
      </c>
      <c r="D374">
        <v>211091</v>
      </c>
      <c r="E374" t="s">
        <v>1170</v>
      </c>
      <c r="F374" t="s">
        <v>4502</v>
      </c>
      <c r="G374" s="79" t="s">
        <v>89</v>
      </c>
    </row>
    <row r="375" spans="1:7" x14ac:dyDescent="0.2">
      <c r="A375" t="str">
        <f t="shared" si="5"/>
        <v>2299021</v>
      </c>
      <c r="B375">
        <v>2</v>
      </c>
      <c r="C375" t="s">
        <v>4512</v>
      </c>
      <c r="D375">
        <v>299021</v>
      </c>
      <c r="E375" t="s">
        <v>1177</v>
      </c>
      <c r="F375" t="s">
        <v>4487</v>
      </c>
      <c r="G375" s="79" t="s">
        <v>79</v>
      </c>
    </row>
    <row r="376" spans="1:7" x14ac:dyDescent="0.2">
      <c r="A376" t="str">
        <f t="shared" si="5"/>
        <v>2251071</v>
      </c>
      <c r="B376">
        <v>2</v>
      </c>
      <c r="C376" t="s">
        <v>4512</v>
      </c>
      <c r="D376">
        <v>251071</v>
      </c>
      <c r="E376" t="s">
        <v>1170</v>
      </c>
      <c r="F376" t="s">
        <v>4488</v>
      </c>
      <c r="G376" s="79" t="s">
        <v>89</v>
      </c>
    </row>
    <row r="377" spans="1:7" x14ac:dyDescent="0.2">
      <c r="A377" t="str">
        <f t="shared" si="5"/>
        <v>2292099</v>
      </c>
      <c r="B377">
        <v>2</v>
      </c>
      <c r="C377" t="s">
        <v>4512</v>
      </c>
      <c r="D377">
        <v>292099</v>
      </c>
      <c r="E377" t="s">
        <v>1177</v>
      </c>
      <c r="F377" t="s">
        <v>822</v>
      </c>
      <c r="G377" s="79" t="s">
        <v>89</v>
      </c>
    </row>
    <row r="378" spans="1:7" x14ac:dyDescent="0.2">
      <c r="A378" t="str">
        <f t="shared" si="5"/>
        <v>2499021</v>
      </c>
      <c r="B378">
        <v>2</v>
      </c>
      <c r="C378" t="s">
        <v>4512</v>
      </c>
      <c r="D378">
        <v>499021</v>
      </c>
      <c r="E378" t="s">
        <v>1177</v>
      </c>
      <c r="F378" t="s">
        <v>806</v>
      </c>
      <c r="G378" s="79" t="s">
        <v>89</v>
      </c>
    </row>
    <row r="379" spans="1:7" x14ac:dyDescent="0.2">
      <c r="A379" t="str">
        <f t="shared" si="5"/>
        <v>2533032</v>
      </c>
      <c r="B379">
        <v>2</v>
      </c>
      <c r="C379" t="s">
        <v>4512</v>
      </c>
      <c r="D379">
        <v>533032</v>
      </c>
      <c r="E379" t="s">
        <v>1177</v>
      </c>
      <c r="F379" t="s">
        <v>857</v>
      </c>
      <c r="G379" s="79" t="s">
        <v>79</v>
      </c>
    </row>
    <row r="380" spans="1:7" x14ac:dyDescent="0.2">
      <c r="A380" t="str">
        <f t="shared" si="5"/>
        <v>2113121</v>
      </c>
      <c r="B380">
        <v>2</v>
      </c>
      <c r="C380" t="s">
        <v>4512</v>
      </c>
      <c r="D380">
        <v>113121</v>
      </c>
      <c r="E380" t="s">
        <v>1170</v>
      </c>
      <c r="F380" t="s">
        <v>1197</v>
      </c>
      <c r="G380" s="79" t="s">
        <v>79</v>
      </c>
    </row>
    <row r="381" spans="1:7" x14ac:dyDescent="0.2">
      <c r="A381" t="str">
        <f t="shared" si="5"/>
        <v>2131071</v>
      </c>
      <c r="B381">
        <v>2</v>
      </c>
      <c r="C381" t="s">
        <v>4512</v>
      </c>
      <c r="D381">
        <v>131071</v>
      </c>
      <c r="E381" t="s">
        <v>1170</v>
      </c>
      <c r="F381" t="s">
        <v>1198</v>
      </c>
      <c r="G381" s="79" t="s">
        <v>79</v>
      </c>
    </row>
    <row r="382" spans="1:7" x14ac:dyDescent="0.2">
      <c r="A382" t="str">
        <f t="shared" si="5"/>
        <v>2173026</v>
      </c>
      <c r="B382">
        <v>2</v>
      </c>
      <c r="C382" t="s">
        <v>4512</v>
      </c>
      <c r="D382">
        <v>173026</v>
      </c>
      <c r="E382" t="s">
        <v>1177</v>
      </c>
      <c r="F382" t="s">
        <v>845</v>
      </c>
      <c r="G382" s="79" t="s">
        <v>79</v>
      </c>
    </row>
    <row r="383" spans="1:7" x14ac:dyDescent="0.2">
      <c r="A383" t="str">
        <f t="shared" si="5"/>
        <v>2172112</v>
      </c>
      <c r="B383">
        <v>2</v>
      </c>
      <c r="C383" t="s">
        <v>4512</v>
      </c>
      <c r="D383">
        <v>172112</v>
      </c>
      <c r="E383" t="s">
        <v>1170</v>
      </c>
      <c r="F383" t="s">
        <v>1199</v>
      </c>
      <c r="G383" s="79" t="s">
        <v>79</v>
      </c>
    </row>
    <row r="384" spans="1:7" x14ac:dyDescent="0.2">
      <c r="A384" t="str">
        <f t="shared" si="5"/>
        <v>2499041</v>
      </c>
      <c r="B384">
        <v>2</v>
      </c>
      <c r="C384" t="s">
        <v>4512</v>
      </c>
      <c r="D384">
        <v>499041</v>
      </c>
      <c r="E384" t="s">
        <v>1177</v>
      </c>
      <c r="F384" t="s">
        <v>849</v>
      </c>
      <c r="G384" s="79" t="s">
        <v>79</v>
      </c>
    </row>
    <row r="385" spans="1:7" x14ac:dyDescent="0.2">
      <c r="A385" t="str">
        <f t="shared" ref="A385:A448" si="6">CONCATENATE(B385,D385)</f>
        <v>2151212</v>
      </c>
      <c r="B385">
        <v>2</v>
      </c>
      <c r="C385" t="s">
        <v>4512</v>
      </c>
      <c r="D385">
        <v>151212</v>
      </c>
      <c r="E385" t="s">
        <v>1170</v>
      </c>
      <c r="F385" t="s">
        <v>890</v>
      </c>
      <c r="G385" s="79" t="s">
        <v>79</v>
      </c>
    </row>
    <row r="386" spans="1:7" x14ac:dyDescent="0.2">
      <c r="A386" t="str">
        <f t="shared" si="6"/>
        <v>2519061</v>
      </c>
      <c r="B386">
        <v>2</v>
      </c>
      <c r="C386" t="s">
        <v>4512</v>
      </c>
      <c r="D386">
        <v>519061</v>
      </c>
      <c r="E386" t="s">
        <v>1177</v>
      </c>
      <c r="F386" t="s">
        <v>4489</v>
      </c>
      <c r="G386" s="79" t="s">
        <v>79</v>
      </c>
    </row>
    <row r="387" spans="1:7" x14ac:dyDescent="0.2">
      <c r="A387" t="str">
        <f t="shared" si="6"/>
        <v>2413021</v>
      </c>
      <c r="B387">
        <v>2</v>
      </c>
      <c r="C387" t="s">
        <v>4512</v>
      </c>
      <c r="D387">
        <v>413021</v>
      </c>
      <c r="E387" t="s">
        <v>1177</v>
      </c>
      <c r="F387" t="s">
        <v>869</v>
      </c>
      <c r="G387" s="79" t="s">
        <v>79</v>
      </c>
    </row>
    <row r="388" spans="1:7" x14ac:dyDescent="0.2">
      <c r="A388" t="str">
        <f t="shared" si="6"/>
        <v>2271025</v>
      </c>
      <c r="B388">
        <v>2</v>
      </c>
      <c r="C388" t="s">
        <v>4512</v>
      </c>
      <c r="D388">
        <v>271025</v>
      </c>
      <c r="E388" t="s">
        <v>1177</v>
      </c>
      <c r="F388" t="s">
        <v>922</v>
      </c>
      <c r="G388" s="79" t="s">
        <v>79</v>
      </c>
    </row>
    <row r="389" spans="1:7" x14ac:dyDescent="0.2">
      <c r="A389" t="str">
        <f t="shared" si="6"/>
        <v>2273091</v>
      </c>
      <c r="B389">
        <v>2</v>
      </c>
      <c r="C389" t="s">
        <v>4512</v>
      </c>
      <c r="D389">
        <v>273091</v>
      </c>
      <c r="E389" t="s">
        <v>1177</v>
      </c>
      <c r="F389" t="s">
        <v>1200</v>
      </c>
      <c r="G389" s="79" t="s">
        <v>79</v>
      </c>
    </row>
    <row r="390" spans="1:7" x14ac:dyDescent="0.2">
      <c r="A390" t="str">
        <f t="shared" si="6"/>
        <v>2252012</v>
      </c>
      <c r="B390">
        <v>2</v>
      </c>
      <c r="C390" t="s">
        <v>4512</v>
      </c>
      <c r="D390">
        <v>252012</v>
      </c>
      <c r="E390" t="s">
        <v>1170</v>
      </c>
      <c r="F390" t="s">
        <v>1201</v>
      </c>
      <c r="G390" s="79" t="s">
        <v>89</v>
      </c>
    </row>
    <row r="391" spans="1:7" x14ac:dyDescent="0.2">
      <c r="A391" t="str">
        <f t="shared" si="6"/>
        <v>2292061</v>
      </c>
      <c r="B391">
        <v>2</v>
      </c>
      <c r="C391" t="s">
        <v>4512</v>
      </c>
      <c r="D391">
        <v>292061</v>
      </c>
      <c r="E391" t="s">
        <v>1177</v>
      </c>
      <c r="F391" t="s">
        <v>835</v>
      </c>
      <c r="G391" s="79" t="s">
        <v>89</v>
      </c>
    </row>
    <row r="392" spans="1:7" x14ac:dyDescent="0.2">
      <c r="A392" t="str">
        <f t="shared" si="6"/>
        <v>2194099</v>
      </c>
      <c r="B392">
        <v>2</v>
      </c>
      <c r="C392" t="s">
        <v>4512</v>
      </c>
      <c r="D392">
        <v>194099</v>
      </c>
      <c r="E392" t="s">
        <v>1177</v>
      </c>
      <c r="F392" t="s">
        <v>4503</v>
      </c>
      <c r="G392" s="79" t="s">
        <v>79</v>
      </c>
    </row>
    <row r="393" spans="1:7" x14ac:dyDescent="0.2">
      <c r="A393" t="str">
        <f t="shared" si="6"/>
        <v>2132072</v>
      </c>
      <c r="B393">
        <v>2</v>
      </c>
      <c r="C393" t="s">
        <v>4512</v>
      </c>
      <c r="D393">
        <v>132072</v>
      </c>
      <c r="E393" t="s">
        <v>1177</v>
      </c>
      <c r="F393" t="s">
        <v>816</v>
      </c>
      <c r="G393" s="79" t="s">
        <v>79</v>
      </c>
    </row>
    <row r="394" spans="1:7" x14ac:dyDescent="0.2">
      <c r="A394" t="str">
        <f t="shared" si="6"/>
        <v>2119081</v>
      </c>
      <c r="B394">
        <v>2</v>
      </c>
      <c r="C394" t="s">
        <v>4512</v>
      </c>
      <c r="D394">
        <v>119081</v>
      </c>
      <c r="E394" t="s">
        <v>1170</v>
      </c>
      <c r="F394" t="s">
        <v>868</v>
      </c>
      <c r="G394" s="79" t="s">
        <v>89</v>
      </c>
    </row>
    <row r="395" spans="1:7" x14ac:dyDescent="0.2">
      <c r="A395" t="str">
        <f t="shared" si="6"/>
        <v>2131081</v>
      </c>
      <c r="B395">
        <v>2</v>
      </c>
      <c r="C395" t="s">
        <v>4512</v>
      </c>
      <c r="D395">
        <v>131081</v>
      </c>
      <c r="E395" t="s">
        <v>1170</v>
      </c>
      <c r="F395" t="s">
        <v>880</v>
      </c>
      <c r="G395" s="79" t="s">
        <v>79</v>
      </c>
    </row>
    <row r="396" spans="1:7" x14ac:dyDescent="0.2">
      <c r="A396" t="str">
        <f t="shared" si="6"/>
        <v>2514041</v>
      </c>
      <c r="B396">
        <v>2</v>
      </c>
      <c r="C396" t="s">
        <v>4512</v>
      </c>
      <c r="D396">
        <v>514041</v>
      </c>
      <c r="E396" t="s">
        <v>1177</v>
      </c>
      <c r="F396" t="s">
        <v>855</v>
      </c>
      <c r="G396" s="79" t="s">
        <v>79</v>
      </c>
    </row>
    <row r="397" spans="1:7" x14ac:dyDescent="0.2">
      <c r="A397" t="str">
        <f t="shared" si="6"/>
        <v>2131111</v>
      </c>
      <c r="B397">
        <v>2</v>
      </c>
      <c r="C397" t="s">
        <v>4512</v>
      </c>
      <c r="D397">
        <v>131111</v>
      </c>
      <c r="E397" t="s">
        <v>1170</v>
      </c>
      <c r="F397" t="s">
        <v>799</v>
      </c>
      <c r="G397" s="79" t="s">
        <v>79</v>
      </c>
    </row>
    <row r="398" spans="1:7" x14ac:dyDescent="0.2">
      <c r="A398" t="str">
        <f t="shared" si="6"/>
        <v>2119199</v>
      </c>
      <c r="B398">
        <v>2</v>
      </c>
      <c r="C398" t="s">
        <v>4512</v>
      </c>
      <c r="D398">
        <v>119199</v>
      </c>
      <c r="E398" t="s">
        <v>1170</v>
      </c>
      <c r="F398" t="s">
        <v>4490</v>
      </c>
      <c r="G398" s="79" t="s">
        <v>89</v>
      </c>
    </row>
    <row r="399" spans="1:7" x14ac:dyDescent="0.2">
      <c r="A399" t="str">
        <f t="shared" si="6"/>
        <v>2131161</v>
      </c>
      <c r="B399">
        <v>2</v>
      </c>
      <c r="C399" t="s">
        <v>4512</v>
      </c>
      <c r="D399">
        <v>131161</v>
      </c>
      <c r="E399" t="s">
        <v>1177</v>
      </c>
      <c r="F399" t="s">
        <v>800</v>
      </c>
      <c r="G399" s="79" t="s">
        <v>79</v>
      </c>
    </row>
    <row r="400" spans="1:7" x14ac:dyDescent="0.2">
      <c r="A400" t="str">
        <f t="shared" si="6"/>
        <v>2112021</v>
      </c>
      <c r="B400">
        <v>2</v>
      </c>
      <c r="C400" t="s">
        <v>4512</v>
      </c>
      <c r="D400">
        <v>112021</v>
      </c>
      <c r="E400" t="s">
        <v>1170</v>
      </c>
      <c r="F400" t="s">
        <v>867</v>
      </c>
      <c r="G400" s="79" t="s">
        <v>79</v>
      </c>
    </row>
    <row r="401" spans="1:7" x14ac:dyDescent="0.2">
      <c r="A401" t="str">
        <f t="shared" si="6"/>
        <v>2319011</v>
      </c>
      <c r="B401">
        <v>2</v>
      </c>
      <c r="C401" t="s">
        <v>4512</v>
      </c>
      <c r="D401">
        <v>319011</v>
      </c>
      <c r="E401" t="s">
        <v>1177</v>
      </c>
      <c r="F401" t="s">
        <v>818</v>
      </c>
      <c r="G401" s="79" t="s">
        <v>89</v>
      </c>
    </row>
    <row r="402" spans="1:7" x14ac:dyDescent="0.2">
      <c r="A402" t="str">
        <f t="shared" si="6"/>
        <v>2172141</v>
      </c>
      <c r="B402">
        <v>2</v>
      </c>
      <c r="C402" t="s">
        <v>4512</v>
      </c>
      <c r="D402">
        <v>172141</v>
      </c>
      <c r="E402" t="s">
        <v>1170</v>
      </c>
      <c r="F402" t="s">
        <v>1202</v>
      </c>
      <c r="G402" s="79" t="s">
        <v>79</v>
      </c>
    </row>
    <row r="403" spans="1:7" x14ac:dyDescent="0.2">
      <c r="A403" t="str">
        <f t="shared" si="6"/>
        <v>2319092</v>
      </c>
      <c r="B403">
        <v>2</v>
      </c>
      <c r="C403" t="s">
        <v>4512</v>
      </c>
      <c r="D403">
        <v>319092</v>
      </c>
      <c r="E403" t="s">
        <v>1177</v>
      </c>
      <c r="F403" t="s">
        <v>829</v>
      </c>
      <c r="G403" s="79" t="s">
        <v>89</v>
      </c>
    </row>
    <row r="404" spans="1:7" x14ac:dyDescent="0.2">
      <c r="A404" t="str">
        <f t="shared" si="6"/>
        <v>2499062</v>
      </c>
      <c r="B404">
        <v>2</v>
      </c>
      <c r="C404" t="s">
        <v>4512</v>
      </c>
      <c r="D404">
        <v>499062</v>
      </c>
      <c r="E404" t="s">
        <v>1177</v>
      </c>
      <c r="F404" t="s">
        <v>861</v>
      </c>
      <c r="G404" s="79" t="s">
        <v>79</v>
      </c>
    </row>
    <row r="405" spans="1:7" x14ac:dyDescent="0.2">
      <c r="A405" t="str">
        <f t="shared" si="6"/>
        <v>2292072</v>
      </c>
      <c r="B405">
        <v>2</v>
      </c>
      <c r="C405" t="s">
        <v>4512</v>
      </c>
      <c r="D405">
        <v>292072</v>
      </c>
      <c r="E405" t="s">
        <v>1177</v>
      </c>
      <c r="F405" t="s">
        <v>830</v>
      </c>
      <c r="G405" s="79" t="s">
        <v>89</v>
      </c>
    </row>
    <row r="406" spans="1:7" x14ac:dyDescent="0.2">
      <c r="A406" t="str">
        <f t="shared" si="6"/>
        <v>2191042</v>
      </c>
      <c r="B406">
        <v>2</v>
      </c>
      <c r="C406" t="s">
        <v>4512</v>
      </c>
      <c r="D406">
        <v>191042</v>
      </c>
      <c r="E406" t="s">
        <v>1170</v>
      </c>
      <c r="F406" t="s">
        <v>4504</v>
      </c>
      <c r="G406" s="79" t="s">
        <v>79</v>
      </c>
    </row>
    <row r="407" spans="1:7" x14ac:dyDescent="0.2">
      <c r="A407" t="str">
        <f t="shared" si="6"/>
        <v>2436013</v>
      </c>
      <c r="B407">
        <v>2</v>
      </c>
      <c r="C407" t="s">
        <v>4512</v>
      </c>
      <c r="D407">
        <v>436013</v>
      </c>
      <c r="E407" t="s">
        <v>1177</v>
      </c>
      <c r="F407" t="s">
        <v>788</v>
      </c>
      <c r="G407" s="79" t="s">
        <v>89</v>
      </c>
    </row>
    <row r="408" spans="1:7" x14ac:dyDescent="0.2">
      <c r="A408" t="str">
        <f t="shared" si="6"/>
        <v>2119111</v>
      </c>
      <c r="B408">
        <v>2</v>
      </c>
      <c r="C408" t="s">
        <v>4512</v>
      </c>
      <c r="D408">
        <v>119111</v>
      </c>
      <c r="E408" t="s">
        <v>1170</v>
      </c>
      <c r="F408" t="s">
        <v>834</v>
      </c>
      <c r="G408" s="79" t="s">
        <v>89</v>
      </c>
    </row>
    <row r="409" spans="1:7" x14ac:dyDescent="0.2">
      <c r="A409" t="str">
        <f t="shared" si="6"/>
        <v>2131121</v>
      </c>
      <c r="B409">
        <v>2</v>
      </c>
      <c r="C409" t="s">
        <v>4512</v>
      </c>
      <c r="D409">
        <v>131121</v>
      </c>
      <c r="E409" t="s">
        <v>1177</v>
      </c>
      <c r="F409" t="s">
        <v>1203</v>
      </c>
      <c r="G409" s="79" t="s">
        <v>89</v>
      </c>
    </row>
    <row r="410" spans="1:7" x14ac:dyDescent="0.2">
      <c r="A410" t="str">
        <f t="shared" si="6"/>
        <v>2211023</v>
      </c>
      <c r="B410">
        <v>2</v>
      </c>
      <c r="C410" t="s">
        <v>4512</v>
      </c>
      <c r="D410">
        <v>211023</v>
      </c>
      <c r="E410" t="s">
        <v>1177</v>
      </c>
      <c r="F410" t="s">
        <v>4505</v>
      </c>
      <c r="G410" s="79" t="s">
        <v>89</v>
      </c>
    </row>
    <row r="411" spans="1:7" x14ac:dyDescent="0.2">
      <c r="A411" t="str">
        <f t="shared" si="6"/>
        <v>2252022</v>
      </c>
      <c r="B411">
        <v>2</v>
      </c>
      <c r="C411" t="s">
        <v>4512</v>
      </c>
      <c r="D411">
        <v>252022</v>
      </c>
      <c r="E411" t="s">
        <v>1177</v>
      </c>
      <c r="F411" t="s">
        <v>1204</v>
      </c>
      <c r="G411" s="79" t="s">
        <v>89</v>
      </c>
    </row>
    <row r="412" spans="1:7" x14ac:dyDescent="0.2">
      <c r="A412" t="str">
        <f t="shared" si="6"/>
        <v>2493042</v>
      </c>
      <c r="B412">
        <v>2</v>
      </c>
      <c r="C412" t="s">
        <v>4512</v>
      </c>
      <c r="D412">
        <v>493042</v>
      </c>
      <c r="E412" t="s">
        <v>1177</v>
      </c>
      <c r="F412" t="s">
        <v>905</v>
      </c>
      <c r="G412" s="79" t="s">
        <v>79</v>
      </c>
    </row>
    <row r="413" spans="1:7" x14ac:dyDescent="0.2">
      <c r="A413" t="str">
        <f t="shared" si="6"/>
        <v>2493051</v>
      </c>
      <c r="B413">
        <v>2</v>
      </c>
      <c r="C413" t="s">
        <v>4512</v>
      </c>
      <c r="D413">
        <v>493051</v>
      </c>
      <c r="E413" t="s">
        <v>1177</v>
      </c>
      <c r="F413" t="s">
        <v>881</v>
      </c>
      <c r="G413" s="79" t="s">
        <v>79</v>
      </c>
    </row>
    <row r="414" spans="1:7" x14ac:dyDescent="0.2">
      <c r="A414" t="str">
        <f t="shared" si="6"/>
        <v>2272042</v>
      </c>
      <c r="B414">
        <v>2</v>
      </c>
      <c r="C414" t="s">
        <v>4512</v>
      </c>
      <c r="D414">
        <v>272042</v>
      </c>
      <c r="E414" t="s">
        <v>1170</v>
      </c>
      <c r="F414" t="s">
        <v>4491</v>
      </c>
      <c r="G414" s="79" t="s">
        <v>89</v>
      </c>
    </row>
    <row r="415" spans="1:7" x14ac:dyDescent="0.2">
      <c r="A415" t="str">
        <f t="shared" si="6"/>
        <v>2119121</v>
      </c>
      <c r="B415">
        <v>2</v>
      </c>
      <c r="C415" t="s">
        <v>4512</v>
      </c>
      <c r="D415">
        <v>119121</v>
      </c>
      <c r="E415" t="s">
        <v>1170</v>
      </c>
      <c r="F415" t="s">
        <v>4506</v>
      </c>
      <c r="G415" s="79" t="s">
        <v>79</v>
      </c>
    </row>
    <row r="416" spans="1:7" x14ac:dyDescent="0.2">
      <c r="A416" t="str">
        <f t="shared" si="6"/>
        <v>2151244</v>
      </c>
      <c r="B416">
        <v>2</v>
      </c>
      <c r="C416" t="s">
        <v>4512</v>
      </c>
      <c r="D416">
        <v>151244</v>
      </c>
      <c r="E416" t="s">
        <v>1170</v>
      </c>
      <c r="F416" t="s">
        <v>794</v>
      </c>
      <c r="G416" s="79" t="s">
        <v>79</v>
      </c>
    </row>
    <row r="417" spans="1:7" x14ac:dyDescent="0.2">
      <c r="A417" t="str">
        <f t="shared" si="6"/>
        <v>2195011</v>
      </c>
      <c r="B417">
        <v>2</v>
      </c>
      <c r="C417" t="s">
        <v>4512</v>
      </c>
      <c r="D417">
        <v>195011</v>
      </c>
      <c r="E417" t="s">
        <v>1170</v>
      </c>
      <c r="F417" t="s">
        <v>4492</v>
      </c>
      <c r="G417" s="79" t="s">
        <v>79</v>
      </c>
    </row>
    <row r="418" spans="1:7" x14ac:dyDescent="0.2">
      <c r="A418" t="str">
        <f t="shared" si="6"/>
        <v>2312011</v>
      </c>
      <c r="B418">
        <v>2</v>
      </c>
      <c r="C418" t="s">
        <v>4512</v>
      </c>
      <c r="D418">
        <v>312011</v>
      </c>
      <c r="E418" t="s">
        <v>1170</v>
      </c>
      <c r="F418" t="s">
        <v>1205</v>
      </c>
      <c r="G418" s="79" t="s">
        <v>89</v>
      </c>
    </row>
    <row r="419" spans="1:7" x14ac:dyDescent="0.2">
      <c r="A419" t="str">
        <f t="shared" si="6"/>
        <v>2152031</v>
      </c>
      <c r="B419">
        <v>2</v>
      </c>
      <c r="C419" t="s">
        <v>4512</v>
      </c>
      <c r="D419">
        <v>152031</v>
      </c>
      <c r="E419" t="s">
        <v>1170</v>
      </c>
      <c r="F419" t="s">
        <v>4493</v>
      </c>
      <c r="G419" s="79" t="s">
        <v>79</v>
      </c>
    </row>
    <row r="420" spans="1:7" x14ac:dyDescent="0.2">
      <c r="A420" t="str">
        <f t="shared" si="6"/>
        <v>2292057</v>
      </c>
      <c r="B420">
        <v>2</v>
      </c>
      <c r="C420" t="s">
        <v>4512</v>
      </c>
      <c r="D420">
        <v>292057</v>
      </c>
      <c r="E420" t="s">
        <v>1177</v>
      </c>
      <c r="F420" t="s">
        <v>902</v>
      </c>
      <c r="G420" s="79" t="s">
        <v>89</v>
      </c>
    </row>
    <row r="421" spans="1:7" x14ac:dyDescent="0.2">
      <c r="A421" t="str">
        <f t="shared" si="6"/>
        <v>2232011</v>
      </c>
      <c r="B421">
        <v>2</v>
      </c>
      <c r="C421" t="s">
        <v>4512</v>
      </c>
      <c r="D421">
        <v>232011</v>
      </c>
      <c r="E421" t="s">
        <v>1177</v>
      </c>
      <c r="F421" t="s">
        <v>1206</v>
      </c>
      <c r="G421" s="79" t="s">
        <v>79</v>
      </c>
    </row>
    <row r="422" spans="1:7" x14ac:dyDescent="0.2">
      <c r="A422" t="str">
        <f t="shared" si="6"/>
        <v>2132052</v>
      </c>
      <c r="B422">
        <v>2</v>
      </c>
      <c r="C422" t="s">
        <v>4512</v>
      </c>
      <c r="D422">
        <v>132052</v>
      </c>
      <c r="E422" t="s">
        <v>1170</v>
      </c>
      <c r="F422" t="s">
        <v>1207</v>
      </c>
      <c r="G422" s="79" t="s">
        <v>89</v>
      </c>
    </row>
    <row r="423" spans="1:7" x14ac:dyDescent="0.2">
      <c r="A423" t="str">
        <f t="shared" si="6"/>
        <v>2292052</v>
      </c>
      <c r="B423">
        <v>2</v>
      </c>
      <c r="C423" t="s">
        <v>4512</v>
      </c>
      <c r="D423">
        <v>292052</v>
      </c>
      <c r="E423" t="s">
        <v>1177</v>
      </c>
      <c r="F423" t="s">
        <v>828</v>
      </c>
      <c r="G423" s="79" t="s">
        <v>89</v>
      </c>
    </row>
    <row r="424" spans="1:7" x14ac:dyDescent="0.2">
      <c r="A424" t="str">
        <f t="shared" si="6"/>
        <v>2319097</v>
      </c>
      <c r="B424">
        <v>2</v>
      </c>
      <c r="C424" t="s">
        <v>4512</v>
      </c>
      <c r="D424">
        <v>319097</v>
      </c>
      <c r="E424" t="s">
        <v>1177</v>
      </c>
      <c r="F424" t="s">
        <v>826</v>
      </c>
      <c r="G424" s="79" t="s">
        <v>89</v>
      </c>
    </row>
    <row r="425" spans="1:7" x14ac:dyDescent="0.2">
      <c r="A425" t="str">
        <f t="shared" si="6"/>
        <v>2312021</v>
      </c>
      <c r="B425">
        <v>2</v>
      </c>
      <c r="C425" t="s">
        <v>4512</v>
      </c>
      <c r="D425">
        <v>312021</v>
      </c>
      <c r="E425" t="s">
        <v>1170</v>
      </c>
      <c r="F425" t="s">
        <v>1208</v>
      </c>
      <c r="G425" s="79" t="s">
        <v>89</v>
      </c>
    </row>
    <row r="426" spans="1:7" x14ac:dyDescent="0.2">
      <c r="A426" t="str">
        <f t="shared" si="6"/>
        <v>2472152</v>
      </c>
      <c r="B426">
        <v>2</v>
      </c>
      <c r="C426" t="s">
        <v>4512</v>
      </c>
      <c r="D426">
        <v>472152</v>
      </c>
      <c r="E426" t="s">
        <v>1177</v>
      </c>
      <c r="F426" t="s">
        <v>808</v>
      </c>
      <c r="G426" s="79" t="s">
        <v>89</v>
      </c>
    </row>
    <row r="427" spans="1:7" x14ac:dyDescent="0.2">
      <c r="A427" t="str">
        <f t="shared" si="6"/>
        <v>2333051</v>
      </c>
      <c r="B427">
        <v>2</v>
      </c>
      <c r="C427" t="s">
        <v>4512</v>
      </c>
      <c r="D427">
        <v>333051</v>
      </c>
      <c r="E427" t="s">
        <v>1177</v>
      </c>
      <c r="F427" t="s">
        <v>865</v>
      </c>
      <c r="G427" s="79" t="s">
        <v>89</v>
      </c>
    </row>
    <row r="428" spans="1:7" x14ac:dyDescent="0.2">
      <c r="A428" t="str">
        <f t="shared" si="6"/>
        <v>2272012</v>
      </c>
      <c r="B428">
        <v>2</v>
      </c>
      <c r="C428" t="s">
        <v>4512</v>
      </c>
      <c r="D428">
        <v>272012</v>
      </c>
      <c r="E428" t="s">
        <v>1170</v>
      </c>
      <c r="F428" t="s">
        <v>862</v>
      </c>
      <c r="G428" s="79" t="s">
        <v>79</v>
      </c>
    </row>
    <row r="429" spans="1:7" x14ac:dyDescent="0.2">
      <c r="A429" t="str">
        <f t="shared" si="6"/>
        <v>2435061</v>
      </c>
      <c r="B429">
        <v>2</v>
      </c>
      <c r="C429" t="s">
        <v>4512</v>
      </c>
      <c r="D429">
        <v>435061</v>
      </c>
      <c r="E429" t="s">
        <v>1177</v>
      </c>
      <c r="F429" t="s">
        <v>910</v>
      </c>
      <c r="G429" s="79" t="s">
        <v>79</v>
      </c>
    </row>
    <row r="430" spans="1:7" x14ac:dyDescent="0.2">
      <c r="A430" t="str">
        <f t="shared" si="6"/>
        <v>2131082</v>
      </c>
      <c r="B430">
        <v>2</v>
      </c>
      <c r="C430" t="s">
        <v>4512</v>
      </c>
      <c r="D430">
        <v>131082</v>
      </c>
      <c r="E430" t="s">
        <v>1170</v>
      </c>
      <c r="F430" t="s">
        <v>4494</v>
      </c>
      <c r="G430" s="79" t="s">
        <v>79</v>
      </c>
    </row>
    <row r="431" spans="1:7" x14ac:dyDescent="0.2">
      <c r="A431" t="str">
        <f t="shared" si="6"/>
        <v>2132020</v>
      </c>
      <c r="B431">
        <v>2</v>
      </c>
      <c r="C431" t="s">
        <v>4512</v>
      </c>
      <c r="D431">
        <v>132020</v>
      </c>
      <c r="E431" t="s">
        <v>1170</v>
      </c>
      <c r="F431" t="s">
        <v>1225</v>
      </c>
      <c r="G431" s="79" t="s">
        <v>89</v>
      </c>
    </row>
    <row r="432" spans="1:7" x14ac:dyDescent="0.2">
      <c r="A432" t="str">
        <f t="shared" si="6"/>
        <v>2119141</v>
      </c>
      <c r="B432">
        <v>2</v>
      </c>
      <c r="C432" t="s">
        <v>4512</v>
      </c>
      <c r="D432">
        <v>119141</v>
      </c>
      <c r="E432" t="s">
        <v>1177</v>
      </c>
      <c r="F432" t="s">
        <v>893</v>
      </c>
      <c r="G432" s="79" t="s">
        <v>89</v>
      </c>
    </row>
    <row r="433" spans="1:7" x14ac:dyDescent="0.2">
      <c r="A433" t="str">
        <f t="shared" si="6"/>
        <v>2273031</v>
      </c>
      <c r="B433">
        <v>2</v>
      </c>
      <c r="C433" t="s">
        <v>4512</v>
      </c>
      <c r="D433">
        <v>273031</v>
      </c>
      <c r="E433" t="s">
        <v>1170</v>
      </c>
      <c r="F433" t="s">
        <v>1209</v>
      </c>
      <c r="G433" s="79" t="s">
        <v>79</v>
      </c>
    </row>
    <row r="434" spans="1:7" x14ac:dyDescent="0.2">
      <c r="A434" t="str">
        <f t="shared" si="6"/>
        <v>2113061</v>
      </c>
      <c r="B434">
        <v>2</v>
      </c>
      <c r="C434" t="s">
        <v>4512</v>
      </c>
      <c r="D434">
        <v>113061</v>
      </c>
      <c r="E434" t="s">
        <v>1170</v>
      </c>
      <c r="F434" t="s">
        <v>4507</v>
      </c>
      <c r="G434" s="79" t="s">
        <v>79</v>
      </c>
    </row>
    <row r="435" spans="1:7" x14ac:dyDescent="0.2">
      <c r="A435" t="str">
        <f t="shared" si="6"/>
        <v>2292034</v>
      </c>
      <c r="B435">
        <v>2</v>
      </c>
      <c r="C435" t="s">
        <v>4512</v>
      </c>
      <c r="D435">
        <v>292034</v>
      </c>
      <c r="E435" t="s">
        <v>1170</v>
      </c>
      <c r="F435" t="s">
        <v>923</v>
      </c>
      <c r="G435" s="79" t="s">
        <v>89</v>
      </c>
    </row>
    <row r="436" spans="1:7" x14ac:dyDescent="0.2">
      <c r="A436" t="str">
        <f t="shared" si="6"/>
        <v>2419021</v>
      </c>
      <c r="B436">
        <v>2</v>
      </c>
      <c r="C436" t="s">
        <v>4512</v>
      </c>
      <c r="D436">
        <v>419021</v>
      </c>
      <c r="E436" t="s">
        <v>1170</v>
      </c>
      <c r="F436" t="s">
        <v>909</v>
      </c>
      <c r="G436" s="79" t="s">
        <v>89</v>
      </c>
    </row>
    <row r="437" spans="1:7" x14ac:dyDescent="0.2">
      <c r="A437" t="str">
        <f t="shared" si="6"/>
        <v>2419022</v>
      </c>
      <c r="B437">
        <v>2</v>
      </c>
      <c r="C437" t="s">
        <v>4512</v>
      </c>
      <c r="D437">
        <v>419022</v>
      </c>
      <c r="E437" t="s">
        <v>1177</v>
      </c>
      <c r="F437" t="s">
        <v>866</v>
      </c>
      <c r="G437" s="79" t="s">
        <v>89</v>
      </c>
    </row>
    <row r="438" spans="1:7" x14ac:dyDescent="0.2">
      <c r="A438" t="str">
        <f t="shared" si="6"/>
        <v>2291141</v>
      </c>
      <c r="B438">
        <v>2</v>
      </c>
      <c r="C438" t="s">
        <v>4512</v>
      </c>
      <c r="D438">
        <v>291141</v>
      </c>
      <c r="E438" t="s">
        <v>1170</v>
      </c>
      <c r="F438" t="s">
        <v>1210</v>
      </c>
      <c r="G438" s="79" t="s">
        <v>89</v>
      </c>
    </row>
    <row r="439" spans="1:7" x14ac:dyDescent="0.2">
      <c r="A439" t="str">
        <f t="shared" si="6"/>
        <v>2212099</v>
      </c>
      <c r="B439">
        <v>2</v>
      </c>
      <c r="C439" t="s">
        <v>4512</v>
      </c>
      <c r="D439">
        <v>212099</v>
      </c>
      <c r="E439" t="s">
        <v>1177</v>
      </c>
      <c r="F439" t="s">
        <v>4495</v>
      </c>
      <c r="G439" s="79" t="s">
        <v>89</v>
      </c>
    </row>
    <row r="440" spans="1:7" x14ac:dyDescent="0.2">
      <c r="A440" t="str">
        <f t="shared" si="6"/>
        <v>2291126</v>
      </c>
      <c r="B440">
        <v>2</v>
      </c>
      <c r="C440" t="s">
        <v>4512</v>
      </c>
      <c r="D440">
        <v>291126</v>
      </c>
      <c r="E440" t="s">
        <v>1170</v>
      </c>
      <c r="F440" t="s">
        <v>1211</v>
      </c>
      <c r="G440" s="79" t="s">
        <v>89</v>
      </c>
    </row>
    <row r="441" spans="1:7" x14ac:dyDescent="0.2">
      <c r="A441" t="str">
        <f t="shared" si="6"/>
        <v>2112022</v>
      </c>
      <c r="B441">
        <v>2</v>
      </c>
      <c r="C441" t="s">
        <v>4512</v>
      </c>
      <c r="D441">
        <v>112022</v>
      </c>
      <c r="E441" t="s">
        <v>1170</v>
      </c>
      <c r="F441" t="s">
        <v>1212</v>
      </c>
      <c r="G441" s="79" t="s">
        <v>79</v>
      </c>
    </row>
    <row r="442" spans="1:7" x14ac:dyDescent="0.2">
      <c r="A442" t="str">
        <f t="shared" si="6"/>
        <v>2413091</v>
      </c>
      <c r="B442">
        <v>2</v>
      </c>
      <c r="C442" t="s">
        <v>4512</v>
      </c>
      <c r="D442">
        <v>413091</v>
      </c>
      <c r="E442" t="s">
        <v>1170</v>
      </c>
      <c r="F442" t="s">
        <v>4496</v>
      </c>
      <c r="G442" s="79" t="s">
        <v>79</v>
      </c>
    </row>
    <row r="443" spans="1:7" x14ac:dyDescent="0.2">
      <c r="A443" t="str">
        <f t="shared" si="6"/>
        <v>2414012</v>
      </c>
      <c r="B443">
        <v>2</v>
      </c>
      <c r="C443" t="s">
        <v>4512</v>
      </c>
      <c r="D443">
        <v>414012</v>
      </c>
      <c r="E443" t="s">
        <v>1177</v>
      </c>
      <c r="F443" t="s">
        <v>1213</v>
      </c>
      <c r="G443" s="79" t="s">
        <v>79</v>
      </c>
    </row>
    <row r="444" spans="1:7" x14ac:dyDescent="0.2">
      <c r="A444" t="str">
        <f t="shared" si="6"/>
        <v>2414011</v>
      </c>
      <c r="B444">
        <v>2</v>
      </c>
      <c r="C444" t="s">
        <v>4512</v>
      </c>
      <c r="D444">
        <v>414011</v>
      </c>
      <c r="E444" t="s">
        <v>1170</v>
      </c>
      <c r="F444" t="s">
        <v>871</v>
      </c>
      <c r="G444" s="79" t="s">
        <v>79</v>
      </c>
    </row>
    <row r="445" spans="1:7" x14ac:dyDescent="0.2">
      <c r="A445" t="str">
        <f t="shared" si="6"/>
        <v>2252031</v>
      </c>
      <c r="B445">
        <v>2</v>
      </c>
      <c r="C445" t="s">
        <v>4512</v>
      </c>
      <c r="D445">
        <v>252031</v>
      </c>
      <c r="E445" t="s">
        <v>1170</v>
      </c>
      <c r="F445" t="s">
        <v>1214</v>
      </c>
      <c r="G445" s="79" t="s">
        <v>89</v>
      </c>
    </row>
    <row r="446" spans="1:7" x14ac:dyDescent="0.2">
      <c r="A446" t="str">
        <f t="shared" si="6"/>
        <v>2413031</v>
      </c>
      <c r="B446">
        <v>2</v>
      </c>
      <c r="C446" t="s">
        <v>4512</v>
      </c>
      <c r="D446">
        <v>413031</v>
      </c>
      <c r="E446" t="s">
        <v>1170</v>
      </c>
      <c r="F446" t="s">
        <v>1215</v>
      </c>
      <c r="G446" s="79" t="s">
        <v>89</v>
      </c>
    </row>
    <row r="447" spans="1:7" x14ac:dyDescent="0.2">
      <c r="A447" t="str">
        <f t="shared" si="6"/>
        <v>2492098</v>
      </c>
      <c r="B447">
        <v>2</v>
      </c>
      <c r="C447" t="s">
        <v>4512</v>
      </c>
      <c r="D447">
        <v>492098</v>
      </c>
      <c r="E447" t="s">
        <v>1177</v>
      </c>
      <c r="F447" t="s">
        <v>729</v>
      </c>
      <c r="G447" s="79" t="s">
        <v>89</v>
      </c>
    </row>
    <row r="448" spans="1:7" x14ac:dyDescent="0.2">
      <c r="A448" t="str">
        <f t="shared" si="6"/>
        <v>2211029</v>
      </c>
      <c r="B448">
        <v>2</v>
      </c>
      <c r="C448" t="s">
        <v>4512</v>
      </c>
      <c r="D448">
        <v>211029</v>
      </c>
      <c r="E448" t="s">
        <v>1177</v>
      </c>
      <c r="F448" t="s">
        <v>4508</v>
      </c>
      <c r="G448" s="79" t="s">
        <v>89</v>
      </c>
    </row>
    <row r="449" spans="1:7" x14ac:dyDescent="0.2">
      <c r="A449" t="str">
        <f t="shared" ref="A449:A512" si="7">CONCATENATE(B449,D449)</f>
        <v>2119151</v>
      </c>
      <c r="B449">
        <v>2</v>
      </c>
      <c r="C449" t="s">
        <v>4512</v>
      </c>
      <c r="D449">
        <v>119151</v>
      </c>
      <c r="E449" t="s">
        <v>1170</v>
      </c>
      <c r="F449" t="s">
        <v>1220</v>
      </c>
      <c r="G449" s="79" t="s">
        <v>89</v>
      </c>
    </row>
    <row r="450" spans="1:7" x14ac:dyDescent="0.2">
      <c r="A450" t="str">
        <f t="shared" si="7"/>
        <v>2151252</v>
      </c>
      <c r="B450">
        <v>2</v>
      </c>
      <c r="C450" t="s">
        <v>4512</v>
      </c>
      <c r="D450">
        <v>151252</v>
      </c>
      <c r="E450" t="s">
        <v>1170</v>
      </c>
      <c r="F450" t="s">
        <v>1923</v>
      </c>
      <c r="G450" s="79" t="s">
        <v>79</v>
      </c>
    </row>
    <row r="451" spans="1:7" x14ac:dyDescent="0.2">
      <c r="A451" t="str">
        <f t="shared" si="7"/>
        <v>2151253</v>
      </c>
      <c r="B451">
        <v>2</v>
      </c>
      <c r="C451" t="s">
        <v>4512</v>
      </c>
      <c r="D451">
        <v>151253</v>
      </c>
      <c r="E451" t="s">
        <v>1170</v>
      </c>
      <c r="F451" t="s">
        <v>4497</v>
      </c>
      <c r="G451" s="79" t="s">
        <v>79</v>
      </c>
    </row>
    <row r="452" spans="1:7" x14ac:dyDescent="0.2">
      <c r="A452" t="str">
        <f t="shared" si="7"/>
        <v>2252058</v>
      </c>
      <c r="B452">
        <v>2</v>
      </c>
      <c r="C452" t="s">
        <v>4512</v>
      </c>
      <c r="D452">
        <v>252058</v>
      </c>
      <c r="E452" t="s">
        <v>1170</v>
      </c>
      <c r="F452" t="s">
        <v>4498</v>
      </c>
      <c r="G452" s="79" t="s">
        <v>89</v>
      </c>
    </row>
    <row r="453" spans="1:7" x14ac:dyDescent="0.2">
      <c r="A453" t="str">
        <f t="shared" si="7"/>
        <v>2271014</v>
      </c>
      <c r="B453">
        <v>2</v>
      </c>
      <c r="C453" t="s">
        <v>4512</v>
      </c>
      <c r="D453">
        <v>271014</v>
      </c>
      <c r="E453" t="s">
        <v>1170</v>
      </c>
      <c r="F453" t="s">
        <v>896</v>
      </c>
      <c r="G453" s="79" t="s">
        <v>79</v>
      </c>
    </row>
    <row r="454" spans="1:7" x14ac:dyDescent="0.2">
      <c r="A454" t="str">
        <f t="shared" si="7"/>
        <v>2211018</v>
      </c>
      <c r="B454">
        <v>2</v>
      </c>
      <c r="C454" t="s">
        <v>4512</v>
      </c>
      <c r="D454">
        <v>211018</v>
      </c>
      <c r="E454" t="s">
        <v>1177</v>
      </c>
      <c r="F454" t="s">
        <v>1216</v>
      </c>
      <c r="G454" s="79" t="s">
        <v>89</v>
      </c>
    </row>
    <row r="455" spans="1:7" x14ac:dyDescent="0.2">
      <c r="A455" t="str">
        <f t="shared" si="7"/>
        <v>2292055</v>
      </c>
      <c r="B455">
        <v>2</v>
      </c>
      <c r="C455" t="s">
        <v>4512</v>
      </c>
      <c r="D455">
        <v>292055</v>
      </c>
      <c r="E455" t="s">
        <v>1177</v>
      </c>
      <c r="F455" t="s">
        <v>824</v>
      </c>
      <c r="G455" s="79" t="s">
        <v>89</v>
      </c>
    </row>
    <row r="456" spans="1:7" x14ac:dyDescent="0.2">
      <c r="A456" t="str">
        <f t="shared" si="7"/>
        <v>2173031</v>
      </c>
      <c r="B456">
        <v>2</v>
      </c>
      <c r="C456" t="s">
        <v>4512</v>
      </c>
      <c r="D456">
        <v>173031</v>
      </c>
      <c r="E456" t="s">
        <v>1177</v>
      </c>
      <c r="F456" t="s">
        <v>841</v>
      </c>
      <c r="G456" s="79" t="s">
        <v>79</v>
      </c>
    </row>
    <row r="457" spans="1:7" x14ac:dyDescent="0.2">
      <c r="A457" t="str">
        <f t="shared" si="7"/>
        <v>2253099</v>
      </c>
      <c r="B457">
        <v>2</v>
      </c>
      <c r="C457" t="s">
        <v>4512</v>
      </c>
      <c r="D457">
        <v>253099</v>
      </c>
      <c r="E457" t="s">
        <v>1170</v>
      </c>
      <c r="F457" t="s">
        <v>4509</v>
      </c>
      <c r="G457" s="79" t="s">
        <v>89</v>
      </c>
    </row>
    <row r="458" spans="1:7" x14ac:dyDescent="0.2">
      <c r="A458" t="str">
        <f t="shared" si="7"/>
        <v>2492022</v>
      </c>
      <c r="B458">
        <v>2</v>
      </c>
      <c r="C458" t="s">
        <v>4512</v>
      </c>
      <c r="D458">
        <v>492022</v>
      </c>
      <c r="E458" t="s">
        <v>1177</v>
      </c>
      <c r="F458" t="s">
        <v>851</v>
      </c>
      <c r="G458" s="79" t="s">
        <v>89</v>
      </c>
    </row>
    <row r="459" spans="1:7" x14ac:dyDescent="0.2">
      <c r="A459" t="str">
        <f t="shared" si="7"/>
        <v>2499052</v>
      </c>
      <c r="B459">
        <v>2</v>
      </c>
      <c r="C459" t="s">
        <v>4512</v>
      </c>
      <c r="D459">
        <v>499052</v>
      </c>
      <c r="E459" t="s">
        <v>1177</v>
      </c>
      <c r="F459" t="s">
        <v>924</v>
      </c>
      <c r="G459" s="79" t="s">
        <v>89</v>
      </c>
    </row>
    <row r="460" spans="1:7" x14ac:dyDescent="0.2">
      <c r="A460" t="str">
        <f t="shared" si="7"/>
        <v>2131151</v>
      </c>
      <c r="B460">
        <v>2</v>
      </c>
      <c r="C460" t="s">
        <v>4512</v>
      </c>
      <c r="D460">
        <v>131151</v>
      </c>
      <c r="E460" t="s">
        <v>1177</v>
      </c>
      <c r="F460" t="s">
        <v>1217</v>
      </c>
      <c r="G460" s="79" t="s">
        <v>79</v>
      </c>
    </row>
    <row r="461" spans="1:7" x14ac:dyDescent="0.2">
      <c r="A461" t="str">
        <f t="shared" si="7"/>
        <v>2113071</v>
      </c>
      <c r="B461">
        <v>2</v>
      </c>
      <c r="C461" t="s">
        <v>4512</v>
      </c>
      <c r="D461">
        <v>113071</v>
      </c>
      <c r="E461" t="s">
        <v>1170</v>
      </c>
      <c r="F461" t="s">
        <v>921</v>
      </c>
      <c r="G461" s="79" t="s">
        <v>79</v>
      </c>
    </row>
    <row r="462" spans="1:7" x14ac:dyDescent="0.2">
      <c r="A462" t="str">
        <f t="shared" si="7"/>
        <v>2292056</v>
      </c>
      <c r="B462">
        <v>2</v>
      </c>
      <c r="C462" t="s">
        <v>4512</v>
      </c>
      <c r="D462">
        <v>292056</v>
      </c>
      <c r="E462" t="s">
        <v>1177</v>
      </c>
      <c r="F462" t="s">
        <v>779</v>
      </c>
      <c r="G462" s="79" t="s">
        <v>79</v>
      </c>
    </row>
    <row r="463" spans="1:7" x14ac:dyDescent="0.2">
      <c r="A463" t="str">
        <f t="shared" si="7"/>
        <v>2151254</v>
      </c>
      <c r="B463">
        <v>2</v>
      </c>
      <c r="C463" t="s">
        <v>4512</v>
      </c>
      <c r="D463">
        <v>151254</v>
      </c>
      <c r="E463" t="s">
        <v>1170</v>
      </c>
      <c r="F463" t="s">
        <v>1578</v>
      </c>
      <c r="G463" s="79" t="s">
        <v>79</v>
      </c>
    </row>
    <row r="464" spans="1:7" x14ac:dyDescent="0.2">
      <c r="A464" t="str">
        <f t="shared" si="7"/>
        <v>2151255</v>
      </c>
      <c r="B464">
        <v>2</v>
      </c>
      <c r="C464" t="s">
        <v>4512</v>
      </c>
      <c r="D464">
        <v>151255</v>
      </c>
      <c r="E464" t="s">
        <v>1170</v>
      </c>
      <c r="F464" t="s">
        <v>4510</v>
      </c>
      <c r="G464" s="79" t="s">
        <v>79</v>
      </c>
    </row>
    <row r="465" spans="1:7" x14ac:dyDescent="0.2">
      <c r="A465" t="str">
        <f t="shared" si="7"/>
        <v>2514121</v>
      </c>
      <c r="B465">
        <v>2</v>
      </c>
      <c r="C465" t="s">
        <v>4512</v>
      </c>
      <c r="D465">
        <v>514121</v>
      </c>
      <c r="E465" t="s">
        <v>1177</v>
      </c>
      <c r="F465" t="s">
        <v>856</v>
      </c>
      <c r="G465" s="79" t="s">
        <v>79</v>
      </c>
    </row>
    <row r="466" spans="1:7" x14ac:dyDescent="0.2">
      <c r="A466" t="str">
        <f t="shared" si="7"/>
        <v>2273043</v>
      </c>
      <c r="B466">
        <v>2</v>
      </c>
      <c r="C466" t="s">
        <v>4512</v>
      </c>
      <c r="D466">
        <v>273043</v>
      </c>
      <c r="E466" t="s">
        <v>1170</v>
      </c>
      <c r="F466" t="s">
        <v>4511</v>
      </c>
      <c r="G466" s="79" t="s">
        <v>89</v>
      </c>
    </row>
    <row r="467" spans="1:7" x14ac:dyDescent="0.2">
      <c r="A467" t="str">
        <f t="shared" si="7"/>
        <v>3132011</v>
      </c>
      <c r="B467">
        <v>3</v>
      </c>
      <c r="C467" t="s">
        <v>4513</v>
      </c>
      <c r="D467" s="79">
        <v>132011</v>
      </c>
      <c r="E467" s="79" t="s">
        <v>1170</v>
      </c>
      <c r="F467" s="80" t="s">
        <v>1174</v>
      </c>
      <c r="G467" s="79" t="s">
        <v>79</v>
      </c>
    </row>
    <row r="468" spans="1:7" x14ac:dyDescent="0.2">
      <c r="A468" t="str">
        <f t="shared" si="7"/>
        <v>3113012</v>
      </c>
      <c r="B468">
        <v>3</v>
      </c>
      <c r="C468" t="s">
        <v>4513</v>
      </c>
      <c r="D468" s="79">
        <v>113012</v>
      </c>
      <c r="E468" s="79" t="s">
        <v>1170</v>
      </c>
      <c r="F468" s="80" t="s">
        <v>798</v>
      </c>
      <c r="G468" s="79" t="s">
        <v>79</v>
      </c>
    </row>
    <row r="469" spans="1:7" x14ac:dyDescent="0.2">
      <c r="A469" t="str">
        <f t="shared" si="7"/>
        <v>3493011</v>
      </c>
      <c r="B469">
        <v>3</v>
      </c>
      <c r="C469" t="s">
        <v>4513</v>
      </c>
      <c r="D469" s="79">
        <v>493011</v>
      </c>
      <c r="E469" s="79" t="s">
        <v>1170</v>
      </c>
      <c r="F469" s="80" t="s">
        <v>885</v>
      </c>
      <c r="G469" s="79" t="s">
        <v>79</v>
      </c>
    </row>
    <row r="470" spans="1:7" x14ac:dyDescent="0.2">
      <c r="A470" t="str">
        <f t="shared" si="7"/>
        <v>3532011</v>
      </c>
      <c r="B470">
        <v>3</v>
      </c>
      <c r="C470" t="s">
        <v>4513</v>
      </c>
      <c r="D470" s="79">
        <v>532011</v>
      </c>
      <c r="E470" s="79" t="s">
        <v>1170</v>
      </c>
      <c r="F470" s="80" t="s">
        <v>1175</v>
      </c>
      <c r="G470" s="79" t="s">
        <v>79</v>
      </c>
    </row>
    <row r="471" spans="1:7" x14ac:dyDescent="0.2">
      <c r="A471" t="str">
        <f t="shared" si="7"/>
        <v>3171011</v>
      </c>
      <c r="B471">
        <v>3</v>
      </c>
      <c r="C471" t="s">
        <v>4513</v>
      </c>
      <c r="D471" s="79">
        <v>171011</v>
      </c>
      <c r="E471" s="79" t="s">
        <v>1170</v>
      </c>
      <c r="F471" s="80" t="s">
        <v>4477</v>
      </c>
      <c r="G471" s="79" t="s">
        <v>79</v>
      </c>
    </row>
    <row r="472" spans="1:7" x14ac:dyDescent="0.2">
      <c r="A472" t="str">
        <f t="shared" si="7"/>
        <v>3173011</v>
      </c>
      <c r="B472">
        <v>3</v>
      </c>
      <c r="C472" t="s">
        <v>4513</v>
      </c>
      <c r="D472" s="79">
        <v>173011</v>
      </c>
      <c r="E472" s="79" t="s">
        <v>1170</v>
      </c>
      <c r="F472" s="80" t="s">
        <v>804</v>
      </c>
      <c r="G472" s="79" t="s">
        <v>79</v>
      </c>
    </row>
    <row r="473" spans="1:7" x14ac:dyDescent="0.2">
      <c r="A473" t="str">
        <f t="shared" si="7"/>
        <v>3119041</v>
      </c>
      <c r="B473">
        <v>3</v>
      </c>
      <c r="C473" t="s">
        <v>4513</v>
      </c>
      <c r="D473" s="79">
        <v>119041</v>
      </c>
      <c r="E473" s="79" t="s">
        <v>1170</v>
      </c>
      <c r="F473" s="80" t="s">
        <v>1176</v>
      </c>
      <c r="G473" s="79" t="s">
        <v>79</v>
      </c>
    </row>
    <row r="474" spans="1:7" x14ac:dyDescent="0.2">
      <c r="A474" t="str">
        <f t="shared" si="7"/>
        <v>3271011</v>
      </c>
      <c r="B474">
        <v>3</v>
      </c>
      <c r="C474" t="s">
        <v>4513</v>
      </c>
      <c r="D474" s="79">
        <v>271011</v>
      </c>
      <c r="E474" s="79" t="s">
        <v>1170</v>
      </c>
      <c r="F474" s="80" t="s">
        <v>4478</v>
      </c>
      <c r="G474" s="79" t="s">
        <v>89</v>
      </c>
    </row>
    <row r="475" spans="1:7" x14ac:dyDescent="0.2">
      <c r="A475" t="str">
        <f t="shared" si="7"/>
        <v>3274011</v>
      </c>
      <c r="B475">
        <v>3</v>
      </c>
      <c r="C475" t="s">
        <v>4513</v>
      </c>
      <c r="D475" s="79">
        <v>274011</v>
      </c>
      <c r="E475" s="79" t="s">
        <v>1177</v>
      </c>
      <c r="F475" s="80" t="s">
        <v>907</v>
      </c>
      <c r="G475" s="79" t="s">
        <v>89</v>
      </c>
    </row>
    <row r="476" spans="1:7" x14ac:dyDescent="0.2">
      <c r="A476" t="str">
        <f t="shared" si="7"/>
        <v>3493023</v>
      </c>
      <c r="B476">
        <v>3</v>
      </c>
      <c r="C476" t="s">
        <v>4513</v>
      </c>
      <c r="D476" s="79">
        <v>493023</v>
      </c>
      <c r="E476" s="79" t="s">
        <v>1177</v>
      </c>
      <c r="F476" s="80" t="s">
        <v>852</v>
      </c>
      <c r="G476" s="79" t="s">
        <v>89</v>
      </c>
    </row>
    <row r="477" spans="1:7" x14ac:dyDescent="0.2">
      <c r="A477" t="str">
        <f t="shared" si="7"/>
        <v>3194021</v>
      </c>
      <c r="B477">
        <v>3</v>
      </c>
      <c r="C477" t="s">
        <v>4513</v>
      </c>
      <c r="D477" s="79">
        <v>194021</v>
      </c>
      <c r="E477" s="79" t="s">
        <v>1177</v>
      </c>
      <c r="F477" s="80" t="s">
        <v>1178</v>
      </c>
      <c r="G477" s="79" t="s">
        <v>79</v>
      </c>
    </row>
    <row r="478" spans="1:7" x14ac:dyDescent="0.2">
      <c r="A478" t="str">
        <f t="shared" si="7"/>
        <v>3433031</v>
      </c>
      <c r="B478">
        <v>3</v>
      </c>
      <c r="C478" t="s">
        <v>4513</v>
      </c>
      <c r="D478" s="79">
        <v>433031</v>
      </c>
      <c r="E478" s="79" t="s">
        <v>1177</v>
      </c>
      <c r="F478" s="80" t="s">
        <v>786</v>
      </c>
      <c r="G478" s="79" t="s">
        <v>79</v>
      </c>
    </row>
    <row r="479" spans="1:7" x14ac:dyDescent="0.2">
      <c r="A479" t="str">
        <f t="shared" si="7"/>
        <v>3493031</v>
      </c>
      <c r="B479">
        <v>3</v>
      </c>
      <c r="C479" t="s">
        <v>4513</v>
      </c>
      <c r="D479" s="79">
        <v>493031</v>
      </c>
      <c r="E479" s="79" t="s">
        <v>1177</v>
      </c>
      <c r="F479" s="80" t="s">
        <v>850</v>
      </c>
      <c r="G479" s="79" t="s">
        <v>79</v>
      </c>
    </row>
    <row r="480" spans="1:7" x14ac:dyDescent="0.2">
      <c r="A480" t="str">
        <f t="shared" si="7"/>
        <v>3131199</v>
      </c>
      <c r="B480">
        <v>3</v>
      </c>
      <c r="C480" t="s">
        <v>4513</v>
      </c>
      <c r="D480" s="79">
        <v>131199</v>
      </c>
      <c r="E480" s="79" t="s">
        <v>1170</v>
      </c>
      <c r="F480" s="80" t="s">
        <v>4479</v>
      </c>
      <c r="G480" s="79" t="s">
        <v>79</v>
      </c>
    </row>
    <row r="481" spans="1:7" x14ac:dyDescent="0.2">
      <c r="A481" t="str">
        <f t="shared" si="7"/>
        <v>3252032</v>
      </c>
      <c r="B481">
        <v>3</v>
      </c>
      <c r="C481" t="s">
        <v>4513</v>
      </c>
      <c r="D481" s="79">
        <v>252032</v>
      </c>
      <c r="E481" s="79" t="s">
        <v>1170</v>
      </c>
      <c r="F481" s="80" t="s">
        <v>4480</v>
      </c>
      <c r="G481" s="79" t="s">
        <v>89</v>
      </c>
    </row>
    <row r="482" spans="1:7" x14ac:dyDescent="0.2">
      <c r="A482" t="str">
        <f t="shared" si="7"/>
        <v>3472031</v>
      </c>
      <c r="B482">
        <v>3</v>
      </c>
      <c r="C482" t="s">
        <v>4513</v>
      </c>
      <c r="D482" s="79">
        <v>472031</v>
      </c>
      <c r="E482" s="79" t="s">
        <v>1177</v>
      </c>
      <c r="F482" s="80" t="s">
        <v>809</v>
      </c>
      <c r="G482" s="79" t="s">
        <v>89</v>
      </c>
    </row>
    <row r="483" spans="1:7" x14ac:dyDescent="0.2">
      <c r="A483" t="str">
        <f t="shared" si="7"/>
        <v>3351011</v>
      </c>
      <c r="B483">
        <v>3</v>
      </c>
      <c r="C483" t="s">
        <v>4513</v>
      </c>
      <c r="D483" s="79">
        <v>351011</v>
      </c>
      <c r="E483" s="79" t="s">
        <v>1177</v>
      </c>
      <c r="F483" s="80" t="s">
        <v>873</v>
      </c>
      <c r="G483" s="79" t="s">
        <v>89</v>
      </c>
    </row>
    <row r="484" spans="1:7" x14ac:dyDescent="0.2">
      <c r="A484" t="str">
        <f t="shared" si="7"/>
        <v>3194031</v>
      </c>
      <c r="B484">
        <v>3</v>
      </c>
      <c r="C484" t="s">
        <v>4513</v>
      </c>
      <c r="D484" s="79">
        <v>194031</v>
      </c>
      <c r="E484" s="79" t="s">
        <v>1177</v>
      </c>
      <c r="F484" s="80" t="s">
        <v>2047</v>
      </c>
      <c r="G484" s="79" t="s">
        <v>79</v>
      </c>
    </row>
    <row r="485" spans="1:7" x14ac:dyDescent="0.2">
      <c r="A485" t="str">
        <f t="shared" si="7"/>
        <v>3192031</v>
      </c>
      <c r="B485">
        <v>3</v>
      </c>
      <c r="C485" t="s">
        <v>4513</v>
      </c>
      <c r="D485" s="79">
        <v>192031</v>
      </c>
      <c r="E485" s="79" t="s">
        <v>1170</v>
      </c>
      <c r="F485" s="80" t="s">
        <v>4500</v>
      </c>
      <c r="G485" s="79" t="s">
        <v>79</v>
      </c>
    </row>
    <row r="486" spans="1:7" x14ac:dyDescent="0.2">
      <c r="A486" t="str">
        <f t="shared" si="7"/>
        <v>3211021</v>
      </c>
      <c r="B486">
        <v>3</v>
      </c>
      <c r="C486" t="s">
        <v>4513</v>
      </c>
      <c r="D486" s="79">
        <v>211021</v>
      </c>
      <c r="E486" s="79" t="s">
        <v>1177</v>
      </c>
      <c r="F486" s="80" t="s">
        <v>4481</v>
      </c>
      <c r="G486" s="79" t="s">
        <v>89</v>
      </c>
    </row>
    <row r="487" spans="1:7" x14ac:dyDescent="0.2">
      <c r="A487" t="str">
        <f t="shared" si="7"/>
        <v>3172051</v>
      </c>
      <c r="B487">
        <v>3</v>
      </c>
      <c r="C487" t="s">
        <v>4513</v>
      </c>
      <c r="D487" s="79">
        <v>172051</v>
      </c>
      <c r="E487" s="79" t="s">
        <v>1170</v>
      </c>
      <c r="F487" s="80" t="s">
        <v>1179</v>
      </c>
      <c r="G487" s="79" t="s">
        <v>79</v>
      </c>
    </row>
    <row r="488" spans="1:7" x14ac:dyDescent="0.2">
      <c r="A488" t="str">
        <f t="shared" si="7"/>
        <v>3131031</v>
      </c>
      <c r="B488">
        <v>3</v>
      </c>
      <c r="C488" t="s">
        <v>4513</v>
      </c>
      <c r="D488" s="79">
        <v>131031</v>
      </c>
      <c r="E488" s="79" t="s">
        <v>1170</v>
      </c>
      <c r="F488" s="80" t="s">
        <v>817</v>
      </c>
      <c r="G488" s="79" t="s">
        <v>79</v>
      </c>
    </row>
    <row r="489" spans="1:7" x14ac:dyDescent="0.2">
      <c r="A489" t="str">
        <f t="shared" si="7"/>
        <v>3292010</v>
      </c>
      <c r="B489">
        <v>3</v>
      </c>
      <c r="C489" t="s">
        <v>4513</v>
      </c>
      <c r="D489" s="79">
        <v>292010</v>
      </c>
      <c r="E489" s="79" t="s">
        <v>1177</v>
      </c>
      <c r="F489" s="80" t="s">
        <v>901</v>
      </c>
      <c r="G489" s="79" t="s">
        <v>89</v>
      </c>
    </row>
    <row r="490" spans="1:7" x14ac:dyDescent="0.2">
      <c r="A490" t="str">
        <f t="shared" si="7"/>
        <v>3532012</v>
      </c>
      <c r="B490">
        <v>3</v>
      </c>
      <c r="C490" t="s">
        <v>4513</v>
      </c>
      <c r="D490" s="79">
        <v>532012</v>
      </c>
      <c r="E490" s="79" t="s">
        <v>1170</v>
      </c>
      <c r="F490" s="80" t="s">
        <v>1180</v>
      </c>
      <c r="G490" s="79" t="s">
        <v>79</v>
      </c>
    </row>
    <row r="491" spans="1:7" x14ac:dyDescent="0.2">
      <c r="A491" t="str">
        <f t="shared" si="7"/>
        <v>3211094</v>
      </c>
      <c r="B491">
        <v>3</v>
      </c>
      <c r="C491" t="s">
        <v>4513</v>
      </c>
      <c r="D491" s="79">
        <v>211094</v>
      </c>
      <c r="E491" s="79" t="s">
        <v>1177</v>
      </c>
      <c r="F491" s="80" t="s">
        <v>1448</v>
      </c>
      <c r="G491" s="79" t="s">
        <v>89</v>
      </c>
    </row>
    <row r="492" spans="1:7" x14ac:dyDescent="0.2">
      <c r="A492" t="str">
        <f t="shared" si="7"/>
        <v>3211099</v>
      </c>
      <c r="B492">
        <v>3</v>
      </c>
      <c r="C492" t="s">
        <v>4513</v>
      </c>
      <c r="D492" s="79">
        <v>211099</v>
      </c>
      <c r="E492" s="79" t="s">
        <v>1177</v>
      </c>
      <c r="F492" s="80" t="s">
        <v>1181</v>
      </c>
      <c r="G492" s="79" t="s">
        <v>89</v>
      </c>
    </row>
    <row r="493" spans="1:7" x14ac:dyDescent="0.2">
      <c r="A493" t="str">
        <f t="shared" si="7"/>
        <v>3131141</v>
      </c>
      <c r="B493">
        <v>3</v>
      </c>
      <c r="C493" t="s">
        <v>4513</v>
      </c>
      <c r="D493" s="79">
        <v>131141</v>
      </c>
      <c r="E493" s="79" t="s">
        <v>1170</v>
      </c>
      <c r="F493" s="80" t="s">
        <v>1182</v>
      </c>
      <c r="G493" s="79" t="s">
        <v>79</v>
      </c>
    </row>
    <row r="494" spans="1:7" x14ac:dyDescent="0.2">
      <c r="A494" t="str">
        <f t="shared" si="7"/>
        <v>3131041</v>
      </c>
      <c r="B494">
        <v>3</v>
      </c>
      <c r="C494" t="s">
        <v>4513</v>
      </c>
      <c r="D494" s="79">
        <v>131041</v>
      </c>
      <c r="E494" s="79" t="s">
        <v>1170</v>
      </c>
      <c r="F494" s="80" t="s">
        <v>879</v>
      </c>
      <c r="G494" s="79" t="s">
        <v>79</v>
      </c>
    </row>
    <row r="495" spans="1:7" x14ac:dyDescent="0.2">
      <c r="A495" t="str">
        <f t="shared" si="7"/>
        <v>3151241</v>
      </c>
      <c r="B495">
        <v>3</v>
      </c>
      <c r="C495" t="s">
        <v>4513</v>
      </c>
      <c r="D495" s="79">
        <v>151241</v>
      </c>
      <c r="E495" s="79" t="s">
        <v>1170</v>
      </c>
      <c r="F495" s="80" t="s">
        <v>795</v>
      </c>
      <c r="G495" s="79" t="s">
        <v>79</v>
      </c>
    </row>
    <row r="496" spans="1:7" x14ac:dyDescent="0.2">
      <c r="A496" t="str">
        <f t="shared" si="7"/>
        <v>3151231</v>
      </c>
      <c r="B496">
        <v>3</v>
      </c>
      <c r="C496" t="s">
        <v>4513</v>
      </c>
      <c r="D496" s="79">
        <v>151231</v>
      </c>
      <c r="E496" s="79" t="s">
        <v>1170</v>
      </c>
      <c r="F496" s="80" t="s">
        <v>889</v>
      </c>
      <c r="G496" s="79" t="s">
        <v>79</v>
      </c>
    </row>
    <row r="497" spans="1:7" x14ac:dyDescent="0.2">
      <c r="A497" t="str">
        <f t="shared" si="7"/>
        <v>3151299</v>
      </c>
      <c r="B497">
        <v>3</v>
      </c>
      <c r="C497" t="s">
        <v>4513</v>
      </c>
      <c r="D497" s="79">
        <v>151299</v>
      </c>
      <c r="E497" s="79" t="s">
        <v>1170</v>
      </c>
      <c r="F497" s="80" t="s">
        <v>796</v>
      </c>
      <c r="G497" s="79" t="s">
        <v>79</v>
      </c>
    </row>
    <row r="498" spans="1:7" x14ac:dyDescent="0.2">
      <c r="A498" t="str">
        <f t="shared" si="7"/>
        <v>3151211</v>
      </c>
      <c r="B498">
        <v>3</v>
      </c>
      <c r="C498" t="s">
        <v>4513</v>
      </c>
      <c r="D498" s="79">
        <v>151211</v>
      </c>
      <c r="E498" s="79" t="s">
        <v>1170</v>
      </c>
      <c r="F498" s="80" t="s">
        <v>1184</v>
      </c>
      <c r="G498" s="79" t="s">
        <v>79</v>
      </c>
    </row>
    <row r="499" spans="1:7" x14ac:dyDescent="0.2">
      <c r="A499" t="str">
        <f t="shared" si="7"/>
        <v>3151232</v>
      </c>
      <c r="B499">
        <v>3</v>
      </c>
      <c r="C499" t="s">
        <v>4513</v>
      </c>
      <c r="D499" s="79">
        <v>151232</v>
      </c>
      <c r="E499" s="79" t="s">
        <v>1177</v>
      </c>
      <c r="F499" s="80" t="s">
        <v>785</v>
      </c>
      <c r="G499" s="79" t="s">
        <v>79</v>
      </c>
    </row>
    <row r="500" spans="1:7" x14ac:dyDescent="0.2">
      <c r="A500" t="str">
        <f t="shared" si="7"/>
        <v>3113021</v>
      </c>
      <c r="B500">
        <v>3</v>
      </c>
      <c r="C500" t="s">
        <v>4513</v>
      </c>
      <c r="D500" s="79">
        <v>113021</v>
      </c>
      <c r="E500" s="79" t="s">
        <v>1170</v>
      </c>
      <c r="F500" s="80" t="s">
        <v>1183</v>
      </c>
      <c r="G500" s="79" t="s">
        <v>79</v>
      </c>
    </row>
    <row r="501" spans="1:7" x14ac:dyDescent="0.2">
      <c r="A501" t="str">
        <f t="shared" si="7"/>
        <v>3119021</v>
      </c>
      <c r="B501">
        <v>3</v>
      </c>
      <c r="C501" t="s">
        <v>4513</v>
      </c>
      <c r="D501" s="79">
        <v>119021</v>
      </c>
      <c r="E501" s="79" t="s">
        <v>1170</v>
      </c>
      <c r="F501" s="80" t="s">
        <v>805</v>
      </c>
      <c r="G501" s="79" t="s">
        <v>89</v>
      </c>
    </row>
    <row r="502" spans="1:7" x14ac:dyDescent="0.2">
      <c r="A502" t="str">
        <f t="shared" si="7"/>
        <v>3474011</v>
      </c>
      <c r="B502">
        <v>3</v>
      </c>
      <c r="C502" t="s">
        <v>4513</v>
      </c>
      <c r="D502" s="79">
        <v>474011</v>
      </c>
      <c r="E502" s="79" t="s">
        <v>1170</v>
      </c>
      <c r="F502" s="80" t="s">
        <v>810</v>
      </c>
      <c r="G502" s="79" t="s">
        <v>79</v>
      </c>
    </row>
    <row r="503" spans="1:7" x14ac:dyDescent="0.2">
      <c r="A503" t="str">
        <f t="shared" si="7"/>
        <v>3131051</v>
      </c>
      <c r="B503">
        <v>3</v>
      </c>
      <c r="C503" t="s">
        <v>4513</v>
      </c>
      <c r="D503" s="79">
        <v>131051</v>
      </c>
      <c r="E503" s="79" t="s">
        <v>1170</v>
      </c>
      <c r="F503" s="80" t="s">
        <v>1185</v>
      </c>
      <c r="G503" s="79" t="s">
        <v>79</v>
      </c>
    </row>
    <row r="504" spans="1:7" x14ac:dyDescent="0.2">
      <c r="A504" t="str">
        <f t="shared" si="7"/>
        <v>3152051</v>
      </c>
      <c r="B504">
        <v>3</v>
      </c>
      <c r="C504" t="s">
        <v>4513</v>
      </c>
      <c r="D504" s="79">
        <v>152051</v>
      </c>
      <c r="E504" s="79" t="s">
        <v>1170</v>
      </c>
      <c r="F504" s="80" t="s">
        <v>2158</v>
      </c>
      <c r="G504" s="79" t="s">
        <v>79</v>
      </c>
    </row>
    <row r="505" spans="1:7" x14ac:dyDescent="0.2">
      <c r="A505" t="str">
        <f t="shared" si="7"/>
        <v>3319091</v>
      </c>
      <c r="B505">
        <v>3</v>
      </c>
      <c r="C505" t="s">
        <v>4513</v>
      </c>
      <c r="D505" s="79">
        <v>319091</v>
      </c>
      <c r="E505" s="79" t="s">
        <v>1177</v>
      </c>
      <c r="F505" s="80" t="s">
        <v>820</v>
      </c>
      <c r="G505" s="79" t="s">
        <v>89</v>
      </c>
    </row>
    <row r="506" spans="1:7" x14ac:dyDescent="0.2">
      <c r="A506" t="str">
        <f t="shared" si="7"/>
        <v>3291292</v>
      </c>
      <c r="B506">
        <v>3</v>
      </c>
      <c r="C506" t="s">
        <v>4513</v>
      </c>
      <c r="D506" s="79">
        <v>291292</v>
      </c>
      <c r="E506" s="79" t="s">
        <v>1170</v>
      </c>
      <c r="F506" s="80" t="s">
        <v>899</v>
      </c>
      <c r="G506" s="79" t="s">
        <v>89</v>
      </c>
    </row>
    <row r="507" spans="1:7" x14ac:dyDescent="0.2">
      <c r="A507" t="str">
        <f t="shared" si="7"/>
        <v>3292032</v>
      </c>
      <c r="B507">
        <v>3</v>
      </c>
      <c r="C507" t="s">
        <v>4513</v>
      </c>
      <c r="D507" s="79">
        <v>292032</v>
      </c>
      <c r="E507" s="79" t="s">
        <v>1170</v>
      </c>
      <c r="F507" s="80" t="s">
        <v>900</v>
      </c>
      <c r="G507" s="79" t="s">
        <v>89</v>
      </c>
    </row>
    <row r="508" spans="1:7" x14ac:dyDescent="0.2">
      <c r="A508" t="str">
        <f t="shared" si="7"/>
        <v>3212021</v>
      </c>
      <c r="B508">
        <v>3</v>
      </c>
      <c r="C508" t="s">
        <v>4513</v>
      </c>
      <c r="D508" s="79">
        <v>212021</v>
      </c>
      <c r="E508" s="79" t="s">
        <v>1177</v>
      </c>
      <c r="F508" s="80" t="s">
        <v>4482</v>
      </c>
      <c r="G508" s="79" t="s">
        <v>89</v>
      </c>
    </row>
    <row r="509" spans="1:7" x14ac:dyDescent="0.2">
      <c r="A509" t="str">
        <f t="shared" si="7"/>
        <v>3172071</v>
      </c>
      <c r="B509">
        <v>3</v>
      </c>
      <c r="C509" t="s">
        <v>4513</v>
      </c>
      <c r="D509" s="79">
        <v>172071</v>
      </c>
      <c r="E509" s="79" t="s">
        <v>1170</v>
      </c>
      <c r="F509" s="80" t="s">
        <v>1186</v>
      </c>
      <c r="G509" s="79" t="s">
        <v>79</v>
      </c>
    </row>
    <row r="510" spans="1:7" x14ac:dyDescent="0.2">
      <c r="A510" t="str">
        <f t="shared" si="7"/>
        <v>3499051</v>
      </c>
      <c r="B510">
        <v>3</v>
      </c>
      <c r="C510" t="s">
        <v>4513</v>
      </c>
      <c r="D510" s="79">
        <v>499051</v>
      </c>
      <c r="E510" s="79" t="s">
        <v>1170</v>
      </c>
      <c r="F510" s="80" t="s">
        <v>846</v>
      </c>
      <c r="G510" s="79" t="s">
        <v>79</v>
      </c>
    </row>
    <row r="511" spans="1:7" x14ac:dyDescent="0.2">
      <c r="A511" t="str">
        <f t="shared" si="7"/>
        <v>3472111</v>
      </c>
      <c r="B511">
        <v>3</v>
      </c>
      <c r="C511" t="s">
        <v>4513</v>
      </c>
      <c r="D511" s="79">
        <v>472111</v>
      </c>
      <c r="E511" s="79" t="s">
        <v>1177</v>
      </c>
      <c r="F511" s="80" t="s">
        <v>844</v>
      </c>
      <c r="G511" s="79" t="s">
        <v>89</v>
      </c>
    </row>
    <row r="512" spans="1:7" x14ac:dyDescent="0.2">
      <c r="A512" t="str">
        <f t="shared" si="7"/>
        <v>3172072</v>
      </c>
      <c r="B512">
        <v>3</v>
      </c>
      <c r="C512" t="s">
        <v>4513</v>
      </c>
      <c r="D512" s="79">
        <v>172072</v>
      </c>
      <c r="E512" s="79" t="s">
        <v>1170</v>
      </c>
      <c r="F512" s="80" t="s">
        <v>1187</v>
      </c>
      <c r="G512" s="79" t="s">
        <v>79</v>
      </c>
    </row>
    <row r="513" spans="1:7" x14ac:dyDescent="0.2">
      <c r="A513" t="str">
        <f t="shared" ref="A513:A576" si="8">CONCATENATE(B513,D513)</f>
        <v>3252021</v>
      </c>
      <c r="B513">
        <v>3</v>
      </c>
      <c r="C513" t="s">
        <v>4513</v>
      </c>
      <c r="D513" s="79">
        <v>252021</v>
      </c>
      <c r="E513" s="79" t="s">
        <v>1170</v>
      </c>
      <c r="F513" s="80" t="s">
        <v>1188</v>
      </c>
      <c r="G513" s="79" t="s">
        <v>89</v>
      </c>
    </row>
    <row r="514" spans="1:7" x14ac:dyDescent="0.2">
      <c r="A514" t="str">
        <f t="shared" si="8"/>
        <v>3173029</v>
      </c>
      <c r="B514">
        <v>3</v>
      </c>
      <c r="C514" t="s">
        <v>4513</v>
      </c>
      <c r="D514" s="79">
        <v>173029</v>
      </c>
      <c r="E514" s="79" t="s">
        <v>1170</v>
      </c>
      <c r="F514" s="80" t="s">
        <v>859</v>
      </c>
      <c r="G514" s="79" t="s">
        <v>79</v>
      </c>
    </row>
    <row r="515" spans="1:7" x14ac:dyDescent="0.2">
      <c r="A515" t="str">
        <f t="shared" si="8"/>
        <v>3172199</v>
      </c>
      <c r="B515">
        <v>3</v>
      </c>
      <c r="C515" t="s">
        <v>4513</v>
      </c>
      <c r="D515" s="79">
        <v>172199</v>
      </c>
      <c r="E515" s="79" t="s">
        <v>1170</v>
      </c>
      <c r="F515" s="80" t="s">
        <v>1189</v>
      </c>
      <c r="G515" s="79" t="s">
        <v>79</v>
      </c>
    </row>
    <row r="516" spans="1:7" x14ac:dyDescent="0.2">
      <c r="A516" t="str">
        <f t="shared" si="8"/>
        <v>3192041</v>
      </c>
      <c r="B516">
        <v>3</v>
      </c>
      <c r="C516" t="s">
        <v>4513</v>
      </c>
      <c r="D516" s="79">
        <v>192041</v>
      </c>
      <c r="E516" s="79" t="s">
        <v>1170</v>
      </c>
      <c r="F516" s="80" t="s">
        <v>1219</v>
      </c>
      <c r="G516" s="79" t="s">
        <v>79</v>
      </c>
    </row>
    <row r="517" spans="1:7" x14ac:dyDescent="0.2">
      <c r="A517" t="str">
        <f t="shared" si="8"/>
        <v>3113013</v>
      </c>
      <c r="B517">
        <v>3</v>
      </c>
      <c r="C517" t="s">
        <v>4513</v>
      </c>
      <c r="D517" s="79">
        <v>113013</v>
      </c>
      <c r="E517" s="79" t="s">
        <v>1170</v>
      </c>
      <c r="F517" s="80" t="s">
        <v>803</v>
      </c>
      <c r="G517" s="79" t="s">
        <v>89</v>
      </c>
    </row>
    <row r="518" spans="1:7" x14ac:dyDescent="0.2">
      <c r="A518" t="str">
        <f t="shared" si="8"/>
        <v>3119013</v>
      </c>
      <c r="B518">
        <v>3</v>
      </c>
      <c r="C518" t="s">
        <v>4513</v>
      </c>
      <c r="D518" s="79">
        <v>119013</v>
      </c>
      <c r="E518" s="79" t="s">
        <v>1170</v>
      </c>
      <c r="F518" s="80" t="s">
        <v>781</v>
      </c>
      <c r="G518" s="79" t="s">
        <v>89</v>
      </c>
    </row>
    <row r="519" spans="1:7" x14ac:dyDescent="0.2">
      <c r="A519" t="str">
        <f t="shared" si="8"/>
        <v>3132061</v>
      </c>
      <c r="B519">
        <v>3</v>
      </c>
      <c r="C519" t="s">
        <v>4513</v>
      </c>
      <c r="D519" s="79">
        <v>132061</v>
      </c>
      <c r="E519" s="79" t="s">
        <v>1170</v>
      </c>
      <c r="F519" s="80" t="s">
        <v>4501</v>
      </c>
      <c r="G519" s="79" t="s">
        <v>89</v>
      </c>
    </row>
    <row r="520" spans="1:7" x14ac:dyDescent="0.2">
      <c r="A520" t="str">
        <f t="shared" si="8"/>
        <v>3113031</v>
      </c>
      <c r="B520">
        <v>3</v>
      </c>
      <c r="C520" t="s">
        <v>4513</v>
      </c>
      <c r="D520" s="79">
        <v>113031</v>
      </c>
      <c r="E520" s="79" t="s">
        <v>1170</v>
      </c>
      <c r="F520" s="80" t="s">
        <v>1190</v>
      </c>
      <c r="G520" s="79" t="s">
        <v>79</v>
      </c>
    </row>
    <row r="521" spans="1:7" x14ac:dyDescent="0.2">
      <c r="A521" t="str">
        <f t="shared" si="8"/>
        <v>3132099</v>
      </c>
      <c r="B521">
        <v>3</v>
      </c>
      <c r="C521" t="s">
        <v>4513</v>
      </c>
      <c r="D521" s="79">
        <v>132099</v>
      </c>
      <c r="E521" s="79" t="s">
        <v>1170</v>
      </c>
      <c r="F521" s="80" t="s">
        <v>877</v>
      </c>
      <c r="G521" s="79" t="s">
        <v>79</v>
      </c>
    </row>
    <row r="522" spans="1:7" x14ac:dyDescent="0.2">
      <c r="A522" t="str">
        <f t="shared" si="8"/>
        <v>3132051</v>
      </c>
      <c r="B522">
        <v>3</v>
      </c>
      <c r="C522" t="s">
        <v>4513</v>
      </c>
      <c r="D522" s="79">
        <v>132051</v>
      </c>
      <c r="E522" s="79" t="s">
        <v>1170</v>
      </c>
      <c r="F522" s="80" t="s">
        <v>4483</v>
      </c>
      <c r="G522" s="79" t="s">
        <v>79</v>
      </c>
    </row>
    <row r="523" spans="1:7" x14ac:dyDescent="0.2">
      <c r="A523" t="str">
        <f t="shared" si="8"/>
        <v>3332011</v>
      </c>
      <c r="B523">
        <v>3</v>
      </c>
      <c r="C523" t="s">
        <v>4513</v>
      </c>
      <c r="D523" s="79">
        <v>332011</v>
      </c>
      <c r="E523" s="79" t="s">
        <v>1177</v>
      </c>
      <c r="F523" s="80" t="s">
        <v>878</v>
      </c>
      <c r="G523" s="79" t="s">
        <v>89</v>
      </c>
    </row>
    <row r="524" spans="1:7" x14ac:dyDescent="0.2">
      <c r="A524" t="str">
        <f t="shared" si="8"/>
        <v>3471011</v>
      </c>
      <c r="B524">
        <v>3</v>
      </c>
      <c r="C524" t="s">
        <v>4513</v>
      </c>
      <c r="D524" s="79">
        <v>471011</v>
      </c>
      <c r="E524" s="79" t="s">
        <v>1170</v>
      </c>
      <c r="F524" s="80" t="s">
        <v>1191</v>
      </c>
      <c r="G524" s="79" t="s">
        <v>89</v>
      </c>
    </row>
    <row r="525" spans="1:7" x14ac:dyDescent="0.2">
      <c r="A525" t="str">
        <f t="shared" si="8"/>
        <v>3391014</v>
      </c>
      <c r="B525">
        <v>3</v>
      </c>
      <c r="C525" t="s">
        <v>4513</v>
      </c>
      <c r="D525" s="79">
        <v>391014</v>
      </c>
      <c r="E525" s="79" t="s">
        <v>1177</v>
      </c>
      <c r="F525" s="80" t="s">
        <v>4484</v>
      </c>
      <c r="G525" s="79" t="s">
        <v>89</v>
      </c>
    </row>
    <row r="526" spans="1:7" x14ac:dyDescent="0.2">
      <c r="A526" t="str">
        <f t="shared" si="8"/>
        <v>3371012</v>
      </c>
      <c r="B526">
        <v>3</v>
      </c>
      <c r="C526" t="s">
        <v>4513</v>
      </c>
      <c r="D526" s="79">
        <v>371012</v>
      </c>
      <c r="E526" s="79" t="s">
        <v>1177</v>
      </c>
      <c r="F526" s="80" t="s">
        <v>782</v>
      </c>
      <c r="G526" s="79" t="s">
        <v>89</v>
      </c>
    </row>
    <row r="527" spans="1:7" x14ac:dyDescent="0.2">
      <c r="A527" t="str">
        <f t="shared" si="8"/>
        <v>3491011</v>
      </c>
      <c r="B527">
        <v>3</v>
      </c>
      <c r="C527" t="s">
        <v>4513</v>
      </c>
      <c r="D527" s="79">
        <v>491011</v>
      </c>
      <c r="E527" s="79" t="s">
        <v>1170</v>
      </c>
      <c r="F527" s="80" t="s">
        <v>1192</v>
      </c>
      <c r="G527" s="79" t="s">
        <v>89</v>
      </c>
    </row>
    <row r="528" spans="1:7" x14ac:dyDescent="0.2">
      <c r="A528" t="str">
        <f t="shared" si="8"/>
        <v>3411012</v>
      </c>
      <c r="B528">
        <v>3</v>
      </c>
      <c r="C528" t="s">
        <v>4513</v>
      </c>
      <c r="D528" s="79">
        <v>411012</v>
      </c>
      <c r="E528" s="79" t="s">
        <v>1170</v>
      </c>
      <c r="F528" s="80" t="s">
        <v>1193</v>
      </c>
      <c r="G528" s="79" t="s">
        <v>79</v>
      </c>
    </row>
    <row r="529" spans="1:7" x14ac:dyDescent="0.2">
      <c r="A529" t="str">
        <f t="shared" si="8"/>
        <v>3431011</v>
      </c>
      <c r="B529">
        <v>3</v>
      </c>
      <c r="C529" t="s">
        <v>4513</v>
      </c>
      <c r="D529" s="79">
        <v>431011</v>
      </c>
      <c r="E529" s="79" t="s">
        <v>1170</v>
      </c>
      <c r="F529" s="80" t="s">
        <v>789</v>
      </c>
      <c r="G529" s="79" t="s">
        <v>79</v>
      </c>
    </row>
    <row r="530" spans="1:7" x14ac:dyDescent="0.2">
      <c r="A530" t="str">
        <f t="shared" si="8"/>
        <v>3391022</v>
      </c>
      <c r="B530">
        <v>3</v>
      </c>
      <c r="C530" t="s">
        <v>4513</v>
      </c>
      <c r="D530" s="79">
        <v>391022</v>
      </c>
      <c r="E530" s="79" t="s">
        <v>1177</v>
      </c>
      <c r="F530" s="80" t="s">
        <v>4485</v>
      </c>
      <c r="G530" s="79" t="s">
        <v>89</v>
      </c>
    </row>
    <row r="531" spans="1:7" x14ac:dyDescent="0.2">
      <c r="A531" t="str">
        <f t="shared" si="8"/>
        <v>3331012</v>
      </c>
      <c r="B531">
        <v>3</v>
      </c>
      <c r="C531" t="s">
        <v>4513</v>
      </c>
      <c r="D531" s="79">
        <v>331012</v>
      </c>
      <c r="E531" s="79" t="s">
        <v>1170</v>
      </c>
      <c r="F531" s="80" t="s">
        <v>1222</v>
      </c>
      <c r="G531" s="79" t="s">
        <v>89</v>
      </c>
    </row>
    <row r="532" spans="1:7" x14ac:dyDescent="0.2">
      <c r="A532" t="str">
        <f t="shared" si="8"/>
        <v>3511011</v>
      </c>
      <c r="B532">
        <v>3</v>
      </c>
      <c r="C532" t="s">
        <v>4513</v>
      </c>
      <c r="D532" s="79">
        <v>511011</v>
      </c>
      <c r="E532" s="79" t="s">
        <v>1170</v>
      </c>
      <c r="F532" s="80" t="s">
        <v>1194</v>
      </c>
      <c r="G532" s="79" t="s">
        <v>79</v>
      </c>
    </row>
    <row r="533" spans="1:7" x14ac:dyDescent="0.2">
      <c r="A533" t="str">
        <f t="shared" si="8"/>
        <v>3411011</v>
      </c>
      <c r="B533">
        <v>3</v>
      </c>
      <c r="C533" t="s">
        <v>4513</v>
      </c>
      <c r="D533" s="79">
        <v>411011</v>
      </c>
      <c r="E533" s="79" t="s">
        <v>1177</v>
      </c>
      <c r="F533" s="80" t="s">
        <v>1195</v>
      </c>
      <c r="G533" s="79" t="s">
        <v>89</v>
      </c>
    </row>
    <row r="534" spans="1:7" x14ac:dyDescent="0.2">
      <c r="A534" t="str">
        <f t="shared" si="8"/>
        <v>3531047</v>
      </c>
      <c r="B534">
        <v>3</v>
      </c>
      <c r="C534" t="s">
        <v>4513</v>
      </c>
      <c r="D534" s="79">
        <v>531047</v>
      </c>
      <c r="E534" s="79" t="s">
        <v>1170</v>
      </c>
      <c r="F534" s="80" t="s">
        <v>1196</v>
      </c>
      <c r="G534" s="79" t="s">
        <v>79</v>
      </c>
    </row>
    <row r="535" spans="1:7" x14ac:dyDescent="0.2">
      <c r="A535" t="str">
        <f t="shared" si="8"/>
        <v>3119051</v>
      </c>
      <c r="B535">
        <v>3</v>
      </c>
      <c r="C535" t="s">
        <v>4513</v>
      </c>
      <c r="D535" s="79">
        <v>119051</v>
      </c>
      <c r="E535" s="79" t="s">
        <v>1170</v>
      </c>
      <c r="F535" s="80" t="s">
        <v>872</v>
      </c>
      <c r="G535" s="79" t="s">
        <v>89</v>
      </c>
    </row>
    <row r="536" spans="1:7" x14ac:dyDescent="0.2">
      <c r="A536" t="str">
        <f t="shared" si="8"/>
        <v>3131131</v>
      </c>
      <c r="B536">
        <v>3</v>
      </c>
      <c r="C536" t="s">
        <v>4513</v>
      </c>
      <c r="D536" s="79">
        <v>131131</v>
      </c>
      <c r="E536" s="79" t="s">
        <v>1177</v>
      </c>
      <c r="F536" s="80" t="s">
        <v>4486</v>
      </c>
      <c r="G536" s="79" t="s">
        <v>89</v>
      </c>
    </row>
    <row r="537" spans="1:7" x14ac:dyDescent="0.2">
      <c r="A537" t="str">
        <f t="shared" si="8"/>
        <v>3111021</v>
      </c>
      <c r="B537">
        <v>3</v>
      </c>
      <c r="C537" t="s">
        <v>4513</v>
      </c>
      <c r="D537" s="79">
        <v>111021</v>
      </c>
      <c r="E537" s="79" t="s">
        <v>1170</v>
      </c>
      <c r="F537" s="80" t="s">
        <v>784</v>
      </c>
      <c r="G537" s="79" t="s">
        <v>79</v>
      </c>
    </row>
    <row r="538" spans="1:7" x14ac:dyDescent="0.2">
      <c r="A538" t="str">
        <f t="shared" si="8"/>
        <v>3271024</v>
      </c>
      <c r="B538">
        <v>3</v>
      </c>
      <c r="C538" t="s">
        <v>4513</v>
      </c>
      <c r="D538" s="79">
        <v>271024</v>
      </c>
      <c r="E538" s="79" t="s">
        <v>1177</v>
      </c>
      <c r="F538" s="80" t="s">
        <v>792</v>
      </c>
      <c r="G538" s="79" t="s">
        <v>79</v>
      </c>
    </row>
    <row r="539" spans="1:7" x14ac:dyDescent="0.2">
      <c r="A539" t="str">
        <f t="shared" si="8"/>
        <v>3211091</v>
      </c>
      <c r="B539">
        <v>3</v>
      </c>
      <c r="C539" t="s">
        <v>4513</v>
      </c>
      <c r="D539" s="79">
        <v>211091</v>
      </c>
      <c r="E539" s="79" t="s">
        <v>1170</v>
      </c>
      <c r="F539" s="80" t="s">
        <v>4502</v>
      </c>
      <c r="G539" s="79" t="s">
        <v>89</v>
      </c>
    </row>
    <row r="540" spans="1:7" x14ac:dyDescent="0.2">
      <c r="A540" t="str">
        <f t="shared" si="8"/>
        <v>3299021</v>
      </c>
      <c r="B540">
        <v>3</v>
      </c>
      <c r="C540" t="s">
        <v>4513</v>
      </c>
      <c r="D540" s="79">
        <v>299021</v>
      </c>
      <c r="E540" s="79" t="s">
        <v>1177</v>
      </c>
      <c r="F540" s="80" t="s">
        <v>4487</v>
      </c>
      <c r="G540" s="79" t="s">
        <v>79</v>
      </c>
    </row>
    <row r="541" spans="1:7" x14ac:dyDescent="0.2">
      <c r="A541" t="str">
        <f t="shared" si="8"/>
        <v>3251071</v>
      </c>
      <c r="B541">
        <v>3</v>
      </c>
      <c r="C541" t="s">
        <v>4513</v>
      </c>
      <c r="D541" s="79">
        <v>251071</v>
      </c>
      <c r="E541" s="79" t="s">
        <v>1170</v>
      </c>
      <c r="F541" s="80" t="s">
        <v>4488</v>
      </c>
      <c r="G541" s="79" t="s">
        <v>89</v>
      </c>
    </row>
    <row r="542" spans="1:7" x14ac:dyDescent="0.2">
      <c r="A542" t="str">
        <f t="shared" si="8"/>
        <v>3292099</v>
      </c>
      <c r="B542">
        <v>3</v>
      </c>
      <c r="C542" t="s">
        <v>4513</v>
      </c>
      <c r="D542" s="79">
        <v>292099</v>
      </c>
      <c r="E542" s="79" t="s">
        <v>1177</v>
      </c>
      <c r="F542" s="80" t="s">
        <v>822</v>
      </c>
      <c r="G542" s="79" t="s">
        <v>89</v>
      </c>
    </row>
    <row r="543" spans="1:7" x14ac:dyDescent="0.2">
      <c r="A543" t="str">
        <f t="shared" si="8"/>
        <v>3499021</v>
      </c>
      <c r="B543">
        <v>3</v>
      </c>
      <c r="C543" t="s">
        <v>4513</v>
      </c>
      <c r="D543" s="79">
        <v>499021</v>
      </c>
      <c r="E543" s="79" t="s">
        <v>1177</v>
      </c>
      <c r="F543" s="80" t="s">
        <v>806</v>
      </c>
      <c r="G543" s="79" t="s">
        <v>89</v>
      </c>
    </row>
    <row r="544" spans="1:7" x14ac:dyDescent="0.2">
      <c r="A544" t="str">
        <f t="shared" si="8"/>
        <v>3533032</v>
      </c>
      <c r="B544">
        <v>3</v>
      </c>
      <c r="C544" t="s">
        <v>4513</v>
      </c>
      <c r="D544" s="79">
        <v>533032</v>
      </c>
      <c r="E544" s="79" t="s">
        <v>1177</v>
      </c>
      <c r="F544" s="80" t="s">
        <v>857</v>
      </c>
      <c r="G544" s="79" t="s">
        <v>79</v>
      </c>
    </row>
    <row r="545" spans="1:7" x14ac:dyDescent="0.2">
      <c r="A545" t="str">
        <f t="shared" si="8"/>
        <v>3113121</v>
      </c>
      <c r="B545">
        <v>3</v>
      </c>
      <c r="C545" t="s">
        <v>4513</v>
      </c>
      <c r="D545" s="79">
        <v>113121</v>
      </c>
      <c r="E545" s="79" t="s">
        <v>1170</v>
      </c>
      <c r="F545" s="80" t="s">
        <v>1197</v>
      </c>
      <c r="G545" s="79" t="s">
        <v>79</v>
      </c>
    </row>
    <row r="546" spans="1:7" x14ac:dyDescent="0.2">
      <c r="A546" t="str">
        <f t="shared" si="8"/>
        <v>3131071</v>
      </c>
      <c r="B546">
        <v>3</v>
      </c>
      <c r="C546" t="s">
        <v>4513</v>
      </c>
      <c r="D546" s="79">
        <v>131071</v>
      </c>
      <c r="E546" s="79" t="s">
        <v>1170</v>
      </c>
      <c r="F546" s="80" t="s">
        <v>1198</v>
      </c>
      <c r="G546" s="79" t="s">
        <v>79</v>
      </c>
    </row>
    <row r="547" spans="1:7" x14ac:dyDescent="0.2">
      <c r="A547" t="str">
        <f t="shared" si="8"/>
        <v>3173026</v>
      </c>
      <c r="B547">
        <v>3</v>
      </c>
      <c r="C547" t="s">
        <v>4513</v>
      </c>
      <c r="D547" s="79">
        <v>173026</v>
      </c>
      <c r="E547" s="79" t="s">
        <v>1177</v>
      </c>
      <c r="F547" s="80" t="s">
        <v>845</v>
      </c>
      <c r="G547" s="79" t="s">
        <v>79</v>
      </c>
    </row>
    <row r="548" spans="1:7" x14ac:dyDescent="0.2">
      <c r="A548" t="str">
        <f t="shared" si="8"/>
        <v>3172112</v>
      </c>
      <c r="B548">
        <v>3</v>
      </c>
      <c r="C548" t="s">
        <v>4513</v>
      </c>
      <c r="D548" s="79">
        <v>172112</v>
      </c>
      <c r="E548" s="79" t="s">
        <v>1170</v>
      </c>
      <c r="F548" s="80" t="s">
        <v>1199</v>
      </c>
      <c r="G548" s="79" t="s">
        <v>79</v>
      </c>
    </row>
    <row r="549" spans="1:7" x14ac:dyDescent="0.2">
      <c r="A549" t="str">
        <f t="shared" si="8"/>
        <v>3499041</v>
      </c>
      <c r="B549">
        <v>3</v>
      </c>
      <c r="C549" t="s">
        <v>4513</v>
      </c>
      <c r="D549" s="79">
        <v>499041</v>
      </c>
      <c r="E549" s="79" t="s">
        <v>1177</v>
      </c>
      <c r="F549" s="80" t="s">
        <v>849</v>
      </c>
      <c r="G549" s="79" t="s">
        <v>79</v>
      </c>
    </row>
    <row r="550" spans="1:7" x14ac:dyDescent="0.2">
      <c r="A550" t="str">
        <f t="shared" si="8"/>
        <v>3151212</v>
      </c>
      <c r="B550">
        <v>3</v>
      </c>
      <c r="C550" t="s">
        <v>4513</v>
      </c>
      <c r="D550" s="79">
        <v>151212</v>
      </c>
      <c r="E550" s="79" t="s">
        <v>1170</v>
      </c>
      <c r="F550" s="80" t="s">
        <v>890</v>
      </c>
      <c r="G550" s="79" t="s">
        <v>79</v>
      </c>
    </row>
    <row r="551" spans="1:7" x14ac:dyDescent="0.2">
      <c r="A551" t="str">
        <f t="shared" si="8"/>
        <v>3519061</v>
      </c>
      <c r="B551">
        <v>3</v>
      </c>
      <c r="C551" t="s">
        <v>4513</v>
      </c>
      <c r="D551" s="79">
        <v>519061</v>
      </c>
      <c r="E551" s="79" t="s">
        <v>1177</v>
      </c>
      <c r="F551" s="80" t="s">
        <v>4489</v>
      </c>
      <c r="G551" s="79" t="s">
        <v>79</v>
      </c>
    </row>
    <row r="552" spans="1:7" x14ac:dyDescent="0.2">
      <c r="A552" t="str">
        <f t="shared" si="8"/>
        <v>3413021</v>
      </c>
      <c r="B552">
        <v>3</v>
      </c>
      <c r="C552" t="s">
        <v>4513</v>
      </c>
      <c r="D552" s="79">
        <v>413021</v>
      </c>
      <c r="E552" s="79" t="s">
        <v>1177</v>
      </c>
      <c r="F552" s="80" t="s">
        <v>869</v>
      </c>
      <c r="G552" s="79" t="s">
        <v>79</v>
      </c>
    </row>
    <row r="553" spans="1:7" x14ac:dyDescent="0.2">
      <c r="A553" t="str">
        <f t="shared" si="8"/>
        <v>3271025</v>
      </c>
      <c r="B553">
        <v>3</v>
      </c>
      <c r="C553" t="s">
        <v>4513</v>
      </c>
      <c r="D553" s="79">
        <v>271025</v>
      </c>
      <c r="E553" s="79" t="s">
        <v>1177</v>
      </c>
      <c r="F553" s="80" t="s">
        <v>922</v>
      </c>
      <c r="G553" s="79" t="s">
        <v>79</v>
      </c>
    </row>
    <row r="554" spans="1:7" x14ac:dyDescent="0.2">
      <c r="A554" t="str">
        <f t="shared" si="8"/>
        <v>3273091</v>
      </c>
      <c r="B554">
        <v>3</v>
      </c>
      <c r="C554" t="s">
        <v>4513</v>
      </c>
      <c r="D554" s="79">
        <v>273091</v>
      </c>
      <c r="E554" s="79" t="s">
        <v>1177</v>
      </c>
      <c r="F554" s="80" t="s">
        <v>1200</v>
      </c>
      <c r="G554" s="79" t="s">
        <v>79</v>
      </c>
    </row>
    <row r="555" spans="1:7" x14ac:dyDescent="0.2">
      <c r="A555" t="str">
        <f t="shared" si="8"/>
        <v>3252012</v>
      </c>
      <c r="B555">
        <v>3</v>
      </c>
      <c r="C555" t="s">
        <v>4513</v>
      </c>
      <c r="D555" s="79">
        <v>252012</v>
      </c>
      <c r="E555" s="79" t="s">
        <v>1170</v>
      </c>
      <c r="F555" s="80" t="s">
        <v>1201</v>
      </c>
      <c r="G555" s="79" t="s">
        <v>89</v>
      </c>
    </row>
    <row r="556" spans="1:7" x14ac:dyDescent="0.2">
      <c r="A556" t="str">
        <f t="shared" si="8"/>
        <v>3292061</v>
      </c>
      <c r="B556">
        <v>3</v>
      </c>
      <c r="C556" t="s">
        <v>4513</v>
      </c>
      <c r="D556" s="79">
        <v>292061</v>
      </c>
      <c r="E556" s="79" t="s">
        <v>1177</v>
      </c>
      <c r="F556" s="80" t="s">
        <v>835</v>
      </c>
      <c r="G556" s="79" t="s">
        <v>89</v>
      </c>
    </row>
    <row r="557" spans="1:7" x14ac:dyDescent="0.2">
      <c r="A557" t="str">
        <f t="shared" si="8"/>
        <v>3194099</v>
      </c>
      <c r="B557">
        <v>3</v>
      </c>
      <c r="C557" t="s">
        <v>4513</v>
      </c>
      <c r="D557" s="79">
        <v>194099</v>
      </c>
      <c r="E557" s="79" t="s">
        <v>1177</v>
      </c>
      <c r="F557" s="80" t="s">
        <v>4503</v>
      </c>
      <c r="G557" s="79" t="s">
        <v>79</v>
      </c>
    </row>
    <row r="558" spans="1:7" x14ac:dyDescent="0.2">
      <c r="A558" t="str">
        <f t="shared" si="8"/>
        <v>3132072</v>
      </c>
      <c r="B558">
        <v>3</v>
      </c>
      <c r="C558" t="s">
        <v>4513</v>
      </c>
      <c r="D558" s="79">
        <v>132072</v>
      </c>
      <c r="E558" s="79" t="s">
        <v>1177</v>
      </c>
      <c r="F558" s="80" t="s">
        <v>816</v>
      </c>
      <c r="G558" s="79" t="s">
        <v>79</v>
      </c>
    </row>
    <row r="559" spans="1:7" x14ac:dyDescent="0.2">
      <c r="A559" t="str">
        <f t="shared" si="8"/>
        <v>3119081</v>
      </c>
      <c r="B559">
        <v>3</v>
      </c>
      <c r="C559" t="s">
        <v>4513</v>
      </c>
      <c r="D559" s="79">
        <v>119081</v>
      </c>
      <c r="E559" s="79" t="s">
        <v>1170</v>
      </c>
      <c r="F559" s="80" t="s">
        <v>868</v>
      </c>
      <c r="G559" s="79" t="s">
        <v>89</v>
      </c>
    </row>
    <row r="560" spans="1:7" x14ac:dyDescent="0.2">
      <c r="A560" t="str">
        <f t="shared" si="8"/>
        <v>3131081</v>
      </c>
      <c r="B560">
        <v>3</v>
      </c>
      <c r="C560" t="s">
        <v>4513</v>
      </c>
      <c r="D560" s="79">
        <v>131081</v>
      </c>
      <c r="E560" s="79" t="s">
        <v>1170</v>
      </c>
      <c r="F560" s="80" t="s">
        <v>880</v>
      </c>
      <c r="G560" s="79" t="s">
        <v>79</v>
      </c>
    </row>
    <row r="561" spans="1:7" x14ac:dyDescent="0.2">
      <c r="A561" t="str">
        <f t="shared" si="8"/>
        <v>3514041</v>
      </c>
      <c r="B561">
        <v>3</v>
      </c>
      <c r="C561" t="s">
        <v>4513</v>
      </c>
      <c r="D561" s="79">
        <v>514041</v>
      </c>
      <c r="E561" s="79" t="s">
        <v>1177</v>
      </c>
      <c r="F561" s="80" t="s">
        <v>855</v>
      </c>
      <c r="G561" s="79" t="s">
        <v>79</v>
      </c>
    </row>
    <row r="562" spans="1:7" x14ac:dyDescent="0.2">
      <c r="A562" t="str">
        <f t="shared" si="8"/>
        <v>3131111</v>
      </c>
      <c r="B562">
        <v>3</v>
      </c>
      <c r="C562" t="s">
        <v>4513</v>
      </c>
      <c r="D562" s="79">
        <v>131111</v>
      </c>
      <c r="E562" s="79" t="s">
        <v>1170</v>
      </c>
      <c r="F562" s="80" t="s">
        <v>799</v>
      </c>
      <c r="G562" s="79" t="s">
        <v>79</v>
      </c>
    </row>
    <row r="563" spans="1:7" x14ac:dyDescent="0.2">
      <c r="A563" t="str">
        <f t="shared" si="8"/>
        <v>3119199</v>
      </c>
      <c r="B563">
        <v>3</v>
      </c>
      <c r="C563" t="s">
        <v>4513</v>
      </c>
      <c r="D563" s="79">
        <v>119199</v>
      </c>
      <c r="E563" s="79" t="s">
        <v>1170</v>
      </c>
      <c r="F563" s="80" t="s">
        <v>4490</v>
      </c>
      <c r="G563" s="79" t="s">
        <v>89</v>
      </c>
    </row>
    <row r="564" spans="1:7" x14ac:dyDescent="0.2">
      <c r="A564" t="str">
        <f t="shared" si="8"/>
        <v>3131161</v>
      </c>
      <c r="B564">
        <v>3</v>
      </c>
      <c r="C564" t="s">
        <v>4513</v>
      </c>
      <c r="D564" s="79">
        <v>131161</v>
      </c>
      <c r="E564" s="79" t="s">
        <v>1170</v>
      </c>
      <c r="F564" s="80" t="s">
        <v>800</v>
      </c>
      <c r="G564" s="79" t="s">
        <v>79</v>
      </c>
    </row>
    <row r="565" spans="1:7" x14ac:dyDescent="0.2">
      <c r="A565" t="str">
        <f t="shared" si="8"/>
        <v>3112021</v>
      </c>
      <c r="B565">
        <v>3</v>
      </c>
      <c r="C565" t="s">
        <v>4513</v>
      </c>
      <c r="D565" s="79">
        <v>112021</v>
      </c>
      <c r="E565" s="79" t="s">
        <v>1170</v>
      </c>
      <c r="F565" s="80" t="s">
        <v>867</v>
      </c>
      <c r="G565" s="79" t="s">
        <v>79</v>
      </c>
    </row>
    <row r="566" spans="1:7" x14ac:dyDescent="0.2">
      <c r="A566" t="str">
        <f t="shared" si="8"/>
        <v>3319011</v>
      </c>
      <c r="B566">
        <v>3</v>
      </c>
      <c r="C566" t="s">
        <v>4513</v>
      </c>
      <c r="D566" s="79">
        <v>319011</v>
      </c>
      <c r="E566" s="79" t="s">
        <v>1177</v>
      </c>
      <c r="F566" s="80" t="s">
        <v>818</v>
      </c>
      <c r="G566" s="79" t="s">
        <v>89</v>
      </c>
    </row>
    <row r="567" spans="1:7" x14ac:dyDescent="0.2">
      <c r="A567" t="str">
        <f t="shared" si="8"/>
        <v>3172141</v>
      </c>
      <c r="B567">
        <v>3</v>
      </c>
      <c r="C567" t="s">
        <v>4513</v>
      </c>
      <c r="D567" s="79">
        <v>172141</v>
      </c>
      <c r="E567" s="79" t="s">
        <v>1170</v>
      </c>
      <c r="F567" s="80" t="s">
        <v>1202</v>
      </c>
      <c r="G567" s="79" t="s">
        <v>79</v>
      </c>
    </row>
    <row r="568" spans="1:7" x14ac:dyDescent="0.2">
      <c r="A568" t="str">
        <f t="shared" si="8"/>
        <v>3319092</v>
      </c>
      <c r="B568">
        <v>3</v>
      </c>
      <c r="C568" t="s">
        <v>4513</v>
      </c>
      <c r="D568" s="79">
        <v>319092</v>
      </c>
      <c r="E568" s="79" t="s">
        <v>1177</v>
      </c>
      <c r="F568" s="80" t="s">
        <v>829</v>
      </c>
      <c r="G568" s="79" t="s">
        <v>89</v>
      </c>
    </row>
    <row r="569" spans="1:7" x14ac:dyDescent="0.2">
      <c r="A569" t="str">
        <f t="shared" si="8"/>
        <v>3499062</v>
      </c>
      <c r="B569">
        <v>3</v>
      </c>
      <c r="C569" t="s">
        <v>4513</v>
      </c>
      <c r="D569" s="79">
        <v>499062</v>
      </c>
      <c r="E569" s="79" t="s">
        <v>1177</v>
      </c>
      <c r="F569" s="80" t="s">
        <v>861</v>
      </c>
      <c r="G569" s="79" t="s">
        <v>79</v>
      </c>
    </row>
    <row r="570" spans="1:7" x14ac:dyDescent="0.2">
      <c r="A570" t="str">
        <f t="shared" si="8"/>
        <v>3292072</v>
      </c>
      <c r="B570">
        <v>3</v>
      </c>
      <c r="C570" t="s">
        <v>4513</v>
      </c>
      <c r="D570" s="79">
        <v>292072</v>
      </c>
      <c r="E570" s="79" t="s">
        <v>1177</v>
      </c>
      <c r="F570" s="80" t="s">
        <v>830</v>
      </c>
      <c r="G570" s="79" t="s">
        <v>89</v>
      </c>
    </row>
    <row r="571" spans="1:7" x14ac:dyDescent="0.2">
      <c r="A571" t="str">
        <f t="shared" si="8"/>
        <v>3191042</v>
      </c>
      <c r="B571">
        <v>3</v>
      </c>
      <c r="C571" t="s">
        <v>4513</v>
      </c>
      <c r="D571" s="79">
        <v>191042</v>
      </c>
      <c r="E571" s="79" t="s">
        <v>1170</v>
      </c>
      <c r="F571" s="80" t="s">
        <v>4504</v>
      </c>
      <c r="G571" s="79" t="s">
        <v>79</v>
      </c>
    </row>
    <row r="572" spans="1:7" x14ac:dyDescent="0.2">
      <c r="A572" t="str">
        <f t="shared" si="8"/>
        <v>3436013</v>
      </c>
      <c r="B572">
        <v>3</v>
      </c>
      <c r="C572" t="s">
        <v>4513</v>
      </c>
      <c r="D572" s="79">
        <v>436013</v>
      </c>
      <c r="E572" s="79" t="s">
        <v>1177</v>
      </c>
      <c r="F572" s="80" t="s">
        <v>788</v>
      </c>
      <c r="G572" s="79" t="s">
        <v>89</v>
      </c>
    </row>
    <row r="573" spans="1:7" x14ac:dyDescent="0.2">
      <c r="A573" t="str">
        <f t="shared" si="8"/>
        <v>3119111</v>
      </c>
      <c r="B573">
        <v>3</v>
      </c>
      <c r="C573" t="s">
        <v>4513</v>
      </c>
      <c r="D573" s="79">
        <v>119111</v>
      </c>
      <c r="E573" s="79" t="s">
        <v>1170</v>
      </c>
      <c r="F573" s="80" t="s">
        <v>834</v>
      </c>
      <c r="G573" s="79" t="s">
        <v>89</v>
      </c>
    </row>
    <row r="574" spans="1:7" x14ac:dyDescent="0.2">
      <c r="A574" t="str">
        <f t="shared" si="8"/>
        <v>3131121</v>
      </c>
      <c r="B574">
        <v>3</v>
      </c>
      <c r="C574" t="s">
        <v>4513</v>
      </c>
      <c r="D574" s="79">
        <v>131121</v>
      </c>
      <c r="E574" s="79" t="s">
        <v>1177</v>
      </c>
      <c r="F574" s="80" t="s">
        <v>1203</v>
      </c>
      <c r="G574" s="79" t="s">
        <v>89</v>
      </c>
    </row>
    <row r="575" spans="1:7" x14ac:dyDescent="0.2">
      <c r="A575" t="str">
        <f t="shared" si="8"/>
        <v>3211023</v>
      </c>
      <c r="B575">
        <v>3</v>
      </c>
      <c r="C575" t="s">
        <v>4513</v>
      </c>
      <c r="D575" s="79">
        <v>211023</v>
      </c>
      <c r="E575" s="79" t="s">
        <v>1177</v>
      </c>
      <c r="F575" s="80" t="s">
        <v>4505</v>
      </c>
      <c r="G575" s="79" t="s">
        <v>89</v>
      </c>
    </row>
    <row r="576" spans="1:7" x14ac:dyDescent="0.2">
      <c r="A576" t="str">
        <f t="shared" si="8"/>
        <v>3252022</v>
      </c>
      <c r="B576">
        <v>3</v>
      </c>
      <c r="C576" t="s">
        <v>4513</v>
      </c>
      <c r="D576" s="79">
        <v>252022</v>
      </c>
      <c r="E576" s="79" t="s">
        <v>1170</v>
      </c>
      <c r="F576" s="80" t="s">
        <v>1204</v>
      </c>
      <c r="G576" s="79" t="s">
        <v>89</v>
      </c>
    </row>
    <row r="577" spans="1:7" x14ac:dyDescent="0.2">
      <c r="A577" t="str">
        <f t="shared" ref="A577:A640" si="9">CONCATENATE(B577,D577)</f>
        <v>3493042</v>
      </c>
      <c r="B577">
        <v>3</v>
      </c>
      <c r="C577" t="s">
        <v>4513</v>
      </c>
      <c r="D577" s="79">
        <v>493042</v>
      </c>
      <c r="E577" s="79" t="s">
        <v>1177</v>
      </c>
      <c r="F577" s="80" t="s">
        <v>905</v>
      </c>
      <c r="G577" s="79" t="s">
        <v>79</v>
      </c>
    </row>
    <row r="578" spans="1:7" x14ac:dyDescent="0.2">
      <c r="A578" t="str">
        <f t="shared" si="9"/>
        <v>3493051</v>
      </c>
      <c r="B578">
        <v>3</v>
      </c>
      <c r="C578" t="s">
        <v>4513</v>
      </c>
      <c r="D578" s="79">
        <v>493051</v>
      </c>
      <c r="E578" s="79" t="s">
        <v>1177</v>
      </c>
      <c r="F578" s="80" t="s">
        <v>881</v>
      </c>
      <c r="G578" s="79" t="s">
        <v>79</v>
      </c>
    </row>
    <row r="579" spans="1:7" x14ac:dyDescent="0.2">
      <c r="A579" t="str">
        <f t="shared" si="9"/>
        <v>3272042</v>
      </c>
      <c r="B579">
        <v>3</v>
      </c>
      <c r="C579" t="s">
        <v>4513</v>
      </c>
      <c r="D579" s="79">
        <v>272042</v>
      </c>
      <c r="E579" s="79" t="s">
        <v>1170</v>
      </c>
      <c r="F579" s="80" t="s">
        <v>4491</v>
      </c>
      <c r="G579" s="79" t="s">
        <v>89</v>
      </c>
    </row>
    <row r="580" spans="1:7" x14ac:dyDescent="0.2">
      <c r="A580" t="str">
        <f t="shared" si="9"/>
        <v>3119121</v>
      </c>
      <c r="B580">
        <v>3</v>
      </c>
      <c r="C580" t="s">
        <v>4513</v>
      </c>
      <c r="D580" s="79">
        <v>119121</v>
      </c>
      <c r="E580" s="79" t="s">
        <v>1170</v>
      </c>
      <c r="F580" s="80" t="s">
        <v>4506</v>
      </c>
      <c r="G580" s="79" t="s">
        <v>79</v>
      </c>
    </row>
    <row r="581" spans="1:7" x14ac:dyDescent="0.2">
      <c r="A581" t="str">
        <f t="shared" si="9"/>
        <v>3151244</v>
      </c>
      <c r="B581">
        <v>3</v>
      </c>
      <c r="C581" t="s">
        <v>4513</v>
      </c>
      <c r="D581" s="79">
        <v>151244</v>
      </c>
      <c r="E581" s="79" t="s">
        <v>1170</v>
      </c>
      <c r="F581" s="80" t="s">
        <v>794</v>
      </c>
      <c r="G581" s="79" t="s">
        <v>79</v>
      </c>
    </row>
    <row r="582" spans="1:7" x14ac:dyDescent="0.2">
      <c r="A582" t="str">
        <f t="shared" si="9"/>
        <v>3195011</v>
      </c>
      <c r="B582">
        <v>3</v>
      </c>
      <c r="C582" t="s">
        <v>4513</v>
      </c>
      <c r="D582" s="79">
        <v>195011</v>
      </c>
      <c r="E582" s="79" t="s">
        <v>1170</v>
      </c>
      <c r="F582" s="80" t="s">
        <v>4492</v>
      </c>
      <c r="G582" s="79" t="s">
        <v>79</v>
      </c>
    </row>
    <row r="583" spans="1:7" x14ac:dyDescent="0.2">
      <c r="A583" t="str">
        <f t="shared" si="9"/>
        <v>3312011</v>
      </c>
      <c r="B583">
        <v>3</v>
      </c>
      <c r="C583" t="s">
        <v>4513</v>
      </c>
      <c r="D583" s="79">
        <v>312011</v>
      </c>
      <c r="E583" s="79" t="s">
        <v>1170</v>
      </c>
      <c r="F583" s="80" t="s">
        <v>1205</v>
      </c>
      <c r="G583" s="79" t="s">
        <v>89</v>
      </c>
    </row>
    <row r="584" spans="1:7" x14ac:dyDescent="0.2">
      <c r="A584" t="str">
        <f t="shared" si="9"/>
        <v>3152031</v>
      </c>
      <c r="B584">
        <v>3</v>
      </c>
      <c r="C584" t="s">
        <v>4513</v>
      </c>
      <c r="D584" s="79">
        <v>152031</v>
      </c>
      <c r="E584" s="79" t="s">
        <v>1170</v>
      </c>
      <c r="F584" s="80" t="s">
        <v>4493</v>
      </c>
      <c r="G584" s="79" t="s">
        <v>79</v>
      </c>
    </row>
    <row r="585" spans="1:7" x14ac:dyDescent="0.2">
      <c r="A585" t="str">
        <f t="shared" si="9"/>
        <v>3292057</v>
      </c>
      <c r="B585">
        <v>3</v>
      </c>
      <c r="C585" t="s">
        <v>4513</v>
      </c>
      <c r="D585" s="79">
        <v>292057</v>
      </c>
      <c r="E585" s="79" t="s">
        <v>1177</v>
      </c>
      <c r="F585" s="80" t="s">
        <v>902</v>
      </c>
      <c r="G585" s="79" t="s">
        <v>89</v>
      </c>
    </row>
    <row r="586" spans="1:7" x14ac:dyDescent="0.2">
      <c r="A586" t="str">
        <f t="shared" si="9"/>
        <v>3232011</v>
      </c>
      <c r="B586">
        <v>3</v>
      </c>
      <c r="C586" t="s">
        <v>4513</v>
      </c>
      <c r="D586" s="79">
        <v>232011</v>
      </c>
      <c r="E586" s="79" t="s">
        <v>1177</v>
      </c>
      <c r="F586" s="80" t="s">
        <v>1206</v>
      </c>
      <c r="G586" s="79" t="s">
        <v>79</v>
      </c>
    </row>
    <row r="587" spans="1:7" x14ac:dyDescent="0.2">
      <c r="A587" t="str">
        <f t="shared" si="9"/>
        <v>3132052</v>
      </c>
      <c r="B587">
        <v>3</v>
      </c>
      <c r="C587" t="s">
        <v>4513</v>
      </c>
      <c r="D587" s="79">
        <v>132052</v>
      </c>
      <c r="E587" s="79" t="s">
        <v>1170</v>
      </c>
      <c r="F587" s="80" t="s">
        <v>1207</v>
      </c>
      <c r="G587" s="79" t="s">
        <v>89</v>
      </c>
    </row>
    <row r="588" spans="1:7" x14ac:dyDescent="0.2">
      <c r="A588" t="str">
        <f t="shared" si="9"/>
        <v>3292052</v>
      </c>
      <c r="B588">
        <v>3</v>
      </c>
      <c r="C588" t="s">
        <v>4513</v>
      </c>
      <c r="D588" s="79">
        <v>292052</v>
      </c>
      <c r="E588" s="79" t="s">
        <v>1177</v>
      </c>
      <c r="F588" s="80" t="s">
        <v>828</v>
      </c>
      <c r="G588" s="79" t="s">
        <v>89</v>
      </c>
    </row>
    <row r="589" spans="1:7" x14ac:dyDescent="0.2">
      <c r="A589" t="str">
        <f t="shared" si="9"/>
        <v>3319097</v>
      </c>
      <c r="B589">
        <v>3</v>
      </c>
      <c r="C589" t="s">
        <v>4513</v>
      </c>
      <c r="D589" s="79">
        <v>319097</v>
      </c>
      <c r="E589" s="79" t="s">
        <v>1177</v>
      </c>
      <c r="F589" s="80" t="s">
        <v>826</v>
      </c>
      <c r="G589" s="79" t="s">
        <v>89</v>
      </c>
    </row>
    <row r="590" spans="1:7" x14ac:dyDescent="0.2">
      <c r="A590" t="str">
        <f t="shared" si="9"/>
        <v>3312021</v>
      </c>
      <c r="B590">
        <v>3</v>
      </c>
      <c r="C590" t="s">
        <v>4513</v>
      </c>
      <c r="D590" s="79">
        <v>312021</v>
      </c>
      <c r="E590" s="79" t="s">
        <v>1170</v>
      </c>
      <c r="F590" s="80" t="s">
        <v>1208</v>
      </c>
      <c r="G590" s="79" t="s">
        <v>89</v>
      </c>
    </row>
    <row r="591" spans="1:7" x14ac:dyDescent="0.2">
      <c r="A591" t="str">
        <f t="shared" si="9"/>
        <v>3472152</v>
      </c>
      <c r="B591">
        <v>3</v>
      </c>
      <c r="C591" t="s">
        <v>4513</v>
      </c>
      <c r="D591" s="79">
        <v>472152</v>
      </c>
      <c r="E591" s="79" t="s">
        <v>1177</v>
      </c>
      <c r="F591" s="80" t="s">
        <v>808</v>
      </c>
      <c r="G591" s="79" t="s">
        <v>89</v>
      </c>
    </row>
    <row r="592" spans="1:7" x14ac:dyDescent="0.2">
      <c r="A592" t="str">
        <f t="shared" si="9"/>
        <v>3333051</v>
      </c>
      <c r="B592">
        <v>3</v>
      </c>
      <c r="C592" t="s">
        <v>4513</v>
      </c>
      <c r="D592" s="79">
        <v>333051</v>
      </c>
      <c r="E592" s="79" t="s">
        <v>1170</v>
      </c>
      <c r="F592" s="80" t="s">
        <v>865</v>
      </c>
      <c r="G592" s="79" t="s">
        <v>89</v>
      </c>
    </row>
    <row r="593" spans="1:7" x14ac:dyDescent="0.2">
      <c r="A593" t="str">
        <f t="shared" si="9"/>
        <v>3272012</v>
      </c>
      <c r="B593">
        <v>3</v>
      </c>
      <c r="C593" t="s">
        <v>4513</v>
      </c>
      <c r="D593" s="79">
        <v>272012</v>
      </c>
      <c r="E593" s="79" t="s">
        <v>1170</v>
      </c>
      <c r="F593" s="80" t="s">
        <v>862</v>
      </c>
      <c r="G593" s="79" t="s">
        <v>79</v>
      </c>
    </row>
    <row r="594" spans="1:7" x14ac:dyDescent="0.2">
      <c r="A594" t="str">
        <f t="shared" si="9"/>
        <v>3435061</v>
      </c>
      <c r="B594">
        <v>3</v>
      </c>
      <c r="C594" t="s">
        <v>4513</v>
      </c>
      <c r="D594" s="79">
        <v>435061</v>
      </c>
      <c r="E594" s="79" t="s">
        <v>1177</v>
      </c>
      <c r="F594" s="80" t="s">
        <v>910</v>
      </c>
      <c r="G594" s="79" t="s">
        <v>79</v>
      </c>
    </row>
    <row r="595" spans="1:7" x14ac:dyDescent="0.2">
      <c r="A595" t="str">
        <f t="shared" si="9"/>
        <v>3131082</v>
      </c>
      <c r="B595">
        <v>3</v>
      </c>
      <c r="C595" t="s">
        <v>4513</v>
      </c>
      <c r="D595" s="79">
        <v>131082</v>
      </c>
      <c r="E595" s="79" t="s">
        <v>1170</v>
      </c>
      <c r="F595" s="80" t="s">
        <v>4494</v>
      </c>
      <c r="G595" s="79" t="s">
        <v>79</v>
      </c>
    </row>
    <row r="596" spans="1:7" x14ac:dyDescent="0.2">
      <c r="A596" t="str">
        <f t="shared" si="9"/>
        <v>3132020</v>
      </c>
      <c r="B596">
        <v>3</v>
      </c>
      <c r="C596" t="s">
        <v>4513</v>
      </c>
      <c r="D596" s="79">
        <v>132020</v>
      </c>
      <c r="E596" s="79" t="s">
        <v>1170</v>
      </c>
      <c r="F596" s="80" t="s">
        <v>1225</v>
      </c>
      <c r="G596" s="79" t="s">
        <v>89</v>
      </c>
    </row>
    <row r="597" spans="1:7" x14ac:dyDescent="0.2">
      <c r="A597" t="str">
        <f t="shared" si="9"/>
        <v>3119141</v>
      </c>
      <c r="B597">
        <v>3</v>
      </c>
      <c r="C597" t="s">
        <v>4513</v>
      </c>
      <c r="D597" s="79">
        <v>119141</v>
      </c>
      <c r="E597" s="79" t="s">
        <v>1170</v>
      </c>
      <c r="F597" s="80" t="s">
        <v>893</v>
      </c>
      <c r="G597" s="79" t="s">
        <v>89</v>
      </c>
    </row>
    <row r="598" spans="1:7" x14ac:dyDescent="0.2">
      <c r="A598" t="str">
        <f t="shared" si="9"/>
        <v>3273031</v>
      </c>
      <c r="B598">
        <v>3</v>
      </c>
      <c r="C598" t="s">
        <v>4513</v>
      </c>
      <c r="D598" s="79">
        <v>273031</v>
      </c>
      <c r="E598" s="79" t="s">
        <v>1170</v>
      </c>
      <c r="F598" s="80" t="s">
        <v>1209</v>
      </c>
      <c r="G598" s="79" t="s">
        <v>79</v>
      </c>
    </row>
    <row r="599" spans="1:7" x14ac:dyDescent="0.2">
      <c r="A599" t="str">
        <f t="shared" si="9"/>
        <v>3113061</v>
      </c>
      <c r="B599">
        <v>3</v>
      </c>
      <c r="C599" t="s">
        <v>4513</v>
      </c>
      <c r="D599" s="79">
        <v>113061</v>
      </c>
      <c r="E599" s="79" t="s">
        <v>1170</v>
      </c>
      <c r="F599" s="80" t="s">
        <v>4507</v>
      </c>
      <c r="G599" s="79" t="s">
        <v>79</v>
      </c>
    </row>
    <row r="600" spans="1:7" x14ac:dyDescent="0.2">
      <c r="A600" t="str">
        <f t="shared" si="9"/>
        <v>3292034</v>
      </c>
      <c r="B600">
        <v>3</v>
      </c>
      <c r="C600" t="s">
        <v>4513</v>
      </c>
      <c r="D600" s="79">
        <v>292034</v>
      </c>
      <c r="E600" s="79" t="s">
        <v>1170</v>
      </c>
      <c r="F600" s="80" t="s">
        <v>923</v>
      </c>
      <c r="G600" s="79" t="s">
        <v>89</v>
      </c>
    </row>
    <row r="601" spans="1:7" x14ac:dyDescent="0.2">
      <c r="A601" t="str">
        <f t="shared" si="9"/>
        <v>3419021</v>
      </c>
      <c r="B601">
        <v>3</v>
      </c>
      <c r="C601" t="s">
        <v>4513</v>
      </c>
      <c r="D601" s="79">
        <v>419021</v>
      </c>
      <c r="E601" s="79" t="s">
        <v>1170</v>
      </c>
      <c r="F601" s="80" t="s">
        <v>909</v>
      </c>
      <c r="G601" s="79" t="s">
        <v>89</v>
      </c>
    </row>
    <row r="602" spans="1:7" x14ac:dyDescent="0.2">
      <c r="A602" t="str">
        <f t="shared" si="9"/>
        <v>3419022</v>
      </c>
      <c r="B602">
        <v>3</v>
      </c>
      <c r="C602" t="s">
        <v>4513</v>
      </c>
      <c r="D602" s="79">
        <v>419022</v>
      </c>
      <c r="E602" s="79" t="s">
        <v>1177</v>
      </c>
      <c r="F602" s="80" t="s">
        <v>866</v>
      </c>
      <c r="G602" s="79" t="s">
        <v>89</v>
      </c>
    </row>
    <row r="603" spans="1:7" x14ac:dyDescent="0.2">
      <c r="A603" t="str">
        <f t="shared" si="9"/>
        <v>3291141</v>
      </c>
      <c r="B603">
        <v>3</v>
      </c>
      <c r="C603" t="s">
        <v>4513</v>
      </c>
      <c r="D603" s="79">
        <v>291141</v>
      </c>
      <c r="E603" s="79" t="s">
        <v>1170</v>
      </c>
      <c r="F603" s="80" t="s">
        <v>1210</v>
      </c>
      <c r="G603" s="79" t="s">
        <v>89</v>
      </c>
    </row>
    <row r="604" spans="1:7" x14ac:dyDescent="0.2">
      <c r="A604" t="str">
        <f t="shared" si="9"/>
        <v>3212099</v>
      </c>
      <c r="B604">
        <v>3</v>
      </c>
      <c r="C604" t="s">
        <v>4513</v>
      </c>
      <c r="D604" s="79">
        <v>212099</v>
      </c>
      <c r="E604" s="79" t="s">
        <v>1177</v>
      </c>
      <c r="F604" s="80" t="s">
        <v>4495</v>
      </c>
      <c r="G604" s="79" t="s">
        <v>89</v>
      </c>
    </row>
    <row r="605" spans="1:7" x14ac:dyDescent="0.2">
      <c r="A605" t="str">
        <f t="shared" si="9"/>
        <v>3291126</v>
      </c>
      <c r="B605">
        <v>3</v>
      </c>
      <c r="C605" t="s">
        <v>4513</v>
      </c>
      <c r="D605" s="79">
        <v>291126</v>
      </c>
      <c r="E605" s="79" t="s">
        <v>1170</v>
      </c>
      <c r="F605" s="80" t="s">
        <v>1211</v>
      </c>
      <c r="G605" s="79" t="s">
        <v>89</v>
      </c>
    </row>
    <row r="606" spans="1:7" x14ac:dyDescent="0.2">
      <c r="A606" t="str">
        <f t="shared" si="9"/>
        <v>3112022</v>
      </c>
      <c r="B606">
        <v>3</v>
      </c>
      <c r="C606" t="s">
        <v>4513</v>
      </c>
      <c r="D606" s="79">
        <v>112022</v>
      </c>
      <c r="E606" s="79" t="s">
        <v>1170</v>
      </c>
      <c r="F606" s="80" t="s">
        <v>1212</v>
      </c>
      <c r="G606" s="79" t="s">
        <v>79</v>
      </c>
    </row>
    <row r="607" spans="1:7" x14ac:dyDescent="0.2">
      <c r="A607" t="str">
        <f t="shared" si="9"/>
        <v>3413091</v>
      </c>
      <c r="B607">
        <v>3</v>
      </c>
      <c r="C607" t="s">
        <v>4513</v>
      </c>
      <c r="D607" s="79">
        <v>413091</v>
      </c>
      <c r="E607" s="79" t="s">
        <v>1177</v>
      </c>
      <c r="F607" s="80" t="s">
        <v>4496</v>
      </c>
      <c r="G607" s="79" t="s">
        <v>79</v>
      </c>
    </row>
    <row r="608" spans="1:7" x14ac:dyDescent="0.2">
      <c r="A608" t="str">
        <f t="shared" si="9"/>
        <v>3414012</v>
      </c>
      <c r="B608">
        <v>3</v>
      </c>
      <c r="C608" t="s">
        <v>4513</v>
      </c>
      <c r="D608" s="79">
        <v>414012</v>
      </c>
      <c r="E608" s="79" t="s">
        <v>1170</v>
      </c>
      <c r="F608" s="80" t="s">
        <v>1213</v>
      </c>
      <c r="G608" s="79" t="s">
        <v>79</v>
      </c>
    </row>
    <row r="609" spans="1:7" x14ac:dyDescent="0.2">
      <c r="A609" t="str">
        <f t="shared" si="9"/>
        <v>3414011</v>
      </c>
      <c r="B609">
        <v>3</v>
      </c>
      <c r="C609" t="s">
        <v>4513</v>
      </c>
      <c r="D609" s="79">
        <v>414011</v>
      </c>
      <c r="E609" s="79" t="s">
        <v>1170</v>
      </c>
      <c r="F609" s="80" t="s">
        <v>871</v>
      </c>
      <c r="G609" s="79" t="s">
        <v>79</v>
      </c>
    </row>
    <row r="610" spans="1:7" x14ac:dyDescent="0.2">
      <c r="A610" t="str">
        <f t="shared" si="9"/>
        <v>3252031</v>
      </c>
      <c r="B610">
        <v>3</v>
      </c>
      <c r="C610" t="s">
        <v>4513</v>
      </c>
      <c r="D610" s="79">
        <v>252031</v>
      </c>
      <c r="E610" s="79" t="s">
        <v>1170</v>
      </c>
      <c r="F610" s="80" t="s">
        <v>1214</v>
      </c>
      <c r="G610" s="79" t="s">
        <v>89</v>
      </c>
    </row>
    <row r="611" spans="1:7" x14ac:dyDescent="0.2">
      <c r="A611" t="str">
        <f t="shared" si="9"/>
        <v>3413031</v>
      </c>
      <c r="B611">
        <v>3</v>
      </c>
      <c r="C611" t="s">
        <v>4513</v>
      </c>
      <c r="D611" s="79">
        <v>413031</v>
      </c>
      <c r="E611" s="79" t="s">
        <v>1170</v>
      </c>
      <c r="F611" s="80" t="s">
        <v>1215</v>
      </c>
      <c r="G611" s="79" t="s">
        <v>89</v>
      </c>
    </row>
    <row r="612" spans="1:7" x14ac:dyDescent="0.2">
      <c r="A612" t="str">
        <f t="shared" si="9"/>
        <v>3492098</v>
      </c>
      <c r="B612">
        <v>3</v>
      </c>
      <c r="C612" t="s">
        <v>4513</v>
      </c>
      <c r="D612" s="79">
        <v>492098</v>
      </c>
      <c r="E612" s="79" t="s">
        <v>1177</v>
      </c>
      <c r="F612" s="80" t="s">
        <v>729</v>
      </c>
      <c r="G612" s="79" t="s">
        <v>89</v>
      </c>
    </row>
    <row r="613" spans="1:7" x14ac:dyDescent="0.2">
      <c r="A613" t="str">
        <f t="shared" si="9"/>
        <v>3211029</v>
      </c>
      <c r="B613">
        <v>3</v>
      </c>
      <c r="C613" t="s">
        <v>4513</v>
      </c>
      <c r="D613" s="79">
        <v>211029</v>
      </c>
      <c r="E613" s="79" t="s">
        <v>1177</v>
      </c>
      <c r="F613" s="80" t="s">
        <v>4508</v>
      </c>
      <c r="G613" s="79" t="s">
        <v>89</v>
      </c>
    </row>
    <row r="614" spans="1:7" x14ac:dyDescent="0.2">
      <c r="A614" t="str">
        <f t="shared" si="9"/>
        <v>3119151</v>
      </c>
      <c r="B614">
        <v>3</v>
      </c>
      <c r="C614" t="s">
        <v>4513</v>
      </c>
      <c r="D614" s="79">
        <v>119151</v>
      </c>
      <c r="E614" s="79" t="s">
        <v>1170</v>
      </c>
      <c r="F614" s="80" t="s">
        <v>1220</v>
      </c>
      <c r="G614" s="79" t="s">
        <v>89</v>
      </c>
    </row>
    <row r="615" spans="1:7" x14ac:dyDescent="0.2">
      <c r="A615" t="str">
        <f t="shared" si="9"/>
        <v>3151252</v>
      </c>
      <c r="B615">
        <v>3</v>
      </c>
      <c r="C615" t="s">
        <v>4513</v>
      </c>
      <c r="D615" s="79">
        <v>151252</v>
      </c>
      <c r="E615" s="79" t="s">
        <v>1170</v>
      </c>
      <c r="F615" s="80" t="s">
        <v>1923</v>
      </c>
      <c r="G615" s="79" t="s">
        <v>79</v>
      </c>
    </row>
    <row r="616" spans="1:7" x14ac:dyDescent="0.2">
      <c r="A616" t="str">
        <f t="shared" si="9"/>
        <v>3151253</v>
      </c>
      <c r="B616">
        <v>3</v>
      </c>
      <c r="C616" t="s">
        <v>4513</v>
      </c>
      <c r="D616" s="79">
        <v>151253</v>
      </c>
      <c r="E616" s="79" t="s">
        <v>1170</v>
      </c>
      <c r="F616" s="80" t="s">
        <v>4497</v>
      </c>
      <c r="G616" s="79" t="s">
        <v>79</v>
      </c>
    </row>
    <row r="617" spans="1:7" x14ac:dyDescent="0.2">
      <c r="A617" t="str">
        <f t="shared" si="9"/>
        <v>3252058</v>
      </c>
      <c r="B617">
        <v>3</v>
      </c>
      <c r="C617" t="s">
        <v>4513</v>
      </c>
      <c r="D617" s="79">
        <v>252058</v>
      </c>
      <c r="E617" s="79" t="s">
        <v>1170</v>
      </c>
      <c r="F617" s="80" t="s">
        <v>4498</v>
      </c>
      <c r="G617" s="79" t="s">
        <v>89</v>
      </c>
    </row>
    <row r="618" spans="1:7" x14ac:dyDescent="0.2">
      <c r="A618" t="str">
        <f t="shared" si="9"/>
        <v>3271014</v>
      </c>
      <c r="B618">
        <v>3</v>
      </c>
      <c r="C618" t="s">
        <v>4513</v>
      </c>
      <c r="D618" s="79">
        <v>271014</v>
      </c>
      <c r="E618" s="79" t="s">
        <v>1170</v>
      </c>
      <c r="F618" s="80" t="s">
        <v>896</v>
      </c>
      <c r="G618" s="79" t="s">
        <v>79</v>
      </c>
    </row>
    <row r="619" spans="1:7" x14ac:dyDescent="0.2">
      <c r="A619" t="str">
        <f t="shared" si="9"/>
        <v>3211018</v>
      </c>
      <c r="B619">
        <v>3</v>
      </c>
      <c r="C619" t="s">
        <v>4513</v>
      </c>
      <c r="D619" s="79">
        <v>211018</v>
      </c>
      <c r="E619" s="79" t="s">
        <v>1177</v>
      </c>
      <c r="F619" s="80" t="s">
        <v>1216</v>
      </c>
      <c r="G619" s="79" t="s">
        <v>89</v>
      </c>
    </row>
    <row r="620" spans="1:7" x14ac:dyDescent="0.2">
      <c r="A620" t="str">
        <f t="shared" si="9"/>
        <v>3292055</v>
      </c>
      <c r="B620">
        <v>3</v>
      </c>
      <c r="C620" t="s">
        <v>4513</v>
      </c>
      <c r="D620" s="79">
        <v>292055</v>
      </c>
      <c r="E620" s="79" t="s">
        <v>1177</v>
      </c>
      <c r="F620" s="80" t="s">
        <v>824</v>
      </c>
      <c r="G620" s="79" t="s">
        <v>89</v>
      </c>
    </row>
    <row r="621" spans="1:7" x14ac:dyDescent="0.2">
      <c r="A621" t="str">
        <f t="shared" si="9"/>
        <v>3173031</v>
      </c>
      <c r="B621">
        <v>3</v>
      </c>
      <c r="C621" t="s">
        <v>4513</v>
      </c>
      <c r="D621" s="79">
        <v>173031</v>
      </c>
      <c r="E621" s="79" t="s">
        <v>1177</v>
      </c>
      <c r="F621" s="80" t="s">
        <v>841</v>
      </c>
      <c r="G621" s="79" t="s">
        <v>79</v>
      </c>
    </row>
    <row r="622" spans="1:7" x14ac:dyDescent="0.2">
      <c r="A622" t="str">
        <f t="shared" si="9"/>
        <v>3253099</v>
      </c>
      <c r="B622">
        <v>3</v>
      </c>
      <c r="C622" t="s">
        <v>4513</v>
      </c>
      <c r="D622" s="79">
        <v>253099</v>
      </c>
      <c r="E622" s="79" t="s">
        <v>1177</v>
      </c>
      <c r="F622" s="80" t="s">
        <v>4509</v>
      </c>
      <c r="G622" s="79" t="s">
        <v>89</v>
      </c>
    </row>
    <row r="623" spans="1:7" x14ac:dyDescent="0.2">
      <c r="A623" t="str">
        <f t="shared" si="9"/>
        <v>3492022</v>
      </c>
      <c r="B623">
        <v>3</v>
      </c>
      <c r="C623" t="s">
        <v>4513</v>
      </c>
      <c r="D623" s="79">
        <v>492022</v>
      </c>
      <c r="E623" s="79" t="s">
        <v>1177</v>
      </c>
      <c r="F623" s="80" t="s">
        <v>851</v>
      </c>
      <c r="G623" s="79" t="s">
        <v>89</v>
      </c>
    </row>
    <row r="624" spans="1:7" x14ac:dyDescent="0.2">
      <c r="A624" t="str">
        <f t="shared" si="9"/>
        <v>3499052</v>
      </c>
      <c r="B624">
        <v>3</v>
      </c>
      <c r="C624" t="s">
        <v>4513</v>
      </c>
      <c r="D624" s="79">
        <v>499052</v>
      </c>
      <c r="E624" s="79" t="s">
        <v>1177</v>
      </c>
      <c r="F624" s="80" t="s">
        <v>924</v>
      </c>
      <c r="G624" s="79" t="s">
        <v>89</v>
      </c>
    </row>
    <row r="625" spans="1:7" x14ac:dyDescent="0.2">
      <c r="A625" t="str">
        <f t="shared" si="9"/>
        <v>3131151</v>
      </c>
      <c r="B625">
        <v>3</v>
      </c>
      <c r="C625" t="s">
        <v>4513</v>
      </c>
      <c r="D625" s="79">
        <v>131151</v>
      </c>
      <c r="E625" s="79" t="s">
        <v>1170</v>
      </c>
      <c r="F625" s="80" t="s">
        <v>1217</v>
      </c>
      <c r="G625" s="79" t="s">
        <v>79</v>
      </c>
    </row>
    <row r="626" spans="1:7" x14ac:dyDescent="0.2">
      <c r="A626" t="str">
        <f t="shared" si="9"/>
        <v>3113071</v>
      </c>
      <c r="B626">
        <v>3</v>
      </c>
      <c r="C626" t="s">
        <v>4513</v>
      </c>
      <c r="D626" s="79">
        <v>113071</v>
      </c>
      <c r="E626" s="79" t="s">
        <v>1170</v>
      </c>
      <c r="F626" s="80" t="s">
        <v>921</v>
      </c>
      <c r="G626" s="79" t="s">
        <v>79</v>
      </c>
    </row>
    <row r="627" spans="1:7" x14ac:dyDescent="0.2">
      <c r="A627" t="str">
        <f t="shared" si="9"/>
        <v>3292056</v>
      </c>
      <c r="B627">
        <v>3</v>
      </c>
      <c r="C627" t="s">
        <v>4513</v>
      </c>
      <c r="D627" s="79">
        <v>292056</v>
      </c>
      <c r="E627" s="79" t="s">
        <v>1177</v>
      </c>
      <c r="F627" s="80" t="s">
        <v>779</v>
      </c>
      <c r="G627" s="79" t="s">
        <v>79</v>
      </c>
    </row>
    <row r="628" spans="1:7" x14ac:dyDescent="0.2">
      <c r="A628" t="str">
        <f t="shared" si="9"/>
        <v>3151254</v>
      </c>
      <c r="B628">
        <v>3</v>
      </c>
      <c r="C628" t="s">
        <v>4513</v>
      </c>
      <c r="D628" s="79">
        <v>151254</v>
      </c>
      <c r="E628" s="79" t="s">
        <v>1170</v>
      </c>
      <c r="F628" s="80" t="s">
        <v>1578</v>
      </c>
      <c r="G628" s="79" t="s">
        <v>79</v>
      </c>
    </row>
    <row r="629" spans="1:7" x14ac:dyDescent="0.2">
      <c r="A629" t="str">
        <f t="shared" si="9"/>
        <v>3151255</v>
      </c>
      <c r="B629">
        <v>3</v>
      </c>
      <c r="C629" t="s">
        <v>4513</v>
      </c>
      <c r="D629" s="79">
        <v>151255</v>
      </c>
      <c r="E629" s="79" t="s">
        <v>1170</v>
      </c>
      <c r="F629" s="80" t="s">
        <v>4510</v>
      </c>
      <c r="G629" s="79" t="s">
        <v>79</v>
      </c>
    </row>
    <row r="630" spans="1:7" x14ac:dyDescent="0.2">
      <c r="A630" t="str">
        <f t="shared" si="9"/>
        <v>3514121</v>
      </c>
      <c r="B630">
        <v>3</v>
      </c>
      <c r="C630" t="s">
        <v>4513</v>
      </c>
      <c r="D630" s="79">
        <v>514121</v>
      </c>
      <c r="E630" s="79" t="s">
        <v>1177</v>
      </c>
      <c r="F630" s="80" t="s">
        <v>856</v>
      </c>
      <c r="G630" s="79" t="s">
        <v>79</v>
      </c>
    </row>
    <row r="631" spans="1:7" x14ac:dyDescent="0.2">
      <c r="A631" t="str">
        <f t="shared" si="9"/>
        <v>3273043</v>
      </c>
      <c r="B631">
        <v>3</v>
      </c>
      <c r="C631" t="s">
        <v>4513</v>
      </c>
      <c r="D631" s="79">
        <v>273043</v>
      </c>
      <c r="E631" s="79" t="s">
        <v>1170</v>
      </c>
      <c r="F631" s="80" t="s">
        <v>4511</v>
      </c>
      <c r="G631" s="79" t="s">
        <v>89</v>
      </c>
    </row>
    <row r="632" spans="1:7" x14ac:dyDescent="0.2">
      <c r="A632" t="str">
        <f t="shared" si="9"/>
        <v>4132011</v>
      </c>
      <c r="B632">
        <v>4</v>
      </c>
      <c r="C632" t="s">
        <v>4514</v>
      </c>
      <c r="D632" s="79">
        <v>132011</v>
      </c>
      <c r="E632" s="79" t="s">
        <v>1170</v>
      </c>
      <c r="F632" s="80" t="s">
        <v>1174</v>
      </c>
      <c r="G632" s="79" t="s">
        <v>79</v>
      </c>
    </row>
    <row r="633" spans="1:7" x14ac:dyDescent="0.2">
      <c r="A633" t="str">
        <f t="shared" si="9"/>
        <v>4113012</v>
      </c>
      <c r="B633">
        <v>4</v>
      </c>
      <c r="C633" t="s">
        <v>4514</v>
      </c>
      <c r="D633" s="79">
        <v>113012</v>
      </c>
      <c r="E633" s="79" t="s">
        <v>1170</v>
      </c>
      <c r="F633" s="80" t="s">
        <v>798</v>
      </c>
      <c r="G633" s="79" t="s">
        <v>79</v>
      </c>
    </row>
    <row r="634" spans="1:7" x14ac:dyDescent="0.2">
      <c r="A634" t="str">
        <f t="shared" si="9"/>
        <v>4493011</v>
      </c>
      <c r="B634">
        <v>4</v>
      </c>
      <c r="C634" t="s">
        <v>4514</v>
      </c>
      <c r="D634" s="79">
        <v>493011</v>
      </c>
      <c r="E634" s="79" t="s">
        <v>1170</v>
      </c>
      <c r="F634" s="80" t="s">
        <v>885</v>
      </c>
      <c r="G634" s="79" t="s">
        <v>79</v>
      </c>
    </row>
    <row r="635" spans="1:7" x14ac:dyDescent="0.2">
      <c r="A635" t="str">
        <f t="shared" si="9"/>
        <v>4532011</v>
      </c>
      <c r="B635">
        <v>4</v>
      </c>
      <c r="C635" t="s">
        <v>4514</v>
      </c>
      <c r="D635" s="79">
        <v>532011</v>
      </c>
      <c r="E635" s="79" t="s">
        <v>1170</v>
      </c>
      <c r="F635" s="80" t="s">
        <v>1175</v>
      </c>
      <c r="G635" s="79" t="s">
        <v>79</v>
      </c>
    </row>
    <row r="636" spans="1:7" x14ac:dyDescent="0.2">
      <c r="A636" t="str">
        <f t="shared" si="9"/>
        <v>4171011</v>
      </c>
      <c r="B636">
        <v>4</v>
      </c>
      <c r="C636" t="s">
        <v>4514</v>
      </c>
      <c r="D636" s="79">
        <v>171011</v>
      </c>
      <c r="E636" s="79" t="s">
        <v>1170</v>
      </c>
      <c r="F636" s="80" t="s">
        <v>4477</v>
      </c>
      <c r="G636" s="79" t="s">
        <v>79</v>
      </c>
    </row>
    <row r="637" spans="1:7" x14ac:dyDescent="0.2">
      <c r="A637" t="str">
        <f t="shared" si="9"/>
        <v>4173011</v>
      </c>
      <c r="B637">
        <v>4</v>
      </c>
      <c r="C637" t="s">
        <v>4514</v>
      </c>
      <c r="D637" s="79">
        <v>173011</v>
      </c>
      <c r="E637" s="79" t="s">
        <v>1170</v>
      </c>
      <c r="F637" s="80" t="s">
        <v>804</v>
      </c>
      <c r="G637" s="79" t="s">
        <v>79</v>
      </c>
    </row>
    <row r="638" spans="1:7" x14ac:dyDescent="0.2">
      <c r="A638" t="str">
        <f t="shared" si="9"/>
        <v>4119041</v>
      </c>
      <c r="B638">
        <v>4</v>
      </c>
      <c r="C638" t="s">
        <v>4514</v>
      </c>
      <c r="D638" s="79">
        <v>119041</v>
      </c>
      <c r="E638" s="79" t="s">
        <v>1170</v>
      </c>
      <c r="F638" s="80" t="s">
        <v>1176</v>
      </c>
      <c r="G638" s="79" t="s">
        <v>79</v>
      </c>
    </row>
    <row r="639" spans="1:7" x14ac:dyDescent="0.2">
      <c r="A639" t="str">
        <f t="shared" si="9"/>
        <v>4271011</v>
      </c>
      <c r="B639">
        <v>4</v>
      </c>
      <c r="C639" t="s">
        <v>4514</v>
      </c>
      <c r="D639" s="79">
        <v>271011</v>
      </c>
      <c r="E639" s="79" t="s">
        <v>1170</v>
      </c>
      <c r="F639" s="80" t="s">
        <v>4478</v>
      </c>
      <c r="G639" s="79" t="s">
        <v>89</v>
      </c>
    </row>
    <row r="640" spans="1:7" x14ac:dyDescent="0.2">
      <c r="A640" t="str">
        <f t="shared" si="9"/>
        <v>4274011</v>
      </c>
      <c r="B640">
        <v>4</v>
      </c>
      <c r="C640" t="s">
        <v>4514</v>
      </c>
      <c r="D640" s="79">
        <v>274011</v>
      </c>
      <c r="E640" s="79" t="s">
        <v>1177</v>
      </c>
      <c r="F640" s="80" t="s">
        <v>907</v>
      </c>
      <c r="G640" s="79" t="s">
        <v>89</v>
      </c>
    </row>
    <row r="641" spans="1:7" x14ac:dyDescent="0.2">
      <c r="A641" t="str">
        <f t="shared" ref="A641:A704" si="10">CONCATENATE(B641,D641)</f>
        <v>4493023</v>
      </c>
      <c r="B641">
        <v>4</v>
      </c>
      <c r="C641" t="s">
        <v>4514</v>
      </c>
      <c r="D641" s="79">
        <v>493023</v>
      </c>
      <c r="E641" s="79" t="s">
        <v>1177</v>
      </c>
      <c r="F641" s="80" t="s">
        <v>852</v>
      </c>
      <c r="G641" s="79" t="s">
        <v>89</v>
      </c>
    </row>
    <row r="642" spans="1:7" x14ac:dyDescent="0.2">
      <c r="A642" t="str">
        <f t="shared" si="10"/>
        <v>4194021</v>
      </c>
      <c r="B642">
        <v>4</v>
      </c>
      <c r="C642" t="s">
        <v>4514</v>
      </c>
      <c r="D642" s="79">
        <v>194021</v>
      </c>
      <c r="E642" s="79" t="s">
        <v>1177</v>
      </c>
      <c r="F642" s="80" t="s">
        <v>1178</v>
      </c>
      <c r="G642" s="79" t="s">
        <v>79</v>
      </c>
    </row>
    <row r="643" spans="1:7" x14ac:dyDescent="0.2">
      <c r="A643" t="str">
        <f t="shared" si="10"/>
        <v>4433031</v>
      </c>
      <c r="B643">
        <v>4</v>
      </c>
      <c r="C643" t="s">
        <v>4514</v>
      </c>
      <c r="D643" s="79">
        <v>433031</v>
      </c>
      <c r="E643" s="79" t="s">
        <v>1177</v>
      </c>
      <c r="F643" s="80" t="s">
        <v>786</v>
      </c>
      <c r="G643" s="79" t="s">
        <v>79</v>
      </c>
    </row>
    <row r="644" spans="1:7" x14ac:dyDescent="0.2">
      <c r="A644" t="str">
        <f t="shared" si="10"/>
        <v>4493031</v>
      </c>
      <c r="B644">
        <v>4</v>
      </c>
      <c r="C644" t="s">
        <v>4514</v>
      </c>
      <c r="D644" s="79">
        <v>493031</v>
      </c>
      <c r="E644" s="79" t="s">
        <v>1177</v>
      </c>
      <c r="F644" s="80" t="s">
        <v>850</v>
      </c>
      <c r="G644" s="79" t="s">
        <v>79</v>
      </c>
    </row>
    <row r="645" spans="1:7" x14ac:dyDescent="0.2">
      <c r="A645" t="str">
        <f t="shared" si="10"/>
        <v>4131199</v>
      </c>
      <c r="B645">
        <v>4</v>
      </c>
      <c r="C645" t="s">
        <v>4514</v>
      </c>
      <c r="D645" s="79">
        <v>131199</v>
      </c>
      <c r="E645" s="79" t="s">
        <v>1170</v>
      </c>
      <c r="F645" s="80" t="s">
        <v>4479</v>
      </c>
      <c r="G645" s="79" t="s">
        <v>79</v>
      </c>
    </row>
    <row r="646" spans="1:7" x14ac:dyDescent="0.2">
      <c r="A646" t="str">
        <f t="shared" si="10"/>
        <v>4252032</v>
      </c>
      <c r="B646">
        <v>4</v>
      </c>
      <c r="C646" t="s">
        <v>4514</v>
      </c>
      <c r="D646" s="79">
        <v>252032</v>
      </c>
      <c r="E646" s="79" t="s">
        <v>1170</v>
      </c>
      <c r="F646" s="80" t="s">
        <v>4480</v>
      </c>
      <c r="G646" s="79" t="s">
        <v>89</v>
      </c>
    </row>
    <row r="647" spans="1:7" x14ac:dyDescent="0.2">
      <c r="A647" t="str">
        <f t="shared" si="10"/>
        <v>4472031</v>
      </c>
      <c r="B647">
        <v>4</v>
      </c>
      <c r="C647" t="s">
        <v>4514</v>
      </c>
      <c r="D647" s="79">
        <v>472031</v>
      </c>
      <c r="E647" s="79" t="s">
        <v>1177</v>
      </c>
      <c r="F647" s="80" t="s">
        <v>809</v>
      </c>
      <c r="G647" s="79" t="s">
        <v>89</v>
      </c>
    </row>
    <row r="648" spans="1:7" x14ac:dyDescent="0.2">
      <c r="A648" t="str">
        <f t="shared" si="10"/>
        <v>4351011</v>
      </c>
      <c r="B648">
        <v>4</v>
      </c>
      <c r="C648" t="s">
        <v>4514</v>
      </c>
      <c r="D648" s="79">
        <v>351011</v>
      </c>
      <c r="E648" s="79" t="s">
        <v>1177</v>
      </c>
      <c r="F648" s="80" t="s">
        <v>873</v>
      </c>
      <c r="G648" s="79" t="s">
        <v>89</v>
      </c>
    </row>
    <row r="649" spans="1:7" x14ac:dyDescent="0.2">
      <c r="A649" t="str">
        <f t="shared" si="10"/>
        <v>4194031</v>
      </c>
      <c r="B649">
        <v>4</v>
      </c>
      <c r="C649" t="s">
        <v>4514</v>
      </c>
      <c r="D649" s="79">
        <v>194031</v>
      </c>
      <c r="E649" s="79" t="s">
        <v>1177</v>
      </c>
      <c r="F649" s="80" t="s">
        <v>2047</v>
      </c>
      <c r="G649" s="79" t="s">
        <v>79</v>
      </c>
    </row>
    <row r="650" spans="1:7" x14ac:dyDescent="0.2">
      <c r="A650" t="str">
        <f t="shared" si="10"/>
        <v>4192031</v>
      </c>
      <c r="B650">
        <v>4</v>
      </c>
      <c r="C650" t="s">
        <v>4514</v>
      </c>
      <c r="D650" s="79">
        <v>192031</v>
      </c>
      <c r="E650" s="79" t="s">
        <v>1170</v>
      </c>
      <c r="F650" s="80" t="s">
        <v>4500</v>
      </c>
      <c r="G650" s="79" t="s">
        <v>79</v>
      </c>
    </row>
    <row r="651" spans="1:7" x14ac:dyDescent="0.2">
      <c r="A651" t="str">
        <f t="shared" si="10"/>
        <v>4211021</v>
      </c>
      <c r="B651">
        <v>4</v>
      </c>
      <c r="C651" t="s">
        <v>4514</v>
      </c>
      <c r="D651" s="79">
        <v>211021</v>
      </c>
      <c r="E651" s="79" t="s">
        <v>1177</v>
      </c>
      <c r="F651" s="80" t="s">
        <v>4481</v>
      </c>
      <c r="G651" s="79" t="s">
        <v>89</v>
      </c>
    </row>
    <row r="652" spans="1:7" x14ac:dyDescent="0.2">
      <c r="A652" t="str">
        <f t="shared" si="10"/>
        <v>4172051</v>
      </c>
      <c r="B652">
        <v>4</v>
      </c>
      <c r="C652" t="s">
        <v>4514</v>
      </c>
      <c r="D652" s="79">
        <v>172051</v>
      </c>
      <c r="E652" s="79" t="s">
        <v>1170</v>
      </c>
      <c r="F652" s="80" t="s">
        <v>1179</v>
      </c>
      <c r="G652" s="79" t="s">
        <v>79</v>
      </c>
    </row>
    <row r="653" spans="1:7" x14ac:dyDescent="0.2">
      <c r="A653" t="str">
        <f t="shared" si="10"/>
        <v>4131031</v>
      </c>
      <c r="B653">
        <v>4</v>
      </c>
      <c r="C653" t="s">
        <v>4514</v>
      </c>
      <c r="D653" s="79">
        <v>131031</v>
      </c>
      <c r="E653" s="79" t="s">
        <v>1170</v>
      </c>
      <c r="F653" s="80" t="s">
        <v>817</v>
      </c>
      <c r="G653" s="79" t="s">
        <v>79</v>
      </c>
    </row>
    <row r="654" spans="1:7" x14ac:dyDescent="0.2">
      <c r="A654" t="str">
        <f t="shared" si="10"/>
        <v>4292010</v>
      </c>
      <c r="B654">
        <v>4</v>
      </c>
      <c r="C654" t="s">
        <v>4514</v>
      </c>
      <c r="D654" s="79">
        <v>292010</v>
      </c>
      <c r="E654" s="79" t="s">
        <v>1177</v>
      </c>
      <c r="F654" s="80" t="s">
        <v>901</v>
      </c>
      <c r="G654" s="79" t="s">
        <v>89</v>
      </c>
    </row>
    <row r="655" spans="1:7" x14ac:dyDescent="0.2">
      <c r="A655" t="str">
        <f t="shared" si="10"/>
        <v>4532012</v>
      </c>
      <c r="B655">
        <v>4</v>
      </c>
      <c r="C655" t="s">
        <v>4514</v>
      </c>
      <c r="D655" s="79">
        <v>532012</v>
      </c>
      <c r="E655" s="79" t="s">
        <v>1170</v>
      </c>
      <c r="F655" s="80" t="s">
        <v>1180</v>
      </c>
      <c r="G655" s="79" t="s">
        <v>79</v>
      </c>
    </row>
    <row r="656" spans="1:7" x14ac:dyDescent="0.2">
      <c r="A656" t="str">
        <f t="shared" si="10"/>
        <v>4211094</v>
      </c>
      <c r="B656">
        <v>4</v>
      </c>
      <c r="C656" t="s">
        <v>4514</v>
      </c>
      <c r="D656" s="79">
        <v>211094</v>
      </c>
      <c r="E656" s="79" t="s">
        <v>1177</v>
      </c>
      <c r="F656" s="80" t="s">
        <v>1448</v>
      </c>
      <c r="G656" s="79" t="s">
        <v>89</v>
      </c>
    </row>
    <row r="657" spans="1:7" x14ac:dyDescent="0.2">
      <c r="A657" t="str">
        <f t="shared" si="10"/>
        <v>4211099</v>
      </c>
      <c r="B657">
        <v>4</v>
      </c>
      <c r="C657" t="s">
        <v>4514</v>
      </c>
      <c r="D657" s="79">
        <v>211099</v>
      </c>
      <c r="E657" s="79" t="s">
        <v>1177</v>
      </c>
      <c r="F657" s="80" t="s">
        <v>1181</v>
      </c>
      <c r="G657" s="79" t="s">
        <v>89</v>
      </c>
    </row>
    <row r="658" spans="1:7" x14ac:dyDescent="0.2">
      <c r="A658" t="str">
        <f t="shared" si="10"/>
        <v>4131141</v>
      </c>
      <c r="B658">
        <v>4</v>
      </c>
      <c r="C658" t="s">
        <v>4514</v>
      </c>
      <c r="D658" s="79">
        <v>131141</v>
      </c>
      <c r="E658" s="79" t="s">
        <v>1170</v>
      </c>
      <c r="F658" s="80" t="s">
        <v>1182</v>
      </c>
      <c r="G658" s="79" t="s">
        <v>79</v>
      </c>
    </row>
    <row r="659" spans="1:7" x14ac:dyDescent="0.2">
      <c r="A659" t="str">
        <f t="shared" si="10"/>
        <v>4131041</v>
      </c>
      <c r="B659">
        <v>4</v>
      </c>
      <c r="C659" t="s">
        <v>4514</v>
      </c>
      <c r="D659" s="79">
        <v>131041</v>
      </c>
      <c r="E659" s="79" t="s">
        <v>1170</v>
      </c>
      <c r="F659" s="80" t="s">
        <v>879</v>
      </c>
      <c r="G659" s="79" t="s">
        <v>79</v>
      </c>
    </row>
    <row r="660" spans="1:7" x14ac:dyDescent="0.2">
      <c r="A660" t="str">
        <f t="shared" si="10"/>
        <v>4151241</v>
      </c>
      <c r="B660">
        <v>4</v>
      </c>
      <c r="C660" t="s">
        <v>4514</v>
      </c>
      <c r="D660" s="79">
        <v>151241</v>
      </c>
      <c r="E660" s="79" t="s">
        <v>1170</v>
      </c>
      <c r="F660" s="80" t="s">
        <v>795</v>
      </c>
      <c r="G660" s="79" t="s">
        <v>79</v>
      </c>
    </row>
    <row r="661" spans="1:7" x14ac:dyDescent="0.2">
      <c r="A661" t="str">
        <f t="shared" si="10"/>
        <v>4151231</v>
      </c>
      <c r="B661">
        <v>4</v>
      </c>
      <c r="C661" t="s">
        <v>4514</v>
      </c>
      <c r="D661" s="79">
        <v>151231</v>
      </c>
      <c r="E661" s="79" t="s">
        <v>1170</v>
      </c>
      <c r="F661" s="80" t="s">
        <v>889</v>
      </c>
      <c r="G661" s="79" t="s">
        <v>79</v>
      </c>
    </row>
    <row r="662" spans="1:7" x14ac:dyDescent="0.2">
      <c r="A662" t="str">
        <f t="shared" si="10"/>
        <v>4151299</v>
      </c>
      <c r="B662">
        <v>4</v>
      </c>
      <c r="C662" t="s">
        <v>4514</v>
      </c>
      <c r="D662" s="79">
        <v>151299</v>
      </c>
      <c r="E662" s="79" t="s">
        <v>1170</v>
      </c>
      <c r="F662" s="80" t="s">
        <v>796</v>
      </c>
      <c r="G662" s="79" t="s">
        <v>79</v>
      </c>
    </row>
    <row r="663" spans="1:7" x14ac:dyDescent="0.2">
      <c r="A663" t="str">
        <f t="shared" si="10"/>
        <v>4151211</v>
      </c>
      <c r="B663">
        <v>4</v>
      </c>
      <c r="C663" t="s">
        <v>4514</v>
      </c>
      <c r="D663" s="79">
        <v>151211</v>
      </c>
      <c r="E663" s="79" t="s">
        <v>1170</v>
      </c>
      <c r="F663" s="80" t="s">
        <v>1184</v>
      </c>
      <c r="G663" s="79" t="s">
        <v>79</v>
      </c>
    </row>
    <row r="664" spans="1:7" x14ac:dyDescent="0.2">
      <c r="A664" t="str">
        <f t="shared" si="10"/>
        <v>4151232</v>
      </c>
      <c r="B664">
        <v>4</v>
      </c>
      <c r="C664" t="s">
        <v>4514</v>
      </c>
      <c r="D664" s="79">
        <v>151232</v>
      </c>
      <c r="E664" s="79" t="s">
        <v>1177</v>
      </c>
      <c r="F664" s="80" t="s">
        <v>785</v>
      </c>
      <c r="G664" s="79" t="s">
        <v>79</v>
      </c>
    </row>
    <row r="665" spans="1:7" x14ac:dyDescent="0.2">
      <c r="A665" t="str">
        <f t="shared" si="10"/>
        <v>4113021</v>
      </c>
      <c r="B665">
        <v>4</v>
      </c>
      <c r="C665" t="s">
        <v>4514</v>
      </c>
      <c r="D665" s="79">
        <v>113021</v>
      </c>
      <c r="E665" s="79" t="s">
        <v>1170</v>
      </c>
      <c r="F665" s="80" t="s">
        <v>1183</v>
      </c>
      <c r="G665" s="79" t="s">
        <v>79</v>
      </c>
    </row>
    <row r="666" spans="1:7" x14ac:dyDescent="0.2">
      <c r="A666" t="str">
        <f t="shared" si="10"/>
        <v>4119021</v>
      </c>
      <c r="B666">
        <v>4</v>
      </c>
      <c r="C666" t="s">
        <v>4514</v>
      </c>
      <c r="D666" s="79">
        <v>119021</v>
      </c>
      <c r="E666" s="79" t="s">
        <v>1170</v>
      </c>
      <c r="F666" s="80" t="s">
        <v>805</v>
      </c>
      <c r="G666" s="79" t="s">
        <v>89</v>
      </c>
    </row>
    <row r="667" spans="1:7" x14ac:dyDescent="0.2">
      <c r="A667" t="str">
        <f t="shared" si="10"/>
        <v>4474011</v>
      </c>
      <c r="B667">
        <v>4</v>
      </c>
      <c r="C667" t="s">
        <v>4514</v>
      </c>
      <c r="D667" s="79">
        <v>474011</v>
      </c>
      <c r="E667" s="79" t="s">
        <v>1170</v>
      </c>
      <c r="F667" s="80" t="s">
        <v>810</v>
      </c>
      <c r="G667" s="79" t="s">
        <v>79</v>
      </c>
    </row>
    <row r="668" spans="1:7" x14ac:dyDescent="0.2">
      <c r="A668" t="str">
        <f t="shared" si="10"/>
        <v>4131051</v>
      </c>
      <c r="B668">
        <v>4</v>
      </c>
      <c r="C668" t="s">
        <v>4514</v>
      </c>
      <c r="D668" s="79">
        <v>131051</v>
      </c>
      <c r="E668" s="79" t="s">
        <v>1170</v>
      </c>
      <c r="F668" s="80" t="s">
        <v>1185</v>
      </c>
      <c r="G668" s="79" t="s">
        <v>79</v>
      </c>
    </row>
    <row r="669" spans="1:7" x14ac:dyDescent="0.2">
      <c r="A669" t="str">
        <f t="shared" si="10"/>
        <v>4152051</v>
      </c>
      <c r="B669">
        <v>4</v>
      </c>
      <c r="C669" t="s">
        <v>4514</v>
      </c>
      <c r="D669" s="79">
        <v>152051</v>
      </c>
      <c r="E669" s="79" t="s">
        <v>1170</v>
      </c>
      <c r="F669" s="80" t="s">
        <v>2158</v>
      </c>
      <c r="G669" s="79" t="s">
        <v>79</v>
      </c>
    </row>
    <row r="670" spans="1:7" x14ac:dyDescent="0.2">
      <c r="A670" t="str">
        <f t="shared" si="10"/>
        <v>4319091</v>
      </c>
      <c r="B670">
        <v>4</v>
      </c>
      <c r="C670" t="s">
        <v>4514</v>
      </c>
      <c r="D670" s="79">
        <v>319091</v>
      </c>
      <c r="E670" s="79" t="s">
        <v>1177</v>
      </c>
      <c r="F670" s="80" t="s">
        <v>820</v>
      </c>
      <c r="G670" s="79" t="s">
        <v>89</v>
      </c>
    </row>
    <row r="671" spans="1:7" x14ac:dyDescent="0.2">
      <c r="A671" t="str">
        <f t="shared" si="10"/>
        <v>4291292</v>
      </c>
      <c r="B671">
        <v>4</v>
      </c>
      <c r="C671" t="s">
        <v>4514</v>
      </c>
      <c r="D671" s="79">
        <v>291292</v>
      </c>
      <c r="E671" s="79" t="s">
        <v>1170</v>
      </c>
      <c r="F671" s="80" t="s">
        <v>899</v>
      </c>
      <c r="G671" s="79" t="s">
        <v>89</v>
      </c>
    </row>
    <row r="672" spans="1:7" x14ac:dyDescent="0.2">
      <c r="A672" t="str">
        <f t="shared" si="10"/>
        <v>4292032</v>
      </c>
      <c r="B672">
        <v>4</v>
      </c>
      <c r="C672" t="s">
        <v>4514</v>
      </c>
      <c r="D672" s="79">
        <v>292032</v>
      </c>
      <c r="E672" s="79" t="s">
        <v>1170</v>
      </c>
      <c r="F672" s="80" t="s">
        <v>900</v>
      </c>
      <c r="G672" s="79" t="s">
        <v>89</v>
      </c>
    </row>
    <row r="673" spans="1:7" x14ac:dyDescent="0.2">
      <c r="A673" t="str">
        <f t="shared" si="10"/>
        <v>4212021</v>
      </c>
      <c r="B673">
        <v>4</v>
      </c>
      <c r="C673" t="s">
        <v>4514</v>
      </c>
      <c r="D673" s="79">
        <v>212021</v>
      </c>
      <c r="E673" s="79" t="s">
        <v>1177</v>
      </c>
      <c r="F673" s="80" t="s">
        <v>4482</v>
      </c>
      <c r="G673" s="79" t="s">
        <v>89</v>
      </c>
    </row>
    <row r="674" spans="1:7" x14ac:dyDescent="0.2">
      <c r="A674" t="str">
        <f t="shared" si="10"/>
        <v>4172071</v>
      </c>
      <c r="B674">
        <v>4</v>
      </c>
      <c r="C674" t="s">
        <v>4514</v>
      </c>
      <c r="D674" s="79">
        <v>172071</v>
      </c>
      <c r="E674" s="79" t="s">
        <v>1170</v>
      </c>
      <c r="F674" s="80" t="s">
        <v>1186</v>
      </c>
      <c r="G674" s="79" t="s">
        <v>79</v>
      </c>
    </row>
    <row r="675" spans="1:7" x14ac:dyDescent="0.2">
      <c r="A675" t="str">
        <f t="shared" si="10"/>
        <v>4499051</v>
      </c>
      <c r="B675">
        <v>4</v>
      </c>
      <c r="C675" t="s">
        <v>4514</v>
      </c>
      <c r="D675" s="79">
        <v>499051</v>
      </c>
      <c r="E675" s="79" t="s">
        <v>1170</v>
      </c>
      <c r="F675" s="80" t="s">
        <v>846</v>
      </c>
      <c r="G675" s="79" t="s">
        <v>79</v>
      </c>
    </row>
    <row r="676" spans="1:7" x14ac:dyDescent="0.2">
      <c r="A676" t="str">
        <f t="shared" si="10"/>
        <v>4472111</v>
      </c>
      <c r="B676">
        <v>4</v>
      </c>
      <c r="C676" t="s">
        <v>4514</v>
      </c>
      <c r="D676" s="79">
        <v>472111</v>
      </c>
      <c r="E676" s="79" t="s">
        <v>1177</v>
      </c>
      <c r="F676" s="80" t="s">
        <v>844</v>
      </c>
      <c r="G676" s="79" t="s">
        <v>89</v>
      </c>
    </row>
    <row r="677" spans="1:7" x14ac:dyDescent="0.2">
      <c r="A677" t="str">
        <f t="shared" si="10"/>
        <v>4172072</v>
      </c>
      <c r="B677">
        <v>4</v>
      </c>
      <c r="C677" t="s">
        <v>4514</v>
      </c>
      <c r="D677" s="79">
        <v>172072</v>
      </c>
      <c r="E677" s="79" t="s">
        <v>1170</v>
      </c>
      <c r="F677" s="80" t="s">
        <v>1187</v>
      </c>
      <c r="G677" s="79" t="s">
        <v>79</v>
      </c>
    </row>
    <row r="678" spans="1:7" x14ac:dyDescent="0.2">
      <c r="A678" t="str">
        <f t="shared" si="10"/>
        <v>4252021</v>
      </c>
      <c r="B678">
        <v>4</v>
      </c>
      <c r="C678" t="s">
        <v>4514</v>
      </c>
      <c r="D678" s="79">
        <v>252021</v>
      </c>
      <c r="E678" s="79" t="s">
        <v>1177</v>
      </c>
      <c r="F678" s="80" t="s">
        <v>1188</v>
      </c>
      <c r="G678" s="79" t="s">
        <v>89</v>
      </c>
    </row>
    <row r="679" spans="1:7" x14ac:dyDescent="0.2">
      <c r="A679" t="str">
        <f t="shared" si="10"/>
        <v>4173029</v>
      </c>
      <c r="B679">
        <v>4</v>
      </c>
      <c r="C679" t="s">
        <v>4514</v>
      </c>
      <c r="D679" s="79">
        <v>173029</v>
      </c>
      <c r="E679" s="79" t="s">
        <v>1170</v>
      </c>
      <c r="F679" s="80" t="s">
        <v>859</v>
      </c>
      <c r="G679" s="79" t="s">
        <v>79</v>
      </c>
    </row>
    <row r="680" spans="1:7" x14ac:dyDescent="0.2">
      <c r="A680" t="str">
        <f t="shared" si="10"/>
        <v>4172199</v>
      </c>
      <c r="B680">
        <v>4</v>
      </c>
      <c r="C680" t="s">
        <v>4514</v>
      </c>
      <c r="D680" s="79">
        <v>172199</v>
      </c>
      <c r="E680" s="79" t="s">
        <v>1170</v>
      </c>
      <c r="F680" s="80" t="s">
        <v>1189</v>
      </c>
      <c r="G680" s="79" t="s">
        <v>79</v>
      </c>
    </row>
    <row r="681" spans="1:7" x14ac:dyDescent="0.2">
      <c r="A681" t="str">
        <f t="shared" si="10"/>
        <v>4192041</v>
      </c>
      <c r="B681">
        <v>4</v>
      </c>
      <c r="C681" t="s">
        <v>4514</v>
      </c>
      <c r="D681" s="79">
        <v>192041</v>
      </c>
      <c r="E681" s="79" t="s">
        <v>1170</v>
      </c>
      <c r="F681" s="80" t="s">
        <v>1219</v>
      </c>
      <c r="G681" s="79" t="s">
        <v>79</v>
      </c>
    </row>
    <row r="682" spans="1:7" x14ac:dyDescent="0.2">
      <c r="A682" t="str">
        <f t="shared" si="10"/>
        <v>4113013</v>
      </c>
      <c r="B682">
        <v>4</v>
      </c>
      <c r="C682" t="s">
        <v>4514</v>
      </c>
      <c r="D682" s="79">
        <v>113013</v>
      </c>
      <c r="E682" s="79" t="s">
        <v>1170</v>
      </c>
      <c r="F682" s="80" t="s">
        <v>803</v>
      </c>
      <c r="G682" s="79" t="s">
        <v>89</v>
      </c>
    </row>
    <row r="683" spans="1:7" x14ac:dyDescent="0.2">
      <c r="A683" t="str">
        <f t="shared" si="10"/>
        <v>4119013</v>
      </c>
      <c r="B683">
        <v>4</v>
      </c>
      <c r="C683" t="s">
        <v>4514</v>
      </c>
      <c r="D683" s="79">
        <v>119013</v>
      </c>
      <c r="E683" s="79" t="s">
        <v>1170</v>
      </c>
      <c r="F683" s="80" t="s">
        <v>781</v>
      </c>
      <c r="G683" s="79" t="s">
        <v>89</v>
      </c>
    </row>
    <row r="684" spans="1:7" x14ac:dyDescent="0.2">
      <c r="A684" t="str">
        <f t="shared" si="10"/>
        <v>4132061</v>
      </c>
      <c r="B684">
        <v>4</v>
      </c>
      <c r="C684" t="s">
        <v>4514</v>
      </c>
      <c r="D684" s="79">
        <v>132061</v>
      </c>
      <c r="E684" s="79" t="s">
        <v>1170</v>
      </c>
      <c r="F684" s="80" t="s">
        <v>4501</v>
      </c>
      <c r="G684" s="79" t="s">
        <v>89</v>
      </c>
    </row>
    <row r="685" spans="1:7" x14ac:dyDescent="0.2">
      <c r="A685" t="str">
        <f t="shared" si="10"/>
        <v>4113031</v>
      </c>
      <c r="B685">
        <v>4</v>
      </c>
      <c r="C685" t="s">
        <v>4514</v>
      </c>
      <c r="D685" s="79">
        <v>113031</v>
      </c>
      <c r="E685" s="79" t="s">
        <v>1170</v>
      </c>
      <c r="F685" s="80" t="s">
        <v>1190</v>
      </c>
      <c r="G685" s="79" t="s">
        <v>79</v>
      </c>
    </row>
    <row r="686" spans="1:7" x14ac:dyDescent="0.2">
      <c r="A686" t="str">
        <f t="shared" si="10"/>
        <v>4132099</v>
      </c>
      <c r="B686">
        <v>4</v>
      </c>
      <c r="C686" t="s">
        <v>4514</v>
      </c>
      <c r="D686" s="79">
        <v>132099</v>
      </c>
      <c r="E686" s="79" t="s">
        <v>1170</v>
      </c>
      <c r="F686" s="80" t="s">
        <v>877</v>
      </c>
      <c r="G686" s="79" t="s">
        <v>79</v>
      </c>
    </row>
    <row r="687" spans="1:7" x14ac:dyDescent="0.2">
      <c r="A687" t="str">
        <f t="shared" si="10"/>
        <v>4132051</v>
      </c>
      <c r="B687">
        <v>4</v>
      </c>
      <c r="C687" t="s">
        <v>4514</v>
      </c>
      <c r="D687" s="79">
        <v>132051</v>
      </c>
      <c r="E687" s="79" t="s">
        <v>1170</v>
      </c>
      <c r="F687" s="80" t="s">
        <v>4483</v>
      </c>
      <c r="G687" s="79" t="s">
        <v>79</v>
      </c>
    </row>
    <row r="688" spans="1:7" x14ac:dyDescent="0.2">
      <c r="A688" t="str">
        <f t="shared" si="10"/>
        <v>4332011</v>
      </c>
      <c r="B688">
        <v>4</v>
      </c>
      <c r="C688" t="s">
        <v>4514</v>
      </c>
      <c r="D688" s="79">
        <v>332011</v>
      </c>
      <c r="E688" s="79" t="s">
        <v>1177</v>
      </c>
      <c r="F688" s="80" t="s">
        <v>878</v>
      </c>
      <c r="G688" s="79" t="s">
        <v>89</v>
      </c>
    </row>
    <row r="689" spans="1:7" x14ac:dyDescent="0.2">
      <c r="A689" t="str">
        <f t="shared" si="10"/>
        <v>4471011</v>
      </c>
      <c r="B689">
        <v>4</v>
      </c>
      <c r="C689" t="s">
        <v>4514</v>
      </c>
      <c r="D689" s="79">
        <v>471011</v>
      </c>
      <c r="E689" s="79" t="s">
        <v>1170</v>
      </c>
      <c r="F689" s="80" t="s">
        <v>1191</v>
      </c>
      <c r="G689" s="79" t="s">
        <v>89</v>
      </c>
    </row>
    <row r="690" spans="1:7" x14ac:dyDescent="0.2">
      <c r="A690" t="str">
        <f t="shared" si="10"/>
        <v>4391014</v>
      </c>
      <c r="B690">
        <v>4</v>
      </c>
      <c r="C690" t="s">
        <v>4514</v>
      </c>
      <c r="D690" s="79">
        <v>391014</v>
      </c>
      <c r="E690" s="79" t="s">
        <v>1177</v>
      </c>
      <c r="F690" s="80" t="s">
        <v>4484</v>
      </c>
      <c r="G690" s="79" t="s">
        <v>89</v>
      </c>
    </row>
    <row r="691" spans="1:7" x14ac:dyDescent="0.2">
      <c r="A691" t="str">
        <f t="shared" si="10"/>
        <v>4371012</v>
      </c>
      <c r="B691">
        <v>4</v>
      </c>
      <c r="C691" t="s">
        <v>4514</v>
      </c>
      <c r="D691" s="79">
        <v>371012</v>
      </c>
      <c r="E691" s="79" t="s">
        <v>1177</v>
      </c>
      <c r="F691" s="80" t="s">
        <v>782</v>
      </c>
      <c r="G691" s="79" t="s">
        <v>89</v>
      </c>
    </row>
    <row r="692" spans="1:7" x14ac:dyDescent="0.2">
      <c r="A692" t="str">
        <f t="shared" si="10"/>
        <v>4491011</v>
      </c>
      <c r="B692">
        <v>4</v>
      </c>
      <c r="C692" t="s">
        <v>4514</v>
      </c>
      <c r="D692" s="79">
        <v>491011</v>
      </c>
      <c r="E692" s="79" t="s">
        <v>1170</v>
      </c>
      <c r="F692" s="80" t="s">
        <v>1192</v>
      </c>
      <c r="G692" s="79" t="s">
        <v>89</v>
      </c>
    </row>
    <row r="693" spans="1:7" x14ac:dyDescent="0.2">
      <c r="A693" t="str">
        <f t="shared" si="10"/>
        <v>4411012</v>
      </c>
      <c r="B693">
        <v>4</v>
      </c>
      <c r="C693" t="s">
        <v>4514</v>
      </c>
      <c r="D693" s="79">
        <v>411012</v>
      </c>
      <c r="E693" s="79" t="s">
        <v>1170</v>
      </c>
      <c r="F693" s="80" t="s">
        <v>1193</v>
      </c>
      <c r="G693" s="79" t="s">
        <v>79</v>
      </c>
    </row>
    <row r="694" spans="1:7" x14ac:dyDescent="0.2">
      <c r="A694" t="str">
        <f t="shared" si="10"/>
        <v>4431011</v>
      </c>
      <c r="B694">
        <v>4</v>
      </c>
      <c r="C694" t="s">
        <v>4514</v>
      </c>
      <c r="D694" s="79">
        <v>431011</v>
      </c>
      <c r="E694" s="79" t="s">
        <v>1170</v>
      </c>
      <c r="F694" s="80" t="s">
        <v>789</v>
      </c>
      <c r="G694" s="79" t="s">
        <v>79</v>
      </c>
    </row>
    <row r="695" spans="1:7" x14ac:dyDescent="0.2">
      <c r="A695" t="str">
        <f t="shared" si="10"/>
        <v>4391022</v>
      </c>
      <c r="B695">
        <v>4</v>
      </c>
      <c r="C695" t="s">
        <v>4514</v>
      </c>
      <c r="D695" s="79">
        <v>391022</v>
      </c>
      <c r="E695" s="79" t="s">
        <v>1177</v>
      </c>
      <c r="F695" s="80" t="s">
        <v>4485</v>
      </c>
      <c r="G695" s="79" t="s">
        <v>89</v>
      </c>
    </row>
    <row r="696" spans="1:7" x14ac:dyDescent="0.2">
      <c r="A696" t="str">
        <f t="shared" si="10"/>
        <v>4331012</v>
      </c>
      <c r="B696">
        <v>4</v>
      </c>
      <c r="C696" t="s">
        <v>4514</v>
      </c>
      <c r="D696" s="79">
        <v>331012</v>
      </c>
      <c r="E696" s="79" t="s">
        <v>1170</v>
      </c>
      <c r="F696" s="80" t="s">
        <v>1222</v>
      </c>
      <c r="G696" s="79" t="s">
        <v>89</v>
      </c>
    </row>
    <row r="697" spans="1:7" x14ac:dyDescent="0.2">
      <c r="A697" t="str">
        <f t="shared" si="10"/>
        <v>4511011</v>
      </c>
      <c r="B697">
        <v>4</v>
      </c>
      <c r="C697" t="s">
        <v>4514</v>
      </c>
      <c r="D697" s="79">
        <v>511011</v>
      </c>
      <c r="E697" s="79" t="s">
        <v>1170</v>
      </c>
      <c r="F697" s="80" t="s">
        <v>1194</v>
      </c>
      <c r="G697" s="79" t="s">
        <v>79</v>
      </c>
    </row>
    <row r="698" spans="1:7" x14ac:dyDescent="0.2">
      <c r="A698" t="str">
        <f t="shared" si="10"/>
        <v>4411011</v>
      </c>
      <c r="B698">
        <v>4</v>
      </c>
      <c r="C698" t="s">
        <v>4514</v>
      </c>
      <c r="D698" s="79">
        <v>411011</v>
      </c>
      <c r="E698" s="79" t="s">
        <v>1177</v>
      </c>
      <c r="F698" s="80" t="s">
        <v>1195</v>
      </c>
      <c r="G698" s="79" t="s">
        <v>89</v>
      </c>
    </row>
    <row r="699" spans="1:7" x14ac:dyDescent="0.2">
      <c r="A699" t="str">
        <f t="shared" si="10"/>
        <v>4531047</v>
      </c>
      <c r="B699">
        <v>4</v>
      </c>
      <c r="C699" t="s">
        <v>4514</v>
      </c>
      <c r="D699" s="79">
        <v>531047</v>
      </c>
      <c r="E699" s="79" t="s">
        <v>1170</v>
      </c>
      <c r="F699" s="80" t="s">
        <v>1196</v>
      </c>
      <c r="G699" s="79" t="s">
        <v>79</v>
      </c>
    </row>
    <row r="700" spans="1:7" x14ac:dyDescent="0.2">
      <c r="A700" t="str">
        <f t="shared" si="10"/>
        <v>4119051</v>
      </c>
      <c r="B700">
        <v>4</v>
      </c>
      <c r="C700" t="s">
        <v>4514</v>
      </c>
      <c r="D700" s="79">
        <v>119051</v>
      </c>
      <c r="E700" s="79" t="s">
        <v>1170</v>
      </c>
      <c r="F700" s="80" t="s">
        <v>872</v>
      </c>
      <c r="G700" s="79" t="s">
        <v>89</v>
      </c>
    </row>
    <row r="701" spans="1:7" x14ac:dyDescent="0.2">
      <c r="A701" t="str">
        <f t="shared" si="10"/>
        <v>4131131</v>
      </c>
      <c r="B701">
        <v>4</v>
      </c>
      <c r="C701" t="s">
        <v>4514</v>
      </c>
      <c r="D701" s="79">
        <v>131131</v>
      </c>
      <c r="E701" s="79" t="s">
        <v>1177</v>
      </c>
      <c r="F701" s="80" t="s">
        <v>4486</v>
      </c>
      <c r="G701" s="79" t="s">
        <v>89</v>
      </c>
    </row>
    <row r="702" spans="1:7" x14ac:dyDescent="0.2">
      <c r="A702" t="str">
        <f t="shared" si="10"/>
        <v>4111021</v>
      </c>
      <c r="B702">
        <v>4</v>
      </c>
      <c r="C702" t="s">
        <v>4514</v>
      </c>
      <c r="D702" s="79">
        <v>111021</v>
      </c>
      <c r="E702" s="79" t="s">
        <v>1170</v>
      </c>
      <c r="F702" s="80" t="s">
        <v>784</v>
      </c>
      <c r="G702" s="79" t="s">
        <v>79</v>
      </c>
    </row>
    <row r="703" spans="1:7" x14ac:dyDescent="0.2">
      <c r="A703" t="str">
        <f t="shared" si="10"/>
        <v>4271024</v>
      </c>
      <c r="B703">
        <v>4</v>
      </c>
      <c r="C703" t="s">
        <v>4514</v>
      </c>
      <c r="D703" s="79">
        <v>271024</v>
      </c>
      <c r="E703" s="79" t="s">
        <v>1177</v>
      </c>
      <c r="F703" s="80" t="s">
        <v>792</v>
      </c>
      <c r="G703" s="79" t="s">
        <v>79</v>
      </c>
    </row>
    <row r="704" spans="1:7" x14ac:dyDescent="0.2">
      <c r="A704" t="str">
        <f t="shared" si="10"/>
        <v>4211091</v>
      </c>
      <c r="B704">
        <v>4</v>
      </c>
      <c r="C704" t="s">
        <v>4514</v>
      </c>
      <c r="D704" s="79">
        <v>211091</v>
      </c>
      <c r="E704" s="79" t="s">
        <v>1170</v>
      </c>
      <c r="F704" s="80" t="s">
        <v>4502</v>
      </c>
      <c r="G704" s="79" t="s">
        <v>89</v>
      </c>
    </row>
    <row r="705" spans="1:7" x14ac:dyDescent="0.2">
      <c r="A705" t="str">
        <f t="shared" ref="A705:A768" si="11">CONCATENATE(B705,D705)</f>
        <v>4299021</v>
      </c>
      <c r="B705">
        <v>4</v>
      </c>
      <c r="C705" t="s">
        <v>4514</v>
      </c>
      <c r="D705" s="79">
        <v>299021</v>
      </c>
      <c r="E705" s="79" t="s">
        <v>1177</v>
      </c>
      <c r="F705" s="80" t="s">
        <v>4487</v>
      </c>
      <c r="G705" s="79" t="s">
        <v>79</v>
      </c>
    </row>
    <row r="706" spans="1:7" x14ac:dyDescent="0.2">
      <c r="A706" t="str">
        <f t="shared" si="11"/>
        <v>4251071</v>
      </c>
      <c r="B706">
        <v>4</v>
      </c>
      <c r="C706" t="s">
        <v>4514</v>
      </c>
      <c r="D706" s="79">
        <v>251071</v>
      </c>
      <c r="E706" s="79" t="s">
        <v>1170</v>
      </c>
      <c r="F706" s="80" t="s">
        <v>4488</v>
      </c>
      <c r="G706" s="79" t="s">
        <v>89</v>
      </c>
    </row>
    <row r="707" spans="1:7" x14ac:dyDescent="0.2">
      <c r="A707" t="str">
        <f t="shared" si="11"/>
        <v>4292099</v>
      </c>
      <c r="B707">
        <v>4</v>
      </c>
      <c r="C707" t="s">
        <v>4514</v>
      </c>
      <c r="D707" s="79">
        <v>292099</v>
      </c>
      <c r="E707" s="79" t="s">
        <v>1177</v>
      </c>
      <c r="F707" s="80" t="s">
        <v>822</v>
      </c>
      <c r="G707" s="79" t="s">
        <v>89</v>
      </c>
    </row>
    <row r="708" spans="1:7" x14ac:dyDescent="0.2">
      <c r="A708" t="str">
        <f t="shared" si="11"/>
        <v>4499021</v>
      </c>
      <c r="B708">
        <v>4</v>
      </c>
      <c r="C708" t="s">
        <v>4514</v>
      </c>
      <c r="D708" s="79">
        <v>499021</v>
      </c>
      <c r="E708" s="79" t="s">
        <v>1177</v>
      </c>
      <c r="F708" s="80" t="s">
        <v>806</v>
      </c>
      <c r="G708" s="79" t="s">
        <v>89</v>
      </c>
    </row>
    <row r="709" spans="1:7" x14ac:dyDescent="0.2">
      <c r="A709" t="str">
        <f t="shared" si="11"/>
        <v>4533032</v>
      </c>
      <c r="B709">
        <v>4</v>
      </c>
      <c r="C709" t="s">
        <v>4514</v>
      </c>
      <c r="D709" s="79">
        <v>533032</v>
      </c>
      <c r="E709" s="79" t="s">
        <v>1177</v>
      </c>
      <c r="F709" s="80" t="s">
        <v>857</v>
      </c>
      <c r="G709" s="79" t="s">
        <v>79</v>
      </c>
    </row>
    <row r="710" spans="1:7" x14ac:dyDescent="0.2">
      <c r="A710" t="str">
        <f t="shared" si="11"/>
        <v>4113121</v>
      </c>
      <c r="B710">
        <v>4</v>
      </c>
      <c r="C710" t="s">
        <v>4514</v>
      </c>
      <c r="D710" s="79">
        <v>113121</v>
      </c>
      <c r="E710" s="79" t="s">
        <v>1170</v>
      </c>
      <c r="F710" s="80" t="s">
        <v>1197</v>
      </c>
      <c r="G710" s="79" t="s">
        <v>79</v>
      </c>
    </row>
    <row r="711" spans="1:7" x14ac:dyDescent="0.2">
      <c r="A711" t="str">
        <f t="shared" si="11"/>
        <v>4131071</v>
      </c>
      <c r="B711">
        <v>4</v>
      </c>
      <c r="C711" t="s">
        <v>4514</v>
      </c>
      <c r="D711" s="79">
        <v>131071</v>
      </c>
      <c r="E711" s="79" t="s">
        <v>1170</v>
      </c>
      <c r="F711" s="80" t="s">
        <v>1198</v>
      </c>
      <c r="G711" s="79" t="s">
        <v>79</v>
      </c>
    </row>
    <row r="712" spans="1:7" x14ac:dyDescent="0.2">
      <c r="A712" t="str">
        <f t="shared" si="11"/>
        <v>4173026</v>
      </c>
      <c r="B712">
        <v>4</v>
      </c>
      <c r="C712" t="s">
        <v>4514</v>
      </c>
      <c r="D712" s="79">
        <v>173026</v>
      </c>
      <c r="E712" s="79" t="s">
        <v>1177</v>
      </c>
      <c r="F712" s="80" t="s">
        <v>845</v>
      </c>
      <c r="G712" s="79" t="s">
        <v>79</v>
      </c>
    </row>
    <row r="713" spans="1:7" x14ac:dyDescent="0.2">
      <c r="A713" t="str">
        <f t="shared" si="11"/>
        <v>4172112</v>
      </c>
      <c r="B713">
        <v>4</v>
      </c>
      <c r="C713" t="s">
        <v>4514</v>
      </c>
      <c r="D713" s="79">
        <v>172112</v>
      </c>
      <c r="E713" s="79" t="s">
        <v>1170</v>
      </c>
      <c r="F713" s="80" t="s">
        <v>1199</v>
      </c>
      <c r="G713" s="79" t="s">
        <v>79</v>
      </c>
    </row>
    <row r="714" spans="1:7" x14ac:dyDescent="0.2">
      <c r="A714" t="str">
        <f t="shared" si="11"/>
        <v>4499041</v>
      </c>
      <c r="B714">
        <v>4</v>
      </c>
      <c r="C714" t="s">
        <v>4514</v>
      </c>
      <c r="D714" s="79">
        <v>499041</v>
      </c>
      <c r="E714" s="79" t="s">
        <v>1177</v>
      </c>
      <c r="F714" s="80" t="s">
        <v>849</v>
      </c>
      <c r="G714" s="79" t="s">
        <v>79</v>
      </c>
    </row>
    <row r="715" spans="1:7" x14ac:dyDescent="0.2">
      <c r="A715" t="str">
        <f t="shared" si="11"/>
        <v>4151212</v>
      </c>
      <c r="B715">
        <v>4</v>
      </c>
      <c r="C715" t="s">
        <v>4514</v>
      </c>
      <c r="D715" s="79">
        <v>151212</v>
      </c>
      <c r="E715" s="79" t="s">
        <v>1170</v>
      </c>
      <c r="F715" s="80" t="s">
        <v>890</v>
      </c>
      <c r="G715" s="79" t="s">
        <v>79</v>
      </c>
    </row>
    <row r="716" spans="1:7" x14ac:dyDescent="0.2">
      <c r="A716" t="str">
        <f t="shared" si="11"/>
        <v>4519061</v>
      </c>
      <c r="B716">
        <v>4</v>
      </c>
      <c r="C716" t="s">
        <v>4514</v>
      </c>
      <c r="D716" s="79">
        <v>519061</v>
      </c>
      <c r="E716" s="79" t="s">
        <v>1177</v>
      </c>
      <c r="F716" s="80" t="s">
        <v>4489</v>
      </c>
      <c r="G716" s="79" t="s">
        <v>79</v>
      </c>
    </row>
    <row r="717" spans="1:7" x14ac:dyDescent="0.2">
      <c r="A717" t="str">
        <f t="shared" si="11"/>
        <v>4413021</v>
      </c>
      <c r="B717">
        <v>4</v>
      </c>
      <c r="C717" t="s">
        <v>4514</v>
      </c>
      <c r="D717" s="79">
        <v>413021</v>
      </c>
      <c r="E717" s="79" t="s">
        <v>1177</v>
      </c>
      <c r="F717" s="80" t="s">
        <v>869</v>
      </c>
      <c r="G717" s="79" t="s">
        <v>79</v>
      </c>
    </row>
    <row r="718" spans="1:7" x14ac:dyDescent="0.2">
      <c r="A718" t="str">
        <f t="shared" si="11"/>
        <v>4271025</v>
      </c>
      <c r="B718">
        <v>4</v>
      </c>
      <c r="C718" t="s">
        <v>4514</v>
      </c>
      <c r="D718" s="79">
        <v>271025</v>
      </c>
      <c r="E718" s="79" t="s">
        <v>1177</v>
      </c>
      <c r="F718" s="80" t="s">
        <v>922</v>
      </c>
      <c r="G718" s="79" t="s">
        <v>79</v>
      </c>
    </row>
    <row r="719" spans="1:7" x14ac:dyDescent="0.2">
      <c r="A719" t="str">
        <f t="shared" si="11"/>
        <v>4273091</v>
      </c>
      <c r="B719">
        <v>4</v>
      </c>
      <c r="C719" t="s">
        <v>4514</v>
      </c>
      <c r="D719" s="79">
        <v>273091</v>
      </c>
      <c r="E719" s="79" t="s">
        <v>1177</v>
      </c>
      <c r="F719" s="80" t="s">
        <v>1200</v>
      </c>
      <c r="G719" s="79" t="s">
        <v>79</v>
      </c>
    </row>
    <row r="720" spans="1:7" x14ac:dyDescent="0.2">
      <c r="A720" t="str">
        <f t="shared" si="11"/>
        <v>4252012</v>
      </c>
      <c r="B720">
        <v>4</v>
      </c>
      <c r="C720" t="s">
        <v>4514</v>
      </c>
      <c r="D720" s="79">
        <v>252012</v>
      </c>
      <c r="E720" s="79" t="s">
        <v>1170</v>
      </c>
      <c r="F720" s="80" t="s">
        <v>1201</v>
      </c>
      <c r="G720" s="79" t="s">
        <v>89</v>
      </c>
    </row>
    <row r="721" spans="1:7" x14ac:dyDescent="0.2">
      <c r="A721" t="str">
        <f t="shared" si="11"/>
        <v>4292061</v>
      </c>
      <c r="B721">
        <v>4</v>
      </c>
      <c r="C721" t="s">
        <v>4514</v>
      </c>
      <c r="D721" s="79">
        <v>292061</v>
      </c>
      <c r="E721" s="79" t="s">
        <v>1177</v>
      </c>
      <c r="F721" s="80" t="s">
        <v>835</v>
      </c>
      <c r="G721" s="79" t="s">
        <v>89</v>
      </c>
    </row>
    <row r="722" spans="1:7" x14ac:dyDescent="0.2">
      <c r="A722" t="str">
        <f t="shared" si="11"/>
        <v>4194099</v>
      </c>
      <c r="B722">
        <v>4</v>
      </c>
      <c r="C722" t="s">
        <v>4514</v>
      </c>
      <c r="D722" s="79">
        <v>194099</v>
      </c>
      <c r="E722" s="79" t="s">
        <v>1177</v>
      </c>
      <c r="F722" s="80" t="s">
        <v>4503</v>
      </c>
      <c r="G722" s="79" t="s">
        <v>79</v>
      </c>
    </row>
    <row r="723" spans="1:7" x14ac:dyDescent="0.2">
      <c r="A723" t="str">
        <f t="shared" si="11"/>
        <v>4132072</v>
      </c>
      <c r="B723">
        <v>4</v>
      </c>
      <c r="C723" t="s">
        <v>4514</v>
      </c>
      <c r="D723" s="79">
        <v>132072</v>
      </c>
      <c r="E723" s="79" t="s">
        <v>1170</v>
      </c>
      <c r="F723" s="80" t="s">
        <v>816</v>
      </c>
      <c r="G723" s="79" t="s">
        <v>79</v>
      </c>
    </row>
    <row r="724" spans="1:7" x14ac:dyDescent="0.2">
      <c r="A724" t="str">
        <f t="shared" si="11"/>
        <v>4119081</v>
      </c>
      <c r="B724">
        <v>4</v>
      </c>
      <c r="C724" t="s">
        <v>4514</v>
      </c>
      <c r="D724" s="79">
        <v>119081</v>
      </c>
      <c r="E724" s="79" t="s">
        <v>1170</v>
      </c>
      <c r="F724" s="80" t="s">
        <v>868</v>
      </c>
      <c r="G724" s="79" t="s">
        <v>89</v>
      </c>
    </row>
    <row r="725" spans="1:7" x14ac:dyDescent="0.2">
      <c r="A725" t="str">
        <f t="shared" si="11"/>
        <v>4131081</v>
      </c>
      <c r="B725">
        <v>4</v>
      </c>
      <c r="C725" t="s">
        <v>4514</v>
      </c>
      <c r="D725" s="79">
        <v>131081</v>
      </c>
      <c r="E725" s="79" t="s">
        <v>1170</v>
      </c>
      <c r="F725" s="80" t="s">
        <v>880</v>
      </c>
      <c r="G725" s="79" t="s">
        <v>79</v>
      </c>
    </row>
    <row r="726" spans="1:7" x14ac:dyDescent="0.2">
      <c r="A726" t="str">
        <f t="shared" si="11"/>
        <v>4514041</v>
      </c>
      <c r="B726">
        <v>4</v>
      </c>
      <c r="C726" t="s">
        <v>4514</v>
      </c>
      <c r="D726" s="79">
        <v>514041</v>
      </c>
      <c r="E726" s="79" t="s">
        <v>1177</v>
      </c>
      <c r="F726" s="80" t="s">
        <v>855</v>
      </c>
      <c r="G726" s="79" t="s">
        <v>79</v>
      </c>
    </row>
    <row r="727" spans="1:7" x14ac:dyDescent="0.2">
      <c r="A727" t="str">
        <f t="shared" si="11"/>
        <v>4131111</v>
      </c>
      <c r="B727">
        <v>4</v>
      </c>
      <c r="C727" t="s">
        <v>4514</v>
      </c>
      <c r="D727" s="79">
        <v>131111</v>
      </c>
      <c r="E727" s="79" t="s">
        <v>1170</v>
      </c>
      <c r="F727" s="80" t="s">
        <v>799</v>
      </c>
      <c r="G727" s="79" t="s">
        <v>79</v>
      </c>
    </row>
    <row r="728" spans="1:7" x14ac:dyDescent="0.2">
      <c r="A728" t="str">
        <f t="shared" si="11"/>
        <v>4119199</v>
      </c>
      <c r="B728">
        <v>4</v>
      </c>
      <c r="C728" t="s">
        <v>4514</v>
      </c>
      <c r="D728" s="79">
        <v>119199</v>
      </c>
      <c r="E728" s="79" t="s">
        <v>1170</v>
      </c>
      <c r="F728" s="80" t="s">
        <v>4490</v>
      </c>
      <c r="G728" s="79" t="s">
        <v>89</v>
      </c>
    </row>
    <row r="729" spans="1:7" x14ac:dyDescent="0.2">
      <c r="A729" t="str">
        <f t="shared" si="11"/>
        <v>4131161</v>
      </c>
      <c r="B729">
        <v>4</v>
      </c>
      <c r="C729" t="s">
        <v>4514</v>
      </c>
      <c r="D729" s="79">
        <v>131161</v>
      </c>
      <c r="E729" s="79" t="s">
        <v>1170</v>
      </c>
      <c r="F729" s="80" t="s">
        <v>800</v>
      </c>
      <c r="G729" s="79" t="s">
        <v>79</v>
      </c>
    </row>
    <row r="730" spans="1:7" x14ac:dyDescent="0.2">
      <c r="A730" t="str">
        <f t="shared" si="11"/>
        <v>4112021</v>
      </c>
      <c r="B730">
        <v>4</v>
      </c>
      <c r="C730" t="s">
        <v>4514</v>
      </c>
      <c r="D730" s="79">
        <v>112021</v>
      </c>
      <c r="E730" s="79" t="s">
        <v>1170</v>
      </c>
      <c r="F730" s="80" t="s">
        <v>867</v>
      </c>
      <c r="G730" s="79" t="s">
        <v>79</v>
      </c>
    </row>
    <row r="731" spans="1:7" x14ac:dyDescent="0.2">
      <c r="A731" t="str">
        <f t="shared" si="11"/>
        <v>4319011</v>
      </c>
      <c r="B731">
        <v>4</v>
      </c>
      <c r="C731" t="s">
        <v>4514</v>
      </c>
      <c r="D731" s="79">
        <v>319011</v>
      </c>
      <c r="E731" s="79" t="s">
        <v>1177</v>
      </c>
      <c r="F731" s="80" t="s">
        <v>818</v>
      </c>
      <c r="G731" s="79" t="s">
        <v>89</v>
      </c>
    </row>
    <row r="732" spans="1:7" x14ac:dyDescent="0.2">
      <c r="A732" t="str">
        <f t="shared" si="11"/>
        <v>4172141</v>
      </c>
      <c r="B732">
        <v>4</v>
      </c>
      <c r="C732" t="s">
        <v>4514</v>
      </c>
      <c r="D732" s="79">
        <v>172141</v>
      </c>
      <c r="E732" s="79" t="s">
        <v>1170</v>
      </c>
      <c r="F732" s="80" t="s">
        <v>1202</v>
      </c>
      <c r="G732" s="79" t="s">
        <v>79</v>
      </c>
    </row>
    <row r="733" spans="1:7" x14ac:dyDescent="0.2">
      <c r="A733" t="str">
        <f t="shared" si="11"/>
        <v>4319092</v>
      </c>
      <c r="B733">
        <v>4</v>
      </c>
      <c r="C733" t="s">
        <v>4514</v>
      </c>
      <c r="D733" s="79">
        <v>319092</v>
      </c>
      <c r="E733" s="79" t="s">
        <v>1177</v>
      </c>
      <c r="F733" s="80" t="s">
        <v>829</v>
      </c>
      <c r="G733" s="79" t="s">
        <v>89</v>
      </c>
    </row>
    <row r="734" spans="1:7" x14ac:dyDescent="0.2">
      <c r="A734" t="str">
        <f t="shared" si="11"/>
        <v>4499062</v>
      </c>
      <c r="B734">
        <v>4</v>
      </c>
      <c r="C734" t="s">
        <v>4514</v>
      </c>
      <c r="D734" s="79">
        <v>499062</v>
      </c>
      <c r="E734" s="79" t="s">
        <v>1177</v>
      </c>
      <c r="F734" s="80" t="s">
        <v>861</v>
      </c>
      <c r="G734" s="79" t="s">
        <v>79</v>
      </c>
    </row>
    <row r="735" spans="1:7" x14ac:dyDescent="0.2">
      <c r="A735" t="str">
        <f t="shared" si="11"/>
        <v>4292072</v>
      </c>
      <c r="B735">
        <v>4</v>
      </c>
      <c r="C735" t="s">
        <v>4514</v>
      </c>
      <c r="D735" s="79">
        <v>292072</v>
      </c>
      <c r="E735" s="79" t="s">
        <v>1177</v>
      </c>
      <c r="F735" s="80" t="s">
        <v>830</v>
      </c>
      <c r="G735" s="79" t="s">
        <v>89</v>
      </c>
    </row>
    <row r="736" spans="1:7" x14ac:dyDescent="0.2">
      <c r="A736" t="str">
        <f t="shared" si="11"/>
        <v>4191042</v>
      </c>
      <c r="B736">
        <v>4</v>
      </c>
      <c r="C736" t="s">
        <v>4514</v>
      </c>
      <c r="D736" s="79">
        <v>191042</v>
      </c>
      <c r="E736" s="79" t="s">
        <v>1170</v>
      </c>
      <c r="F736" s="80" t="s">
        <v>4504</v>
      </c>
      <c r="G736" s="79" t="s">
        <v>79</v>
      </c>
    </row>
    <row r="737" spans="1:7" x14ac:dyDescent="0.2">
      <c r="A737" t="str">
        <f t="shared" si="11"/>
        <v>4436013</v>
      </c>
      <c r="B737">
        <v>4</v>
      </c>
      <c r="C737" t="s">
        <v>4514</v>
      </c>
      <c r="D737" s="79">
        <v>436013</v>
      </c>
      <c r="E737" s="79" t="s">
        <v>1177</v>
      </c>
      <c r="F737" s="80" t="s">
        <v>788</v>
      </c>
      <c r="G737" s="79" t="s">
        <v>89</v>
      </c>
    </row>
    <row r="738" spans="1:7" x14ac:dyDescent="0.2">
      <c r="A738" t="str">
        <f t="shared" si="11"/>
        <v>4119111</v>
      </c>
      <c r="B738">
        <v>4</v>
      </c>
      <c r="C738" t="s">
        <v>4514</v>
      </c>
      <c r="D738" s="79">
        <v>119111</v>
      </c>
      <c r="E738" s="79" t="s">
        <v>1170</v>
      </c>
      <c r="F738" s="80" t="s">
        <v>834</v>
      </c>
      <c r="G738" s="79" t="s">
        <v>89</v>
      </c>
    </row>
    <row r="739" spans="1:7" x14ac:dyDescent="0.2">
      <c r="A739" t="str">
        <f t="shared" si="11"/>
        <v>4131121</v>
      </c>
      <c r="B739">
        <v>4</v>
      </c>
      <c r="C739" t="s">
        <v>4514</v>
      </c>
      <c r="D739" s="79">
        <v>131121</v>
      </c>
      <c r="E739" s="79" t="s">
        <v>1177</v>
      </c>
      <c r="F739" s="80" t="s">
        <v>1203</v>
      </c>
      <c r="G739" s="79" t="s">
        <v>89</v>
      </c>
    </row>
    <row r="740" spans="1:7" x14ac:dyDescent="0.2">
      <c r="A740" t="str">
        <f t="shared" si="11"/>
        <v>4211023</v>
      </c>
      <c r="B740">
        <v>4</v>
      </c>
      <c r="C740" t="s">
        <v>4514</v>
      </c>
      <c r="D740" s="79">
        <v>211023</v>
      </c>
      <c r="E740" s="79" t="s">
        <v>1177</v>
      </c>
      <c r="F740" s="80" t="s">
        <v>4505</v>
      </c>
      <c r="G740" s="79" t="s">
        <v>89</v>
      </c>
    </row>
    <row r="741" spans="1:7" x14ac:dyDescent="0.2">
      <c r="A741" t="str">
        <f t="shared" si="11"/>
        <v>4252022</v>
      </c>
      <c r="B741">
        <v>4</v>
      </c>
      <c r="C741" t="s">
        <v>4514</v>
      </c>
      <c r="D741" s="79">
        <v>252022</v>
      </c>
      <c r="E741" s="79" t="s">
        <v>1177</v>
      </c>
      <c r="F741" s="80" t="s">
        <v>1204</v>
      </c>
      <c r="G741" s="79" t="s">
        <v>89</v>
      </c>
    </row>
    <row r="742" spans="1:7" x14ac:dyDescent="0.2">
      <c r="A742" t="str">
        <f t="shared" si="11"/>
        <v>4493042</v>
      </c>
      <c r="B742">
        <v>4</v>
      </c>
      <c r="C742" t="s">
        <v>4514</v>
      </c>
      <c r="D742" s="79">
        <v>493042</v>
      </c>
      <c r="E742" s="79" t="s">
        <v>1177</v>
      </c>
      <c r="F742" s="80" t="s">
        <v>905</v>
      </c>
      <c r="G742" s="79" t="s">
        <v>79</v>
      </c>
    </row>
    <row r="743" spans="1:7" x14ac:dyDescent="0.2">
      <c r="A743" t="str">
        <f t="shared" si="11"/>
        <v>4493051</v>
      </c>
      <c r="B743">
        <v>4</v>
      </c>
      <c r="C743" t="s">
        <v>4514</v>
      </c>
      <c r="D743" s="79">
        <v>493051</v>
      </c>
      <c r="E743" s="79" t="s">
        <v>1177</v>
      </c>
      <c r="F743" s="80" t="s">
        <v>881</v>
      </c>
      <c r="G743" s="79" t="s">
        <v>79</v>
      </c>
    </row>
    <row r="744" spans="1:7" x14ac:dyDescent="0.2">
      <c r="A744" t="str">
        <f t="shared" si="11"/>
        <v>4272042</v>
      </c>
      <c r="B744">
        <v>4</v>
      </c>
      <c r="C744" t="s">
        <v>4514</v>
      </c>
      <c r="D744" s="79">
        <v>272042</v>
      </c>
      <c r="E744" s="79" t="s">
        <v>1170</v>
      </c>
      <c r="F744" s="80" t="s">
        <v>4491</v>
      </c>
      <c r="G744" s="79" t="s">
        <v>89</v>
      </c>
    </row>
    <row r="745" spans="1:7" x14ac:dyDescent="0.2">
      <c r="A745" t="str">
        <f t="shared" si="11"/>
        <v>4119121</v>
      </c>
      <c r="B745">
        <v>4</v>
      </c>
      <c r="C745" t="s">
        <v>4514</v>
      </c>
      <c r="D745" s="79">
        <v>119121</v>
      </c>
      <c r="E745" s="79" t="s">
        <v>1170</v>
      </c>
      <c r="F745" s="80" t="s">
        <v>4506</v>
      </c>
      <c r="G745" s="79" t="s">
        <v>79</v>
      </c>
    </row>
    <row r="746" spans="1:7" x14ac:dyDescent="0.2">
      <c r="A746" t="str">
        <f t="shared" si="11"/>
        <v>4151244</v>
      </c>
      <c r="B746">
        <v>4</v>
      </c>
      <c r="C746" t="s">
        <v>4514</v>
      </c>
      <c r="D746" s="79">
        <v>151244</v>
      </c>
      <c r="E746" s="79" t="s">
        <v>1170</v>
      </c>
      <c r="F746" s="80" t="s">
        <v>794</v>
      </c>
      <c r="G746" s="79" t="s">
        <v>79</v>
      </c>
    </row>
    <row r="747" spans="1:7" x14ac:dyDescent="0.2">
      <c r="A747" t="str">
        <f t="shared" si="11"/>
        <v>4195011</v>
      </c>
      <c r="B747">
        <v>4</v>
      </c>
      <c r="C747" t="s">
        <v>4514</v>
      </c>
      <c r="D747" s="79">
        <v>195011</v>
      </c>
      <c r="E747" s="79" t="s">
        <v>1170</v>
      </c>
      <c r="F747" s="80" t="s">
        <v>4492</v>
      </c>
      <c r="G747" s="79" t="s">
        <v>79</v>
      </c>
    </row>
    <row r="748" spans="1:7" x14ac:dyDescent="0.2">
      <c r="A748" t="str">
        <f t="shared" si="11"/>
        <v>4312011</v>
      </c>
      <c r="B748">
        <v>4</v>
      </c>
      <c r="C748" t="s">
        <v>4514</v>
      </c>
      <c r="D748" s="79">
        <v>312011</v>
      </c>
      <c r="E748" s="79" t="s">
        <v>1170</v>
      </c>
      <c r="F748" s="80" t="s">
        <v>1205</v>
      </c>
      <c r="G748" s="79" t="s">
        <v>89</v>
      </c>
    </row>
    <row r="749" spans="1:7" x14ac:dyDescent="0.2">
      <c r="A749" t="str">
        <f t="shared" si="11"/>
        <v>4152031</v>
      </c>
      <c r="B749">
        <v>4</v>
      </c>
      <c r="C749" t="s">
        <v>4514</v>
      </c>
      <c r="D749" s="79">
        <v>152031</v>
      </c>
      <c r="E749" s="79" t="s">
        <v>1170</v>
      </c>
      <c r="F749" s="80" t="s">
        <v>4493</v>
      </c>
      <c r="G749" s="79" t="s">
        <v>79</v>
      </c>
    </row>
    <row r="750" spans="1:7" x14ac:dyDescent="0.2">
      <c r="A750" t="str">
        <f t="shared" si="11"/>
        <v>4292057</v>
      </c>
      <c r="B750">
        <v>4</v>
      </c>
      <c r="C750" t="s">
        <v>4514</v>
      </c>
      <c r="D750" s="79">
        <v>292057</v>
      </c>
      <c r="E750" s="79" t="s">
        <v>1177</v>
      </c>
      <c r="F750" s="80" t="s">
        <v>902</v>
      </c>
      <c r="G750" s="79" t="s">
        <v>89</v>
      </c>
    </row>
    <row r="751" spans="1:7" x14ac:dyDescent="0.2">
      <c r="A751" t="str">
        <f t="shared" si="11"/>
        <v>4232011</v>
      </c>
      <c r="B751">
        <v>4</v>
      </c>
      <c r="C751" t="s">
        <v>4514</v>
      </c>
      <c r="D751" s="79">
        <v>232011</v>
      </c>
      <c r="E751" s="79" t="s">
        <v>1177</v>
      </c>
      <c r="F751" s="80" t="s">
        <v>1206</v>
      </c>
      <c r="G751" s="79" t="s">
        <v>79</v>
      </c>
    </row>
    <row r="752" spans="1:7" x14ac:dyDescent="0.2">
      <c r="A752" t="str">
        <f t="shared" si="11"/>
        <v>4132052</v>
      </c>
      <c r="B752">
        <v>4</v>
      </c>
      <c r="C752" t="s">
        <v>4514</v>
      </c>
      <c r="D752" s="79">
        <v>132052</v>
      </c>
      <c r="E752" s="79" t="s">
        <v>1170</v>
      </c>
      <c r="F752" s="80" t="s">
        <v>1207</v>
      </c>
      <c r="G752" s="79" t="s">
        <v>89</v>
      </c>
    </row>
    <row r="753" spans="1:7" x14ac:dyDescent="0.2">
      <c r="A753" t="str">
        <f t="shared" si="11"/>
        <v>4292052</v>
      </c>
      <c r="B753">
        <v>4</v>
      </c>
      <c r="C753" t="s">
        <v>4514</v>
      </c>
      <c r="D753" s="79">
        <v>292052</v>
      </c>
      <c r="E753" s="79" t="s">
        <v>1177</v>
      </c>
      <c r="F753" s="80" t="s">
        <v>828</v>
      </c>
      <c r="G753" s="79" t="s">
        <v>89</v>
      </c>
    </row>
    <row r="754" spans="1:7" x14ac:dyDescent="0.2">
      <c r="A754" t="str">
        <f t="shared" si="11"/>
        <v>4319097</v>
      </c>
      <c r="B754">
        <v>4</v>
      </c>
      <c r="C754" t="s">
        <v>4514</v>
      </c>
      <c r="D754" s="79">
        <v>319097</v>
      </c>
      <c r="E754" s="79" t="s">
        <v>1177</v>
      </c>
      <c r="F754" s="80" t="s">
        <v>826</v>
      </c>
      <c r="G754" s="79" t="s">
        <v>89</v>
      </c>
    </row>
    <row r="755" spans="1:7" x14ac:dyDescent="0.2">
      <c r="A755" t="str">
        <f t="shared" si="11"/>
        <v>4312021</v>
      </c>
      <c r="B755">
        <v>4</v>
      </c>
      <c r="C755" t="s">
        <v>4514</v>
      </c>
      <c r="D755" s="79">
        <v>312021</v>
      </c>
      <c r="E755" s="79" t="s">
        <v>1170</v>
      </c>
      <c r="F755" s="80" t="s">
        <v>1208</v>
      </c>
      <c r="G755" s="79" t="s">
        <v>89</v>
      </c>
    </row>
    <row r="756" spans="1:7" x14ac:dyDescent="0.2">
      <c r="A756" t="str">
        <f t="shared" si="11"/>
        <v>4472152</v>
      </c>
      <c r="B756">
        <v>4</v>
      </c>
      <c r="C756" t="s">
        <v>4514</v>
      </c>
      <c r="D756" s="79">
        <v>472152</v>
      </c>
      <c r="E756" s="79" t="s">
        <v>1177</v>
      </c>
      <c r="F756" s="80" t="s">
        <v>808</v>
      </c>
      <c r="G756" s="79" t="s">
        <v>89</v>
      </c>
    </row>
    <row r="757" spans="1:7" x14ac:dyDescent="0.2">
      <c r="A757" t="str">
        <f t="shared" si="11"/>
        <v>4333051</v>
      </c>
      <c r="B757">
        <v>4</v>
      </c>
      <c r="C757" t="s">
        <v>4514</v>
      </c>
      <c r="D757" s="79">
        <v>333051</v>
      </c>
      <c r="E757" s="79" t="s">
        <v>1177</v>
      </c>
      <c r="F757" s="80" t="s">
        <v>865</v>
      </c>
      <c r="G757" s="79" t="s">
        <v>89</v>
      </c>
    </row>
    <row r="758" spans="1:7" x14ac:dyDescent="0.2">
      <c r="A758" t="str">
        <f t="shared" si="11"/>
        <v>4272012</v>
      </c>
      <c r="B758">
        <v>4</v>
      </c>
      <c r="C758" t="s">
        <v>4514</v>
      </c>
      <c r="D758" s="79">
        <v>272012</v>
      </c>
      <c r="E758" s="79" t="s">
        <v>1170</v>
      </c>
      <c r="F758" s="80" t="s">
        <v>862</v>
      </c>
      <c r="G758" s="79" t="s">
        <v>79</v>
      </c>
    </row>
    <row r="759" spans="1:7" x14ac:dyDescent="0.2">
      <c r="A759" t="str">
        <f t="shared" si="11"/>
        <v>4435061</v>
      </c>
      <c r="B759">
        <v>4</v>
      </c>
      <c r="C759" t="s">
        <v>4514</v>
      </c>
      <c r="D759" s="79">
        <v>435061</v>
      </c>
      <c r="E759" s="79" t="s">
        <v>1177</v>
      </c>
      <c r="F759" s="80" t="s">
        <v>910</v>
      </c>
      <c r="G759" s="79" t="s">
        <v>79</v>
      </c>
    </row>
    <row r="760" spans="1:7" x14ac:dyDescent="0.2">
      <c r="A760" t="str">
        <f t="shared" si="11"/>
        <v>4131082</v>
      </c>
      <c r="B760">
        <v>4</v>
      </c>
      <c r="C760" t="s">
        <v>4514</v>
      </c>
      <c r="D760" s="79">
        <v>131082</v>
      </c>
      <c r="E760" s="79" t="s">
        <v>1170</v>
      </c>
      <c r="F760" s="80" t="s">
        <v>4494</v>
      </c>
      <c r="G760" s="79" t="s">
        <v>79</v>
      </c>
    </row>
    <row r="761" spans="1:7" x14ac:dyDescent="0.2">
      <c r="A761" t="str">
        <f t="shared" si="11"/>
        <v>4132020</v>
      </c>
      <c r="B761">
        <v>4</v>
      </c>
      <c r="C761" t="s">
        <v>4514</v>
      </c>
      <c r="D761" s="79">
        <v>132020</v>
      </c>
      <c r="E761" s="79" t="s">
        <v>1170</v>
      </c>
      <c r="F761" s="80" t="s">
        <v>1225</v>
      </c>
      <c r="G761" s="79" t="s">
        <v>89</v>
      </c>
    </row>
    <row r="762" spans="1:7" x14ac:dyDescent="0.2">
      <c r="A762" t="str">
        <f t="shared" si="11"/>
        <v>4119141</v>
      </c>
      <c r="B762">
        <v>4</v>
      </c>
      <c r="C762" t="s">
        <v>4514</v>
      </c>
      <c r="D762" s="79">
        <v>119141</v>
      </c>
      <c r="E762" s="79" t="s">
        <v>1170</v>
      </c>
      <c r="F762" s="80" t="s">
        <v>893</v>
      </c>
      <c r="G762" s="79" t="s">
        <v>89</v>
      </c>
    </row>
    <row r="763" spans="1:7" x14ac:dyDescent="0.2">
      <c r="A763" t="str">
        <f t="shared" si="11"/>
        <v>4273031</v>
      </c>
      <c r="B763">
        <v>4</v>
      </c>
      <c r="C763" t="s">
        <v>4514</v>
      </c>
      <c r="D763" s="79">
        <v>273031</v>
      </c>
      <c r="E763" s="79" t="s">
        <v>1170</v>
      </c>
      <c r="F763" s="80" t="s">
        <v>1209</v>
      </c>
      <c r="G763" s="79" t="s">
        <v>79</v>
      </c>
    </row>
    <row r="764" spans="1:7" x14ac:dyDescent="0.2">
      <c r="A764" t="str">
        <f t="shared" si="11"/>
        <v>4113061</v>
      </c>
      <c r="B764">
        <v>4</v>
      </c>
      <c r="C764" t="s">
        <v>4514</v>
      </c>
      <c r="D764" s="79">
        <v>113061</v>
      </c>
      <c r="E764" s="79" t="s">
        <v>1170</v>
      </c>
      <c r="F764" s="80" t="s">
        <v>4507</v>
      </c>
      <c r="G764" s="79" t="s">
        <v>79</v>
      </c>
    </row>
    <row r="765" spans="1:7" x14ac:dyDescent="0.2">
      <c r="A765" t="str">
        <f t="shared" si="11"/>
        <v>4292034</v>
      </c>
      <c r="B765">
        <v>4</v>
      </c>
      <c r="C765" t="s">
        <v>4514</v>
      </c>
      <c r="D765" s="79">
        <v>292034</v>
      </c>
      <c r="E765" s="79" t="s">
        <v>1170</v>
      </c>
      <c r="F765" s="80" t="s">
        <v>923</v>
      </c>
      <c r="G765" s="79" t="s">
        <v>89</v>
      </c>
    </row>
    <row r="766" spans="1:7" x14ac:dyDescent="0.2">
      <c r="A766" t="str">
        <f t="shared" si="11"/>
        <v>4419021</v>
      </c>
      <c r="B766">
        <v>4</v>
      </c>
      <c r="C766" t="s">
        <v>4514</v>
      </c>
      <c r="D766" s="79">
        <v>419021</v>
      </c>
      <c r="E766" s="79" t="s">
        <v>1170</v>
      </c>
      <c r="F766" s="80" t="s">
        <v>909</v>
      </c>
      <c r="G766" s="79" t="s">
        <v>89</v>
      </c>
    </row>
    <row r="767" spans="1:7" x14ac:dyDescent="0.2">
      <c r="A767" t="str">
        <f t="shared" si="11"/>
        <v>4419022</v>
      </c>
      <c r="B767">
        <v>4</v>
      </c>
      <c r="C767" t="s">
        <v>4514</v>
      </c>
      <c r="D767" s="79">
        <v>419022</v>
      </c>
      <c r="E767" s="79" t="s">
        <v>1177</v>
      </c>
      <c r="F767" s="80" t="s">
        <v>866</v>
      </c>
      <c r="G767" s="79" t="s">
        <v>89</v>
      </c>
    </row>
    <row r="768" spans="1:7" x14ac:dyDescent="0.2">
      <c r="A768" t="str">
        <f t="shared" si="11"/>
        <v>4291141</v>
      </c>
      <c r="B768">
        <v>4</v>
      </c>
      <c r="C768" t="s">
        <v>4514</v>
      </c>
      <c r="D768" s="79">
        <v>291141</v>
      </c>
      <c r="E768" s="79" t="s">
        <v>1170</v>
      </c>
      <c r="F768" s="80" t="s">
        <v>1210</v>
      </c>
      <c r="G768" s="79" t="s">
        <v>89</v>
      </c>
    </row>
    <row r="769" spans="1:7" x14ac:dyDescent="0.2">
      <c r="A769" t="str">
        <f t="shared" ref="A769:A832" si="12">CONCATENATE(B769,D769)</f>
        <v>4212099</v>
      </c>
      <c r="B769">
        <v>4</v>
      </c>
      <c r="C769" t="s">
        <v>4514</v>
      </c>
      <c r="D769" s="79">
        <v>212099</v>
      </c>
      <c r="E769" s="79" t="s">
        <v>1177</v>
      </c>
      <c r="F769" s="80" t="s">
        <v>4495</v>
      </c>
      <c r="G769" s="79" t="s">
        <v>89</v>
      </c>
    </row>
    <row r="770" spans="1:7" x14ac:dyDescent="0.2">
      <c r="A770" t="str">
        <f t="shared" si="12"/>
        <v>4291126</v>
      </c>
      <c r="B770">
        <v>4</v>
      </c>
      <c r="C770" t="s">
        <v>4514</v>
      </c>
      <c r="D770" s="79">
        <v>291126</v>
      </c>
      <c r="E770" s="79" t="s">
        <v>1170</v>
      </c>
      <c r="F770" s="80" t="s">
        <v>1211</v>
      </c>
      <c r="G770" s="79" t="s">
        <v>89</v>
      </c>
    </row>
    <row r="771" spans="1:7" x14ac:dyDescent="0.2">
      <c r="A771" t="str">
        <f t="shared" si="12"/>
        <v>4112022</v>
      </c>
      <c r="B771">
        <v>4</v>
      </c>
      <c r="C771" t="s">
        <v>4514</v>
      </c>
      <c r="D771" s="79">
        <v>112022</v>
      </c>
      <c r="E771" s="79" t="s">
        <v>1170</v>
      </c>
      <c r="F771" s="80" t="s">
        <v>1212</v>
      </c>
      <c r="G771" s="79" t="s">
        <v>79</v>
      </c>
    </row>
    <row r="772" spans="1:7" x14ac:dyDescent="0.2">
      <c r="A772" t="str">
        <f t="shared" si="12"/>
        <v>4413091</v>
      </c>
      <c r="B772">
        <v>4</v>
      </c>
      <c r="C772" t="s">
        <v>4514</v>
      </c>
      <c r="D772" s="79">
        <v>413091</v>
      </c>
      <c r="E772" s="79" t="s">
        <v>1177</v>
      </c>
      <c r="F772" s="80" t="s">
        <v>4496</v>
      </c>
      <c r="G772" s="79" t="s">
        <v>79</v>
      </c>
    </row>
    <row r="773" spans="1:7" x14ac:dyDescent="0.2">
      <c r="A773" t="str">
        <f t="shared" si="12"/>
        <v>4414012</v>
      </c>
      <c r="B773">
        <v>4</v>
      </c>
      <c r="C773" t="s">
        <v>4514</v>
      </c>
      <c r="D773" s="79">
        <v>414012</v>
      </c>
      <c r="E773" s="79" t="s">
        <v>1170</v>
      </c>
      <c r="F773" s="80" t="s">
        <v>1213</v>
      </c>
      <c r="G773" s="79" t="s">
        <v>79</v>
      </c>
    </row>
    <row r="774" spans="1:7" x14ac:dyDescent="0.2">
      <c r="A774" t="str">
        <f t="shared" si="12"/>
        <v>4414011</v>
      </c>
      <c r="B774">
        <v>4</v>
      </c>
      <c r="C774" t="s">
        <v>4514</v>
      </c>
      <c r="D774" s="79">
        <v>414011</v>
      </c>
      <c r="E774" s="79" t="s">
        <v>1170</v>
      </c>
      <c r="F774" s="80" t="s">
        <v>871</v>
      </c>
      <c r="G774" s="79" t="s">
        <v>79</v>
      </c>
    </row>
    <row r="775" spans="1:7" x14ac:dyDescent="0.2">
      <c r="A775" t="str">
        <f t="shared" si="12"/>
        <v>4252031</v>
      </c>
      <c r="B775">
        <v>4</v>
      </c>
      <c r="C775" t="s">
        <v>4514</v>
      </c>
      <c r="D775" s="79">
        <v>252031</v>
      </c>
      <c r="E775" s="79" t="s">
        <v>1177</v>
      </c>
      <c r="F775" s="80" t="s">
        <v>1214</v>
      </c>
      <c r="G775" s="79" t="s">
        <v>89</v>
      </c>
    </row>
    <row r="776" spans="1:7" x14ac:dyDescent="0.2">
      <c r="A776" t="str">
        <f t="shared" si="12"/>
        <v>4413031</v>
      </c>
      <c r="B776">
        <v>4</v>
      </c>
      <c r="C776" t="s">
        <v>4514</v>
      </c>
      <c r="D776" s="79">
        <v>413031</v>
      </c>
      <c r="E776" s="79" t="s">
        <v>1170</v>
      </c>
      <c r="F776" s="80" t="s">
        <v>1215</v>
      </c>
      <c r="G776" s="79" t="s">
        <v>89</v>
      </c>
    </row>
    <row r="777" spans="1:7" x14ac:dyDescent="0.2">
      <c r="A777" t="str">
        <f t="shared" si="12"/>
        <v>4492098</v>
      </c>
      <c r="B777">
        <v>4</v>
      </c>
      <c r="C777" t="s">
        <v>4514</v>
      </c>
      <c r="D777" s="79">
        <v>492098</v>
      </c>
      <c r="E777" s="79" t="s">
        <v>1177</v>
      </c>
      <c r="F777" s="80" t="s">
        <v>729</v>
      </c>
      <c r="G777" s="79" t="s">
        <v>89</v>
      </c>
    </row>
    <row r="778" spans="1:7" x14ac:dyDescent="0.2">
      <c r="A778" t="str">
        <f t="shared" si="12"/>
        <v>4211029</v>
      </c>
      <c r="B778">
        <v>4</v>
      </c>
      <c r="C778" t="s">
        <v>4514</v>
      </c>
      <c r="D778" s="79">
        <v>211029</v>
      </c>
      <c r="E778" s="79" t="s">
        <v>1177</v>
      </c>
      <c r="F778" s="80" t="s">
        <v>4508</v>
      </c>
      <c r="G778" s="79" t="s">
        <v>89</v>
      </c>
    </row>
    <row r="779" spans="1:7" x14ac:dyDescent="0.2">
      <c r="A779" t="str">
        <f t="shared" si="12"/>
        <v>4119151</v>
      </c>
      <c r="B779">
        <v>4</v>
      </c>
      <c r="C779" t="s">
        <v>4514</v>
      </c>
      <c r="D779" s="79">
        <v>119151</v>
      </c>
      <c r="E779" s="79" t="s">
        <v>1170</v>
      </c>
      <c r="F779" s="80" t="s">
        <v>1220</v>
      </c>
      <c r="G779" s="79" t="s">
        <v>89</v>
      </c>
    </row>
    <row r="780" spans="1:7" x14ac:dyDescent="0.2">
      <c r="A780" t="str">
        <f t="shared" si="12"/>
        <v>4151252</v>
      </c>
      <c r="B780">
        <v>4</v>
      </c>
      <c r="C780" t="s">
        <v>4514</v>
      </c>
      <c r="D780" s="79">
        <v>151252</v>
      </c>
      <c r="E780" s="79" t="s">
        <v>1170</v>
      </c>
      <c r="F780" s="80" t="s">
        <v>1923</v>
      </c>
      <c r="G780" s="79" t="s">
        <v>79</v>
      </c>
    </row>
    <row r="781" spans="1:7" x14ac:dyDescent="0.2">
      <c r="A781" t="str">
        <f t="shared" si="12"/>
        <v>4151253</v>
      </c>
      <c r="B781">
        <v>4</v>
      </c>
      <c r="C781" t="s">
        <v>4514</v>
      </c>
      <c r="D781" s="79">
        <v>151253</v>
      </c>
      <c r="E781" s="79" t="s">
        <v>1170</v>
      </c>
      <c r="F781" s="80" t="s">
        <v>4497</v>
      </c>
      <c r="G781" s="79" t="s">
        <v>79</v>
      </c>
    </row>
    <row r="782" spans="1:7" x14ac:dyDescent="0.2">
      <c r="A782" t="str">
        <f t="shared" si="12"/>
        <v>4252058</v>
      </c>
      <c r="B782">
        <v>4</v>
      </c>
      <c r="C782" t="s">
        <v>4514</v>
      </c>
      <c r="D782" s="79">
        <v>252058</v>
      </c>
      <c r="E782" s="79" t="s">
        <v>1170</v>
      </c>
      <c r="F782" s="80" t="s">
        <v>4498</v>
      </c>
      <c r="G782" s="79" t="s">
        <v>89</v>
      </c>
    </row>
    <row r="783" spans="1:7" x14ac:dyDescent="0.2">
      <c r="A783" t="str">
        <f t="shared" si="12"/>
        <v>4271014</v>
      </c>
      <c r="B783">
        <v>4</v>
      </c>
      <c r="C783" t="s">
        <v>4514</v>
      </c>
      <c r="D783" s="79">
        <v>271014</v>
      </c>
      <c r="E783" s="79" t="s">
        <v>1170</v>
      </c>
      <c r="F783" s="80" t="s">
        <v>896</v>
      </c>
      <c r="G783" s="79" t="s">
        <v>79</v>
      </c>
    </row>
    <row r="784" spans="1:7" x14ac:dyDescent="0.2">
      <c r="A784" t="str">
        <f t="shared" si="12"/>
        <v>4211018</v>
      </c>
      <c r="B784">
        <v>4</v>
      </c>
      <c r="C784" t="s">
        <v>4514</v>
      </c>
      <c r="D784" s="79">
        <v>211018</v>
      </c>
      <c r="E784" s="79" t="s">
        <v>1177</v>
      </c>
      <c r="F784" s="80" t="s">
        <v>1216</v>
      </c>
      <c r="G784" s="79" t="s">
        <v>89</v>
      </c>
    </row>
    <row r="785" spans="1:7" x14ac:dyDescent="0.2">
      <c r="A785" t="str">
        <f t="shared" si="12"/>
        <v>4292055</v>
      </c>
      <c r="B785">
        <v>4</v>
      </c>
      <c r="C785" t="s">
        <v>4514</v>
      </c>
      <c r="D785" s="79">
        <v>292055</v>
      </c>
      <c r="E785" s="79" t="s">
        <v>1177</v>
      </c>
      <c r="F785" s="80" t="s">
        <v>824</v>
      </c>
      <c r="G785" s="79" t="s">
        <v>89</v>
      </c>
    </row>
    <row r="786" spans="1:7" x14ac:dyDescent="0.2">
      <c r="A786" t="str">
        <f t="shared" si="12"/>
        <v>4173031</v>
      </c>
      <c r="B786">
        <v>4</v>
      </c>
      <c r="C786" t="s">
        <v>4514</v>
      </c>
      <c r="D786" s="79">
        <v>173031</v>
      </c>
      <c r="E786" s="79" t="s">
        <v>1177</v>
      </c>
      <c r="F786" s="80" t="s">
        <v>841</v>
      </c>
      <c r="G786" s="79" t="s">
        <v>79</v>
      </c>
    </row>
    <row r="787" spans="1:7" x14ac:dyDescent="0.2">
      <c r="A787" t="str">
        <f t="shared" si="12"/>
        <v>4253099</v>
      </c>
      <c r="B787">
        <v>4</v>
      </c>
      <c r="C787" t="s">
        <v>4514</v>
      </c>
      <c r="D787" s="79">
        <v>253099</v>
      </c>
      <c r="E787" s="79" t="s">
        <v>1177</v>
      </c>
      <c r="F787" s="80" t="s">
        <v>4509</v>
      </c>
      <c r="G787" s="79" t="s">
        <v>89</v>
      </c>
    </row>
    <row r="788" spans="1:7" x14ac:dyDescent="0.2">
      <c r="A788" t="str">
        <f t="shared" si="12"/>
        <v>4492022</v>
      </c>
      <c r="B788">
        <v>4</v>
      </c>
      <c r="C788" t="s">
        <v>4514</v>
      </c>
      <c r="D788" s="79">
        <v>492022</v>
      </c>
      <c r="E788" s="79" t="s">
        <v>1177</v>
      </c>
      <c r="F788" s="80" t="s">
        <v>851</v>
      </c>
      <c r="G788" s="79" t="s">
        <v>89</v>
      </c>
    </row>
    <row r="789" spans="1:7" x14ac:dyDescent="0.2">
      <c r="A789" t="str">
        <f t="shared" si="12"/>
        <v>4499052</v>
      </c>
      <c r="B789">
        <v>4</v>
      </c>
      <c r="C789" t="s">
        <v>4514</v>
      </c>
      <c r="D789" s="79">
        <v>499052</v>
      </c>
      <c r="E789" s="79" t="s">
        <v>1177</v>
      </c>
      <c r="F789" s="80" t="s">
        <v>924</v>
      </c>
      <c r="G789" s="79" t="s">
        <v>89</v>
      </c>
    </row>
    <row r="790" spans="1:7" x14ac:dyDescent="0.2">
      <c r="A790" t="str">
        <f t="shared" si="12"/>
        <v>4131151</v>
      </c>
      <c r="B790">
        <v>4</v>
      </c>
      <c r="C790" t="s">
        <v>4514</v>
      </c>
      <c r="D790" s="79">
        <v>131151</v>
      </c>
      <c r="E790" s="79" t="s">
        <v>1170</v>
      </c>
      <c r="F790" s="80" t="s">
        <v>1217</v>
      </c>
      <c r="G790" s="79" t="s">
        <v>79</v>
      </c>
    </row>
    <row r="791" spans="1:7" x14ac:dyDescent="0.2">
      <c r="A791" t="str">
        <f t="shared" si="12"/>
        <v>4113071</v>
      </c>
      <c r="B791">
        <v>4</v>
      </c>
      <c r="C791" t="s">
        <v>4514</v>
      </c>
      <c r="D791" s="79">
        <v>113071</v>
      </c>
      <c r="E791" s="79" t="s">
        <v>1170</v>
      </c>
      <c r="F791" s="80" t="s">
        <v>921</v>
      </c>
      <c r="G791" s="79" t="s">
        <v>79</v>
      </c>
    </row>
    <row r="792" spans="1:7" x14ac:dyDescent="0.2">
      <c r="A792" t="str">
        <f t="shared" si="12"/>
        <v>4292056</v>
      </c>
      <c r="B792">
        <v>4</v>
      </c>
      <c r="C792" t="s">
        <v>4514</v>
      </c>
      <c r="D792" s="79">
        <v>292056</v>
      </c>
      <c r="E792" s="79" t="s">
        <v>1177</v>
      </c>
      <c r="F792" s="80" t="s">
        <v>779</v>
      </c>
      <c r="G792" s="79" t="s">
        <v>79</v>
      </c>
    </row>
    <row r="793" spans="1:7" x14ac:dyDescent="0.2">
      <c r="A793" t="str">
        <f t="shared" si="12"/>
        <v>4151254</v>
      </c>
      <c r="B793">
        <v>4</v>
      </c>
      <c r="C793" t="s">
        <v>4514</v>
      </c>
      <c r="D793" s="79">
        <v>151254</v>
      </c>
      <c r="E793" s="79" t="s">
        <v>1170</v>
      </c>
      <c r="F793" s="80" t="s">
        <v>1578</v>
      </c>
      <c r="G793" s="79" t="s">
        <v>79</v>
      </c>
    </row>
    <row r="794" spans="1:7" x14ac:dyDescent="0.2">
      <c r="A794" t="str">
        <f t="shared" si="12"/>
        <v>4151255</v>
      </c>
      <c r="B794">
        <v>4</v>
      </c>
      <c r="C794" t="s">
        <v>4514</v>
      </c>
      <c r="D794" s="79">
        <v>151255</v>
      </c>
      <c r="E794" s="79" t="s">
        <v>1170</v>
      </c>
      <c r="F794" s="80" t="s">
        <v>4510</v>
      </c>
      <c r="G794" s="79" t="s">
        <v>79</v>
      </c>
    </row>
    <row r="795" spans="1:7" x14ac:dyDescent="0.2">
      <c r="A795" t="str">
        <f t="shared" si="12"/>
        <v>4514121</v>
      </c>
      <c r="B795">
        <v>4</v>
      </c>
      <c r="C795" t="s">
        <v>4514</v>
      </c>
      <c r="D795" s="79">
        <v>514121</v>
      </c>
      <c r="E795" s="79" t="s">
        <v>1177</v>
      </c>
      <c r="F795" s="80" t="s">
        <v>856</v>
      </c>
      <c r="G795" s="79" t="s">
        <v>79</v>
      </c>
    </row>
    <row r="796" spans="1:7" x14ac:dyDescent="0.2">
      <c r="A796" t="str">
        <f t="shared" si="12"/>
        <v>4273043</v>
      </c>
      <c r="B796">
        <v>4</v>
      </c>
      <c r="C796" t="s">
        <v>4514</v>
      </c>
      <c r="D796" s="79">
        <v>273043</v>
      </c>
      <c r="E796" s="79" t="s">
        <v>1170</v>
      </c>
      <c r="F796" s="80" t="s">
        <v>4511</v>
      </c>
      <c r="G796" s="79" t="s">
        <v>89</v>
      </c>
    </row>
    <row r="797" spans="1:7" x14ac:dyDescent="0.2">
      <c r="A797" t="str">
        <f t="shared" si="12"/>
        <v>5132011</v>
      </c>
      <c r="B797">
        <v>5</v>
      </c>
      <c r="C797" t="s">
        <v>4515</v>
      </c>
      <c r="D797" s="79">
        <v>132011</v>
      </c>
      <c r="E797" s="79" t="s">
        <v>1170</v>
      </c>
      <c r="F797" s="80" t="s">
        <v>1174</v>
      </c>
      <c r="G797" s="79" t="s">
        <v>79</v>
      </c>
    </row>
    <row r="798" spans="1:7" x14ac:dyDescent="0.2">
      <c r="A798" t="str">
        <f t="shared" si="12"/>
        <v>5113012</v>
      </c>
      <c r="B798">
        <v>5</v>
      </c>
      <c r="C798" t="s">
        <v>4515</v>
      </c>
      <c r="D798" s="79">
        <v>113012</v>
      </c>
      <c r="E798" s="79" t="s">
        <v>1170</v>
      </c>
      <c r="F798" s="80" t="s">
        <v>798</v>
      </c>
      <c r="G798" s="79" t="s">
        <v>79</v>
      </c>
    </row>
    <row r="799" spans="1:7" x14ac:dyDescent="0.2">
      <c r="A799" t="str">
        <f t="shared" si="12"/>
        <v>5493011</v>
      </c>
      <c r="B799">
        <v>5</v>
      </c>
      <c r="C799" t="s">
        <v>4515</v>
      </c>
      <c r="D799" s="79">
        <v>493011</v>
      </c>
      <c r="E799" s="79" t="s">
        <v>1170</v>
      </c>
      <c r="F799" s="80" t="s">
        <v>885</v>
      </c>
      <c r="G799" s="79" t="s">
        <v>79</v>
      </c>
    </row>
    <row r="800" spans="1:7" x14ac:dyDescent="0.2">
      <c r="A800" t="str">
        <f t="shared" si="12"/>
        <v>5532011</v>
      </c>
      <c r="B800">
        <v>5</v>
      </c>
      <c r="C800" t="s">
        <v>4515</v>
      </c>
      <c r="D800" s="79">
        <v>532011</v>
      </c>
      <c r="E800" s="79" t="s">
        <v>1170</v>
      </c>
      <c r="F800" s="80" t="s">
        <v>1175</v>
      </c>
      <c r="G800" s="79" t="s">
        <v>79</v>
      </c>
    </row>
    <row r="801" spans="1:7" x14ac:dyDescent="0.2">
      <c r="A801" t="str">
        <f t="shared" si="12"/>
        <v>5171011</v>
      </c>
      <c r="B801">
        <v>5</v>
      </c>
      <c r="C801" t="s">
        <v>4515</v>
      </c>
      <c r="D801" s="79">
        <v>171011</v>
      </c>
      <c r="E801" s="79" t="s">
        <v>1170</v>
      </c>
      <c r="F801" s="80" t="s">
        <v>4477</v>
      </c>
      <c r="G801" s="79" t="s">
        <v>79</v>
      </c>
    </row>
    <row r="802" spans="1:7" x14ac:dyDescent="0.2">
      <c r="A802" t="str">
        <f t="shared" si="12"/>
        <v>5173011</v>
      </c>
      <c r="B802">
        <v>5</v>
      </c>
      <c r="C802" t="s">
        <v>4515</v>
      </c>
      <c r="D802" s="79">
        <v>173011</v>
      </c>
      <c r="E802" s="79" t="s">
        <v>1170</v>
      </c>
      <c r="F802" s="80" t="s">
        <v>804</v>
      </c>
      <c r="G802" s="79" t="s">
        <v>79</v>
      </c>
    </row>
    <row r="803" spans="1:7" x14ac:dyDescent="0.2">
      <c r="A803" t="str">
        <f t="shared" si="12"/>
        <v>5119041</v>
      </c>
      <c r="B803">
        <v>5</v>
      </c>
      <c r="C803" t="s">
        <v>4515</v>
      </c>
      <c r="D803" s="79">
        <v>119041</v>
      </c>
      <c r="E803" s="79" t="s">
        <v>1170</v>
      </c>
      <c r="F803" s="80" t="s">
        <v>1176</v>
      </c>
      <c r="G803" s="79" t="s">
        <v>79</v>
      </c>
    </row>
    <row r="804" spans="1:7" x14ac:dyDescent="0.2">
      <c r="A804" t="str">
        <f t="shared" si="12"/>
        <v>5271011</v>
      </c>
      <c r="B804">
        <v>5</v>
      </c>
      <c r="C804" t="s">
        <v>4515</v>
      </c>
      <c r="D804" s="79">
        <v>271011</v>
      </c>
      <c r="E804" s="79" t="s">
        <v>1170</v>
      </c>
      <c r="F804" s="80" t="s">
        <v>4478</v>
      </c>
      <c r="G804" s="79" t="s">
        <v>89</v>
      </c>
    </row>
    <row r="805" spans="1:7" x14ac:dyDescent="0.2">
      <c r="A805" t="str">
        <f t="shared" si="12"/>
        <v>5274011</v>
      </c>
      <c r="B805">
        <v>5</v>
      </c>
      <c r="C805" t="s">
        <v>4515</v>
      </c>
      <c r="D805" s="79">
        <v>274011</v>
      </c>
      <c r="E805" s="79" t="s">
        <v>1177</v>
      </c>
      <c r="F805" s="80" t="s">
        <v>907</v>
      </c>
      <c r="G805" s="79" t="s">
        <v>89</v>
      </c>
    </row>
    <row r="806" spans="1:7" x14ac:dyDescent="0.2">
      <c r="A806" t="str">
        <f t="shared" si="12"/>
        <v>5493023</v>
      </c>
      <c r="B806">
        <v>5</v>
      </c>
      <c r="C806" t="s">
        <v>4515</v>
      </c>
      <c r="D806" s="79">
        <v>493023</v>
      </c>
      <c r="E806" s="79" t="s">
        <v>1177</v>
      </c>
      <c r="F806" s="80" t="s">
        <v>852</v>
      </c>
      <c r="G806" s="79" t="s">
        <v>89</v>
      </c>
    </row>
    <row r="807" spans="1:7" x14ac:dyDescent="0.2">
      <c r="A807" t="str">
        <f t="shared" si="12"/>
        <v>5194021</v>
      </c>
      <c r="B807">
        <v>5</v>
      </c>
      <c r="C807" t="s">
        <v>4515</v>
      </c>
      <c r="D807" s="79">
        <v>194021</v>
      </c>
      <c r="E807" s="79" t="s">
        <v>1177</v>
      </c>
      <c r="F807" s="80" t="s">
        <v>1178</v>
      </c>
      <c r="G807" s="79" t="s">
        <v>79</v>
      </c>
    </row>
    <row r="808" spans="1:7" x14ac:dyDescent="0.2">
      <c r="A808" t="str">
        <f t="shared" si="12"/>
        <v>5433031</v>
      </c>
      <c r="B808">
        <v>5</v>
      </c>
      <c r="C808" t="s">
        <v>4515</v>
      </c>
      <c r="D808" s="79">
        <v>433031</v>
      </c>
      <c r="E808" s="79" t="s">
        <v>1177</v>
      </c>
      <c r="F808" s="80" t="s">
        <v>786</v>
      </c>
      <c r="G808" s="79" t="s">
        <v>79</v>
      </c>
    </row>
    <row r="809" spans="1:7" x14ac:dyDescent="0.2">
      <c r="A809" t="str">
        <f t="shared" si="12"/>
        <v>5493031</v>
      </c>
      <c r="B809">
        <v>5</v>
      </c>
      <c r="C809" t="s">
        <v>4515</v>
      </c>
      <c r="D809" s="79">
        <v>493031</v>
      </c>
      <c r="E809" s="79" t="s">
        <v>1177</v>
      </c>
      <c r="F809" s="80" t="s">
        <v>850</v>
      </c>
      <c r="G809" s="79" t="s">
        <v>79</v>
      </c>
    </row>
    <row r="810" spans="1:7" x14ac:dyDescent="0.2">
      <c r="A810" t="str">
        <f t="shared" si="12"/>
        <v>5131199</v>
      </c>
      <c r="B810">
        <v>5</v>
      </c>
      <c r="C810" t="s">
        <v>4515</v>
      </c>
      <c r="D810" s="79">
        <v>131199</v>
      </c>
      <c r="E810" s="79" t="s">
        <v>1170</v>
      </c>
      <c r="F810" s="80" t="s">
        <v>4479</v>
      </c>
      <c r="G810" s="79" t="s">
        <v>79</v>
      </c>
    </row>
    <row r="811" spans="1:7" x14ac:dyDescent="0.2">
      <c r="A811" t="str">
        <f t="shared" si="12"/>
        <v>5252032</v>
      </c>
      <c r="B811">
        <v>5</v>
      </c>
      <c r="C811" t="s">
        <v>4515</v>
      </c>
      <c r="D811" s="79">
        <v>252032</v>
      </c>
      <c r="E811" s="79" t="s">
        <v>1170</v>
      </c>
      <c r="F811" s="80" t="s">
        <v>4480</v>
      </c>
      <c r="G811" s="79" t="s">
        <v>89</v>
      </c>
    </row>
    <row r="812" spans="1:7" x14ac:dyDescent="0.2">
      <c r="A812" t="str">
        <f t="shared" si="12"/>
        <v>5472031</v>
      </c>
      <c r="B812">
        <v>5</v>
      </c>
      <c r="C812" t="s">
        <v>4515</v>
      </c>
      <c r="D812" s="79">
        <v>472031</v>
      </c>
      <c r="E812" s="79" t="s">
        <v>1177</v>
      </c>
      <c r="F812" s="80" t="s">
        <v>809</v>
      </c>
      <c r="G812" s="79" t="s">
        <v>89</v>
      </c>
    </row>
    <row r="813" spans="1:7" x14ac:dyDescent="0.2">
      <c r="A813" t="str">
        <f t="shared" si="12"/>
        <v>5351011</v>
      </c>
      <c r="B813">
        <v>5</v>
      </c>
      <c r="C813" t="s">
        <v>4515</v>
      </c>
      <c r="D813" s="79">
        <v>351011</v>
      </c>
      <c r="E813" s="79" t="s">
        <v>1177</v>
      </c>
      <c r="F813" s="80" t="s">
        <v>873</v>
      </c>
      <c r="G813" s="79" t="s">
        <v>89</v>
      </c>
    </row>
    <row r="814" spans="1:7" x14ac:dyDescent="0.2">
      <c r="A814" t="str">
        <f t="shared" si="12"/>
        <v>5194031</v>
      </c>
      <c r="B814">
        <v>5</v>
      </c>
      <c r="C814" t="s">
        <v>4515</v>
      </c>
      <c r="D814" s="79">
        <v>194031</v>
      </c>
      <c r="E814" s="79" t="s">
        <v>1177</v>
      </c>
      <c r="F814" s="80" t="s">
        <v>2047</v>
      </c>
      <c r="G814" s="79" t="s">
        <v>79</v>
      </c>
    </row>
    <row r="815" spans="1:7" x14ac:dyDescent="0.2">
      <c r="A815" t="str">
        <f t="shared" si="12"/>
        <v>5192031</v>
      </c>
      <c r="B815">
        <v>5</v>
      </c>
      <c r="C815" t="s">
        <v>4515</v>
      </c>
      <c r="D815" s="79">
        <v>192031</v>
      </c>
      <c r="E815" s="79" t="s">
        <v>1170</v>
      </c>
      <c r="F815" s="80" t="s">
        <v>4500</v>
      </c>
      <c r="G815" s="79" t="s">
        <v>79</v>
      </c>
    </row>
    <row r="816" spans="1:7" x14ac:dyDescent="0.2">
      <c r="A816" t="str">
        <f t="shared" si="12"/>
        <v>5211021</v>
      </c>
      <c r="B816">
        <v>5</v>
      </c>
      <c r="C816" t="s">
        <v>4515</v>
      </c>
      <c r="D816" s="79">
        <v>211021</v>
      </c>
      <c r="E816" s="79" t="s">
        <v>1177</v>
      </c>
      <c r="F816" s="80" t="s">
        <v>4481</v>
      </c>
      <c r="G816" s="79" t="s">
        <v>89</v>
      </c>
    </row>
    <row r="817" spans="1:7" x14ac:dyDescent="0.2">
      <c r="A817" t="str">
        <f t="shared" si="12"/>
        <v>5172051</v>
      </c>
      <c r="B817">
        <v>5</v>
      </c>
      <c r="C817" t="s">
        <v>4515</v>
      </c>
      <c r="D817" s="79">
        <v>172051</v>
      </c>
      <c r="E817" s="79" t="s">
        <v>1170</v>
      </c>
      <c r="F817" s="80" t="s">
        <v>1179</v>
      </c>
      <c r="G817" s="79" t="s">
        <v>79</v>
      </c>
    </row>
    <row r="818" spans="1:7" x14ac:dyDescent="0.2">
      <c r="A818" t="str">
        <f t="shared" si="12"/>
        <v>5131031</v>
      </c>
      <c r="B818">
        <v>5</v>
      </c>
      <c r="C818" t="s">
        <v>4515</v>
      </c>
      <c r="D818" s="79">
        <v>131031</v>
      </c>
      <c r="E818" s="79" t="s">
        <v>1170</v>
      </c>
      <c r="F818" s="80" t="s">
        <v>817</v>
      </c>
      <c r="G818" s="79" t="s">
        <v>79</v>
      </c>
    </row>
    <row r="819" spans="1:7" x14ac:dyDescent="0.2">
      <c r="A819" t="str">
        <f t="shared" si="12"/>
        <v>5292010</v>
      </c>
      <c r="B819">
        <v>5</v>
      </c>
      <c r="C819" t="s">
        <v>4515</v>
      </c>
      <c r="D819" s="79">
        <v>292010</v>
      </c>
      <c r="E819" s="79" t="s">
        <v>1177</v>
      </c>
      <c r="F819" s="80" t="s">
        <v>901</v>
      </c>
      <c r="G819" s="79" t="s">
        <v>89</v>
      </c>
    </row>
    <row r="820" spans="1:7" x14ac:dyDescent="0.2">
      <c r="A820" t="str">
        <f t="shared" si="12"/>
        <v>5532012</v>
      </c>
      <c r="B820">
        <v>5</v>
      </c>
      <c r="C820" t="s">
        <v>4515</v>
      </c>
      <c r="D820" s="79">
        <v>532012</v>
      </c>
      <c r="E820" s="79" t="s">
        <v>1170</v>
      </c>
      <c r="F820" s="80" t="s">
        <v>1180</v>
      </c>
      <c r="G820" s="79" t="s">
        <v>79</v>
      </c>
    </row>
    <row r="821" spans="1:7" x14ac:dyDescent="0.2">
      <c r="A821" t="str">
        <f t="shared" si="12"/>
        <v>5211094</v>
      </c>
      <c r="B821">
        <v>5</v>
      </c>
      <c r="C821" t="s">
        <v>4515</v>
      </c>
      <c r="D821" s="79">
        <v>211094</v>
      </c>
      <c r="E821" s="79" t="s">
        <v>1177</v>
      </c>
      <c r="F821" s="80" t="s">
        <v>1448</v>
      </c>
      <c r="G821" s="79" t="s">
        <v>89</v>
      </c>
    </row>
    <row r="822" spans="1:7" x14ac:dyDescent="0.2">
      <c r="A822" t="str">
        <f t="shared" si="12"/>
        <v>5211099</v>
      </c>
      <c r="B822">
        <v>5</v>
      </c>
      <c r="C822" t="s">
        <v>4515</v>
      </c>
      <c r="D822" s="79">
        <v>211099</v>
      </c>
      <c r="E822" s="79" t="s">
        <v>1177</v>
      </c>
      <c r="F822" s="80" t="s">
        <v>1181</v>
      </c>
      <c r="G822" s="79" t="s">
        <v>89</v>
      </c>
    </row>
    <row r="823" spans="1:7" x14ac:dyDescent="0.2">
      <c r="A823" t="str">
        <f t="shared" si="12"/>
        <v>5131141</v>
      </c>
      <c r="B823">
        <v>5</v>
      </c>
      <c r="C823" t="s">
        <v>4515</v>
      </c>
      <c r="D823" s="79">
        <v>131141</v>
      </c>
      <c r="E823" s="79" t="s">
        <v>1177</v>
      </c>
      <c r="F823" s="80" t="s">
        <v>1182</v>
      </c>
      <c r="G823" s="79" t="s">
        <v>79</v>
      </c>
    </row>
    <row r="824" spans="1:7" x14ac:dyDescent="0.2">
      <c r="A824" t="str">
        <f t="shared" si="12"/>
        <v>5131041</v>
      </c>
      <c r="B824">
        <v>5</v>
      </c>
      <c r="C824" t="s">
        <v>4515</v>
      </c>
      <c r="D824" s="79">
        <v>131041</v>
      </c>
      <c r="E824" s="79" t="s">
        <v>1170</v>
      </c>
      <c r="F824" s="80" t="s">
        <v>879</v>
      </c>
      <c r="G824" s="79" t="s">
        <v>79</v>
      </c>
    </row>
    <row r="825" spans="1:7" x14ac:dyDescent="0.2">
      <c r="A825" t="str">
        <f t="shared" si="12"/>
        <v>5151241</v>
      </c>
      <c r="B825">
        <v>5</v>
      </c>
      <c r="C825" t="s">
        <v>4515</v>
      </c>
      <c r="D825" s="79">
        <v>151241</v>
      </c>
      <c r="E825" s="79" t="s">
        <v>1170</v>
      </c>
      <c r="F825" s="80" t="s">
        <v>795</v>
      </c>
      <c r="G825" s="79" t="s">
        <v>79</v>
      </c>
    </row>
    <row r="826" spans="1:7" x14ac:dyDescent="0.2">
      <c r="A826" t="str">
        <f t="shared" si="12"/>
        <v>5151231</v>
      </c>
      <c r="B826">
        <v>5</v>
      </c>
      <c r="C826" t="s">
        <v>4515</v>
      </c>
      <c r="D826" s="79">
        <v>151231</v>
      </c>
      <c r="E826" s="79" t="s">
        <v>1170</v>
      </c>
      <c r="F826" s="80" t="s">
        <v>889</v>
      </c>
      <c r="G826" s="79" t="s">
        <v>79</v>
      </c>
    </row>
    <row r="827" spans="1:7" x14ac:dyDescent="0.2">
      <c r="A827" t="str">
        <f t="shared" si="12"/>
        <v>5151299</v>
      </c>
      <c r="B827">
        <v>5</v>
      </c>
      <c r="C827" t="s">
        <v>4515</v>
      </c>
      <c r="D827" s="79">
        <v>151299</v>
      </c>
      <c r="E827" s="79" t="s">
        <v>1170</v>
      </c>
      <c r="F827" s="80" t="s">
        <v>796</v>
      </c>
      <c r="G827" s="79" t="s">
        <v>79</v>
      </c>
    </row>
    <row r="828" spans="1:7" x14ac:dyDescent="0.2">
      <c r="A828" t="str">
        <f t="shared" si="12"/>
        <v>5151211</v>
      </c>
      <c r="B828">
        <v>5</v>
      </c>
      <c r="C828" t="s">
        <v>4515</v>
      </c>
      <c r="D828" s="79">
        <v>151211</v>
      </c>
      <c r="E828" s="79" t="s">
        <v>1170</v>
      </c>
      <c r="F828" s="80" t="s">
        <v>1184</v>
      </c>
      <c r="G828" s="79" t="s">
        <v>79</v>
      </c>
    </row>
    <row r="829" spans="1:7" x14ac:dyDescent="0.2">
      <c r="A829" t="str">
        <f t="shared" si="12"/>
        <v>5151232</v>
      </c>
      <c r="B829">
        <v>5</v>
      </c>
      <c r="C829" t="s">
        <v>4515</v>
      </c>
      <c r="D829" s="79">
        <v>151232</v>
      </c>
      <c r="E829" s="79" t="s">
        <v>1177</v>
      </c>
      <c r="F829" s="80" t="s">
        <v>785</v>
      </c>
      <c r="G829" s="79" t="s">
        <v>79</v>
      </c>
    </row>
    <row r="830" spans="1:7" x14ac:dyDescent="0.2">
      <c r="A830" t="str">
        <f t="shared" si="12"/>
        <v>5113021</v>
      </c>
      <c r="B830">
        <v>5</v>
      </c>
      <c r="C830" t="s">
        <v>4515</v>
      </c>
      <c r="D830" s="79">
        <v>113021</v>
      </c>
      <c r="E830" s="79" t="s">
        <v>1170</v>
      </c>
      <c r="F830" s="80" t="s">
        <v>1183</v>
      </c>
      <c r="G830" s="79" t="s">
        <v>79</v>
      </c>
    </row>
    <row r="831" spans="1:7" x14ac:dyDescent="0.2">
      <c r="A831" t="str">
        <f t="shared" si="12"/>
        <v>5119021</v>
      </c>
      <c r="B831">
        <v>5</v>
      </c>
      <c r="C831" t="s">
        <v>4515</v>
      </c>
      <c r="D831" s="79">
        <v>119021</v>
      </c>
      <c r="E831" s="79" t="s">
        <v>1170</v>
      </c>
      <c r="F831" s="80" t="s">
        <v>805</v>
      </c>
      <c r="G831" s="79" t="s">
        <v>89</v>
      </c>
    </row>
    <row r="832" spans="1:7" x14ac:dyDescent="0.2">
      <c r="A832" t="str">
        <f t="shared" si="12"/>
        <v>5474011</v>
      </c>
      <c r="B832">
        <v>5</v>
      </c>
      <c r="C832" t="s">
        <v>4515</v>
      </c>
      <c r="D832" s="79">
        <v>474011</v>
      </c>
      <c r="E832" s="79" t="s">
        <v>1170</v>
      </c>
      <c r="F832" s="80" t="s">
        <v>810</v>
      </c>
      <c r="G832" s="79" t="s">
        <v>79</v>
      </c>
    </row>
    <row r="833" spans="1:7" x14ac:dyDescent="0.2">
      <c r="A833" t="str">
        <f t="shared" ref="A833:A896" si="13">CONCATENATE(B833,D833)</f>
        <v>5131051</v>
      </c>
      <c r="B833">
        <v>5</v>
      </c>
      <c r="C833" t="s">
        <v>4515</v>
      </c>
      <c r="D833" s="79">
        <v>131051</v>
      </c>
      <c r="E833" s="79" t="s">
        <v>1170</v>
      </c>
      <c r="F833" s="80" t="s">
        <v>1185</v>
      </c>
      <c r="G833" s="79" t="s">
        <v>79</v>
      </c>
    </row>
    <row r="834" spans="1:7" x14ac:dyDescent="0.2">
      <c r="A834" t="str">
        <f t="shared" si="13"/>
        <v>5152051</v>
      </c>
      <c r="B834">
        <v>5</v>
      </c>
      <c r="C834" t="s">
        <v>4515</v>
      </c>
      <c r="D834" s="79">
        <v>152051</v>
      </c>
      <c r="E834" s="79" t="s">
        <v>1170</v>
      </c>
      <c r="F834" s="80" t="s">
        <v>2158</v>
      </c>
      <c r="G834" s="79" t="s">
        <v>79</v>
      </c>
    </row>
    <row r="835" spans="1:7" x14ac:dyDescent="0.2">
      <c r="A835" t="str">
        <f t="shared" si="13"/>
        <v>5319091</v>
      </c>
      <c r="B835">
        <v>5</v>
      </c>
      <c r="C835" t="s">
        <v>4515</v>
      </c>
      <c r="D835" s="79">
        <v>319091</v>
      </c>
      <c r="E835" s="79" t="s">
        <v>1177</v>
      </c>
      <c r="F835" s="80" t="s">
        <v>820</v>
      </c>
      <c r="G835" s="79" t="s">
        <v>89</v>
      </c>
    </row>
    <row r="836" spans="1:7" x14ac:dyDescent="0.2">
      <c r="A836" t="str">
        <f t="shared" si="13"/>
        <v>5291292</v>
      </c>
      <c r="B836">
        <v>5</v>
      </c>
      <c r="C836" t="s">
        <v>4515</v>
      </c>
      <c r="D836" s="79">
        <v>291292</v>
      </c>
      <c r="E836" s="79" t="s">
        <v>1170</v>
      </c>
      <c r="F836" s="80" t="s">
        <v>899</v>
      </c>
      <c r="G836" s="79" t="s">
        <v>89</v>
      </c>
    </row>
    <row r="837" spans="1:7" x14ac:dyDescent="0.2">
      <c r="A837" t="str">
        <f t="shared" si="13"/>
        <v>5292032</v>
      </c>
      <c r="B837">
        <v>5</v>
      </c>
      <c r="C837" t="s">
        <v>4515</v>
      </c>
      <c r="D837" s="79">
        <v>292032</v>
      </c>
      <c r="E837" s="79" t="s">
        <v>1170</v>
      </c>
      <c r="F837" s="80" t="s">
        <v>900</v>
      </c>
      <c r="G837" s="79" t="s">
        <v>89</v>
      </c>
    </row>
    <row r="838" spans="1:7" x14ac:dyDescent="0.2">
      <c r="A838" t="str">
        <f t="shared" si="13"/>
        <v>5212021</v>
      </c>
      <c r="B838">
        <v>5</v>
      </c>
      <c r="C838" t="s">
        <v>4515</v>
      </c>
      <c r="D838" s="79">
        <v>212021</v>
      </c>
      <c r="E838" s="79" t="s">
        <v>1177</v>
      </c>
      <c r="F838" s="80" t="s">
        <v>4482</v>
      </c>
      <c r="G838" s="79" t="s">
        <v>89</v>
      </c>
    </row>
    <row r="839" spans="1:7" x14ac:dyDescent="0.2">
      <c r="A839" t="str">
        <f t="shared" si="13"/>
        <v>5172071</v>
      </c>
      <c r="B839">
        <v>5</v>
      </c>
      <c r="C839" t="s">
        <v>4515</v>
      </c>
      <c r="D839" s="79">
        <v>172071</v>
      </c>
      <c r="E839" s="79" t="s">
        <v>1170</v>
      </c>
      <c r="F839" s="80" t="s">
        <v>1186</v>
      </c>
      <c r="G839" s="79" t="s">
        <v>79</v>
      </c>
    </row>
    <row r="840" spans="1:7" x14ac:dyDescent="0.2">
      <c r="A840" t="str">
        <f t="shared" si="13"/>
        <v>5499051</v>
      </c>
      <c r="B840">
        <v>5</v>
      </c>
      <c r="C840" t="s">
        <v>4515</v>
      </c>
      <c r="D840" s="79">
        <v>499051</v>
      </c>
      <c r="E840" s="79" t="s">
        <v>1170</v>
      </c>
      <c r="F840" s="80" t="s">
        <v>846</v>
      </c>
      <c r="G840" s="79" t="s">
        <v>79</v>
      </c>
    </row>
    <row r="841" spans="1:7" x14ac:dyDescent="0.2">
      <c r="A841" t="str">
        <f t="shared" si="13"/>
        <v>5472111</v>
      </c>
      <c r="B841">
        <v>5</v>
      </c>
      <c r="C841" t="s">
        <v>4515</v>
      </c>
      <c r="D841" s="79">
        <v>472111</v>
      </c>
      <c r="E841" s="79" t="s">
        <v>1177</v>
      </c>
      <c r="F841" s="80" t="s">
        <v>844</v>
      </c>
      <c r="G841" s="79" t="s">
        <v>89</v>
      </c>
    </row>
    <row r="842" spans="1:7" x14ac:dyDescent="0.2">
      <c r="A842" t="str">
        <f t="shared" si="13"/>
        <v>5172072</v>
      </c>
      <c r="B842">
        <v>5</v>
      </c>
      <c r="C842" t="s">
        <v>4515</v>
      </c>
      <c r="D842" s="79">
        <v>172072</v>
      </c>
      <c r="E842" s="79" t="s">
        <v>1170</v>
      </c>
      <c r="F842" s="80" t="s">
        <v>1187</v>
      </c>
      <c r="G842" s="79" t="s">
        <v>79</v>
      </c>
    </row>
    <row r="843" spans="1:7" x14ac:dyDescent="0.2">
      <c r="A843" t="str">
        <f t="shared" si="13"/>
        <v>5252021</v>
      </c>
      <c r="B843">
        <v>5</v>
      </c>
      <c r="C843" t="s">
        <v>4515</v>
      </c>
      <c r="D843" s="79">
        <v>252021</v>
      </c>
      <c r="E843" s="79" t="s">
        <v>1170</v>
      </c>
      <c r="F843" s="80" t="s">
        <v>1188</v>
      </c>
      <c r="G843" s="79" t="s">
        <v>89</v>
      </c>
    </row>
    <row r="844" spans="1:7" x14ac:dyDescent="0.2">
      <c r="A844" t="str">
        <f t="shared" si="13"/>
        <v>5173029</v>
      </c>
      <c r="B844">
        <v>5</v>
      </c>
      <c r="C844" t="s">
        <v>4515</v>
      </c>
      <c r="D844" s="79">
        <v>173029</v>
      </c>
      <c r="E844" s="79" t="s">
        <v>1170</v>
      </c>
      <c r="F844" s="80" t="s">
        <v>859</v>
      </c>
      <c r="G844" s="79" t="s">
        <v>79</v>
      </c>
    </row>
    <row r="845" spans="1:7" x14ac:dyDescent="0.2">
      <c r="A845" t="str">
        <f t="shared" si="13"/>
        <v>5172199</v>
      </c>
      <c r="B845">
        <v>5</v>
      </c>
      <c r="C845" t="s">
        <v>4515</v>
      </c>
      <c r="D845" s="79">
        <v>172199</v>
      </c>
      <c r="E845" s="79" t="s">
        <v>1170</v>
      </c>
      <c r="F845" s="80" t="s">
        <v>1189</v>
      </c>
      <c r="G845" s="79" t="s">
        <v>79</v>
      </c>
    </row>
    <row r="846" spans="1:7" x14ac:dyDescent="0.2">
      <c r="A846" t="str">
        <f t="shared" si="13"/>
        <v>5192041</v>
      </c>
      <c r="B846">
        <v>5</v>
      </c>
      <c r="C846" t="s">
        <v>4515</v>
      </c>
      <c r="D846" s="79">
        <v>192041</v>
      </c>
      <c r="E846" s="79" t="s">
        <v>1177</v>
      </c>
      <c r="F846" s="80" t="s">
        <v>1219</v>
      </c>
      <c r="G846" s="79" t="s">
        <v>79</v>
      </c>
    </row>
    <row r="847" spans="1:7" x14ac:dyDescent="0.2">
      <c r="A847" t="str">
        <f t="shared" si="13"/>
        <v>5113013</v>
      </c>
      <c r="B847">
        <v>5</v>
      </c>
      <c r="C847" t="s">
        <v>4515</v>
      </c>
      <c r="D847" s="79">
        <v>113013</v>
      </c>
      <c r="E847" s="79" t="s">
        <v>1170</v>
      </c>
      <c r="F847" s="80" t="s">
        <v>803</v>
      </c>
      <c r="G847" s="79" t="s">
        <v>89</v>
      </c>
    </row>
    <row r="848" spans="1:7" x14ac:dyDescent="0.2">
      <c r="A848" t="str">
        <f t="shared" si="13"/>
        <v>5119013</v>
      </c>
      <c r="B848">
        <v>5</v>
      </c>
      <c r="C848" t="s">
        <v>4515</v>
      </c>
      <c r="D848" s="79">
        <v>119013</v>
      </c>
      <c r="E848" s="79" t="s">
        <v>1170</v>
      </c>
      <c r="F848" s="80" t="s">
        <v>781</v>
      </c>
      <c r="G848" s="79" t="s">
        <v>89</v>
      </c>
    </row>
    <row r="849" spans="1:7" x14ac:dyDescent="0.2">
      <c r="A849" t="str">
        <f t="shared" si="13"/>
        <v>5132061</v>
      </c>
      <c r="B849">
        <v>5</v>
      </c>
      <c r="C849" t="s">
        <v>4515</v>
      </c>
      <c r="D849" s="79">
        <v>132061</v>
      </c>
      <c r="E849" s="79" t="s">
        <v>1170</v>
      </c>
      <c r="F849" s="80" t="s">
        <v>4501</v>
      </c>
      <c r="G849" s="79" t="s">
        <v>89</v>
      </c>
    </row>
    <row r="850" spans="1:7" x14ac:dyDescent="0.2">
      <c r="A850" t="str">
        <f t="shared" si="13"/>
        <v>5113031</v>
      </c>
      <c r="B850">
        <v>5</v>
      </c>
      <c r="C850" t="s">
        <v>4515</v>
      </c>
      <c r="D850" s="79">
        <v>113031</v>
      </c>
      <c r="E850" s="79" t="s">
        <v>1170</v>
      </c>
      <c r="F850" s="80" t="s">
        <v>1190</v>
      </c>
      <c r="G850" s="79" t="s">
        <v>79</v>
      </c>
    </row>
    <row r="851" spans="1:7" x14ac:dyDescent="0.2">
      <c r="A851" t="str">
        <f t="shared" si="13"/>
        <v>5132099</v>
      </c>
      <c r="B851">
        <v>5</v>
      </c>
      <c r="C851" t="s">
        <v>4515</v>
      </c>
      <c r="D851" s="79">
        <v>132099</v>
      </c>
      <c r="E851" s="79" t="s">
        <v>1170</v>
      </c>
      <c r="F851" s="80" t="s">
        <v>877</v>
      </c>
      <c r="G851" s="79" t="s">
        <v>79</v>
      </c>
    </row>
    <row r="852" spans="1:7" x14ac:dyDescent="0.2">
      <c r="A852" t="str">
        <f t="shared" si="13"/>
        <v>5132051</v>
      </c>
      <c r="B852">
        <v>5</v>
      </c>
      <c r="C852" t="s">
        <v>4515</v>
      </c>
      <c r="D852" s="79">
        <v>132051</v>
      </c>
      <c r="E852" s="79" t="s">
        <v>1170</v>
      </c>
      <c r="F852" s="80" t="s">
        <v>4483</v>
      </c>
      <c r="G852" s="79" t="s">
        <v>79</v>
      </c>
    </row>
    <row r="853" spans="1:7" x14ac:dyDescent="0.2">
      <c r="A853" t="str">
        <f t="shared" si="13"/>
        <v>5332011</v>
      </c>
      <c r="B853">
        <v>5</v>
      </c>
      <c r="C853" t="s">
        <v>4515</v>
      </c>
      <c r="D853" s="79">
        <v>332011</v>
      </c>
      <c r="E853" s="79" t="s">
        <v>1177</v>
      </c>
      <c r="F853" s="80" t="s">
        <v>878</v>
      </c>
      <c r="G853" s="79" t="s">
        <v>89</v>
      </c>
    </row>
    <row r="854" spans="1:7" x14ac:dyDescent="0.2">
      <c r="A854" t="str">
        <f t="shared" si="13"/>
        <v>5471011</v>
      </c>
      <c r="B854">
        <v>5</v>
      </c>
      <c r="C854" t="s">
        <v>4515</v>
      </c>
      <c r="D854" s="79">
        <v>471011</v>
      </c>
      <c r="E854" s="79" t="s">
        <v>1170</v>
      </c>
      <c r="F854" s="80" t="s">
        <v>1191</v>
      </c>
      <c r="G854" s="79" t="s">
        <v>89</v>
      </c>
    </row>
    <row r="855" spans="1:7" x14ac:dyDescent="0.2">
      <c r="A855" t="str">
        <f t="shared" si="13"/>
        <v>5391014</v>
      </c>
      <c r="B855">
        <v>5</v>
      </c>
      <c r="C855" t="s">
        <v>4515</v>
      </c>
      <c r="D855" s="79">
        <v>391014</v>
      </c>
      <c r="E855" s="79" t="s">
        <v>1177</v>
      </c>
      <c r="F855" s="80" t="s">
        <v>4484</v>
      </c>
      <c r="G855" s="79" t="s">
        <v>89</v>
      </c>
    </row>
    <row r="856" spans="1:7" x14ac:dyDescent="0.2">
      <c r="A856" t="str">
        <f t="shared" si="13"/>
        <v>5371012</v>
      </c>
      <c r="B856">
        <v>5</v>
      </c>
      <c r="C856" t="s">
        <v>4515</v>
      </c>
      <c r="D856" s="79">
        <v>371012</v>
      </c>
      <c r="E856" s="79" t="s">
        <v>1177</v>
      </c>
      <c r="F856" s="80" t="s">
        <v>782</v>
      </c>
      <c r="G856" s="79" t="s">
        <v>89</v>
      </c>
    </row>
    <row r="857" spans="1:7" x14ac:dyDescent="0.2">
      <c r="A857" t="str">
        <f t="shared" si="13"/>
        <v>5491011</v>
      </c>
      <c r="B857">
        <v>5</v>
      </c>
      <c r="C857" t="s">
        <v>4515</v>
      </c>
      <c r="D857" s="79">
        <v>491011</v>
      </c>
      <c r="E857" s="79" t="s">
        <v>1170</v>
      </c>
      <c r="F857" s="80" t="s">
        <v>1192</v>
      </c>
      <c r="G857" s="79" t="s">
        <v>89</v>
      </c>
    </row>
    <row r="858" spans="1:7" x14ac:dyDescent="0.2">
      <c r="A858" t="str">
        <f t="shared" si="13"/>
        <v>5411012</v>
      </c>
      <c r="B858">
        <v>5</v>
      </c>
      <c r="C858" t="s">
        <v>4515</v>
      </c>
      <c r="D858" s="79">
        <v>411012</v>
      </c>
      <c r="E858" s="79" t="s">
        <v>1170</v>
      </c>
      <c r="F858" s="80" t="s">
        <v>1193</v>
      </c>
      <c r="G858" s="79" t="s">
        <v>79</v>
      </c>
    </row>
    <row r="859" spans="1:7" x14ac:dyDescent="0.2">
      <c r="A859" t="str">
        <f t="shared" si="13"/>
        <v>5431011</v>
      </c>
      <c r="B859">
        <v>5</v>
      </c>
      <c r="C859" t="s">
        <v>4515</v>
      </c>
      <c r="D859" s="79">
        <v>431011</v>
      </c>
      <c r="E859" s="79" t="s">
        <v>1170</v>
      </c>
      <c r="F859" s="80" t="s">
        <v>789</v>
      </c>
      <c r="G859" s="79" t="s">
        <v>79</v>
      </c>
    </row>
    <row r="860" spans="1:7" x14ac:dyDescent="0.2">
      <c r="A860" t="str">
        <f t="shared" si="13"/>
        <v>5391022</v>
      </c>
      <c r="B860">
        <v>5</v>
      </c>
      <c r="C860" t="s">
        <v>4515</v>
      </c>
      <c r="D860" s="79">
        <v>391022</v>
      </c>
      <c r="E860" s="79" t="s">
        <v>1177</v>
      </c>
      <c r="F860" s="80" t="s">
        <v>4485</v>
      </c>
      <c r="G860" s="79" t="s">
        <v>89</v>
      </c>
    </row>
    <row r="861" spans="1:7" x14ac:dyDescent="0.2">
      <c r="A861" t="str">
        <f t="shared" si="13"/>
        <v>5331012</v>
      </c>
      <c r="B861">
        <v>5</v>
      </c>
      <c r="C861" t="s">
        <v>4515</v>
      </c>
      <c r="D861" s="79">
        <v>331012</v>
      </c>
      <c r="E861" s="79" t="s">
        <v>1170</v>
      </c>
      <c r="F861" s="80" t="s">
        <v>1222</v>
      </c>
      <c r="G861" s="79" t="s">
        <v>89</v>
      </c>
    </row>
    <row r="862" spans="1:7" x14ac:dyDescent="0.2">
      <c r="A862" t="str">
        <f t="shared" si="13"/>
        <v>5511011</v>
      </c>
      <c r="B862">
        <v>5</v>
      </c>
      <c r="C862" t="s">
        <v>4515</v>
      </c>
      <c r="D862" s="79">
        <v>511011</v>
      </c>
      <c r="E862" s="79" t="s">
        <v>1170</v>
      </c>
      <c r="F862" s="80" t="s">
        <v>1194</v>
      </c>
      <c r="G862" s="79" t="s">
        <v>79</v>
      </c>
    </row>
    <row r="863" spans="1:7" x14ac:dyDescent="0.2">
      <c r="A863" t="str">
        <f t="shared" si="13"/>
        <v>5531047</v>
      </c>
      <c r="B863">
        <v>5</v>
      </c>
      <c r="C863" t="s">
        <v>4515</v>
      </c>
      <c r="D863" s="79">
        <v>531047</v>
      </c>
      <c r="E863" s="79" t="s">
        <v>1177</v>
      </c>
      <c r="F863" s="80" t="s">
        <v>1196</v>
      </c>
      <c r="G863" s="79" t="s">
        <v>79</v>
      </c>
    </row>
    <row r="864" spans="1:7" x14ac:dyDescent="0.2">
      <c r="A864" t="str">
        <f t="shared" si="13"/>
        <v>5119051</v>
      </c>
      <c r="B864">
        <v>5</v>
      </c>
      <c r="C864" t="s">
        <v>4515</v>
      </c>
      <c r="D864" s="79">
        <v>119051</v>
      </c>
      <c r="E864" s="79" t="s">
        <v>1170</v>
      </c>
      <c r="F864" s="80" t="s">
        <v>872</v>
      </c>
      <c r="G864" s="79" t="s">
        <v>89</v>
      </c>
    </row>
    <row r="865" spans="1:7" x14ac:dyDescent="0.2">
      <c r="A865" t="str">
        <f t="shared" si="13"/>
        <v>5131131</v>
      </c>
      <c r="B865">
        <v>5</v>
      </c>
      <c r="C865" t="s">
        <v>4515</v>
      </c>
      <c r="D865" s="79">
        <v>131131</v>
      </c>
      <c r="E865" s="79" t="s">
        <v>1177</v>
      </c>
      <c r="F865" s="80" t="s">
        <v>4486</v>
      </c>
      <c r="G865" s="79" t="s">
        <v>89</v>
      </c>
    </row>
    <row r="866" spans="1:7" x14ac:dyDescent="0.2">
      <c r="A866" t="str">
        <f t="shared" si="13"/>
        <v>5111021</v>
      </c>
      <c r="B866">
        <v>5</v>
      </c>
      <c r="C866" t="s">
        <v>4515</v>
      </c>
      <c r="D866" s="79">
        <v>111021</v>
      </c>
      <c r="E866" s="79" t="s">
        <v>1170</v>
      </c>
      <c r="F866" s="80" t="s">
        <v>784</v>
      </c>
      <c r="G866" s="79" t="s">
        <v>79</v>
      </c>
    </row>
    <row r="867" spans="1:7" x14ac:dyDescent="0.2">
      <c r="A867" t="str">
        <f t="shared" si="13"/>
        <v>5271024</v>
      </c>
      <c r="B867">
        <v>5</v>
      </c>
      <c r="C867" t="s">
        <v>4515</v>
      </c>
      <c r="D867" s="79">
        <v>271024</v>
      </c>
      <c r="E867" s="79" t="s">
        <v>1177</v>
      </c>
      <c r="F867" s="80" t="s">
        <v>792</v>
      </c>
      <c r="G867" s="79" t="s">
        <v>79</v>
      </c>
    </row>
    <row r="868" spans="1:7" x14ac:dyDescent="0.2">
      <c r="A868" t="str">
        <f t="shared" si="13"/>
        <v>5211091</v>
      </c>
      <c r="B868">
        <v>5</v>
      </c>
      <c r="C868" t="s">
        <v>4515</v>
      </c>
      <c r="D868" s="79">
        <v>211091</v>
      </c>
      <c r="E868" s="79" t="s">
        <v>1177</v>
      </c>
      <c r="F868" s="80" t="s">
        <v>4502</v>
      </c>
      <c r="G868" s="79" t="s">
        <v>89</v>
      </c>
    </row>
    <row r="869" spans="1:7" x14ac:dyDescent="0.2">
      <c r="A869" t="str">
        <f t="shared" si="13"/>
        <v>5299021</v>
      </c>
      <c r="B869">
        <v>5</v>
      </c>
      <c r="C869" t="s">
        <v>4515</v>
      </c>
      <c r="D869" s="79">
        <v>299021</v>
      </c>
      <c r="E869" s="79" t="s">
        <v>1177</v>
      </c>
      <c r="F869" s="80" t="s">
        <v>4487</v>
      </c>
      <c r="G869" s="79" t="s">
        <v>79</v>
      </c>
    </row>
    <row r="870" spans="1:7" x14ac:dyDescent="0.2">
      <c r="A870" t="str">
        <f t="shared" si="13"/>
        <v>5251071</v>
      </c>
      <c r="B870">
        <v>5</v>
      </c>
      <c r="C870" t="s">
        <v>4515</v>
      </c>
      <c r="D870" s="79">
        <v>251071</v>
      </c>
      <c r="E870" s="79" t="s">
        <v>1170</v>
      </c>
      <c r="F870" s="80" t="s">
        <v>4488</v>
      </c>
      <c r="G870" s="79" t="s">
        <v>89</v>
      </c>
    </row>
    <row r="871" spans="1:7" x14ac:dyDescent="0.2">
      <c r="A871" t="str">
        <f t="shared" si="13"/>
        <v>5292099</v>
      </c>
      <c r="B871">
        <v>5</v>
      </c>
      <c r="C871" t="s">
        <v>4515</v>
      </c>
      <c r="D871" s="79">
        <v>292099</v>
      </c>
      <c r="E871" s="79" t="s">
        <v>1177</v>
      </c>
      <c r="F871" s="80" t="s">
        <v>822</v>
      </c>
      <c r="G871" s="79" t="s">
        <v>89</v>
      </c>
    </row>
    <row r="872" spans="1:7" x14ac:dyDescent="0.2">
      <c r="A872" t="str">
        <f t="shared" si="13"/>
        <v>5499021</v>
      </c>
      <c r="B872">
        <v>5</v>
      </c>
      <c r="C872" t="s">
        <v>4515</v>
      </c>
      <c r="D872" s="79">
        <v>499021</v>
      </c>
      <c r="E872" s="79" t="s">
        <v>1177</v>
      </c>
      <c r="F872" s="80" t="s">
        <v>806</v>
      </c>
      <c r="G872" s="79" t="s">
        <v>89</v>
      </c>
    </row>
    <row r="873" spans="1:7" x14ac:dyDescent="0.2">
      <c r="A873" t="str">
        <f t="shared" si="13"/>
        <v>5533032</v>
      </c>
      <c r="B873">
        <v>5</v>
      </c>
      <c r="C873" t="s">
        <v>4515</v>
      </c>
      <c r="D873" s="79">
        <v>533032</v>
      </c>
      <c r="E873" s="79" t="s">
        <v>1177</v>
      </c>
      <c r="F873" s="80" t="s">
        <v>857</v>
      </c>
      <c r="G873" s="79" t="s">
        <v>79</v>
      </c>
    </row>
    <row r="874" spans="1:7" x14ac:dyDescent="0.2">
      <c r="A874" t="str">
        <f t="shared" si="13"/>
        <v>5113121</v>
      </c>
      <c r="B874">
        <v>5</v>
      </c>
      <c r="C874" t="s">
        <v>4515</v>
      </c>
      <c r="D874" s="79">
        <v>113121</v>
      </c>
      <c r="E874" s="79" t="s">
        <v>1170</v>
      </c>
      <c r="F874" s="80" t="s">
        <v>1197</v>
      </c>
      <c r="G874" s="79" t="s">
        <v>79</v>
      </c>
    </row>
    <row r="875" spans="1:7" x14ac:dyDescent="0.2">
      <c r="A875" t="str">
        <f t="shared" si="13"/>
        <v>5131071</v>
      </c>
      <c r="B875">
        <v>5</v>
      </c>
      <c r="C875" t="s">
        <v>4515</v>
      </c>
      <c r="D875" s="79">
        <v>131071</v>
      </c>
      <c r="E875" s="79" t="s">
        <v>1177</v>
      </c>
      <c r="F875" s="80" t="s">
        <v>1198</v>
      </c>
      <c r="G875" s="79" t="s">
        <v>79</v>
      </c>
    </row>
    <row r="876" spans="1:7" x14ac:dyDescent="0.2">
      <c r="A876" t="str">
        <f t="shared" si="13"/>
        <v>5173026</v>
      </c>
      <c r="B876">
        <v>5</v>
      </c>
      <c r="C876" t="s">
        <v>4515</v>
      </c>
      <c r="D876" s="79">
        <v>173026</v>
      </c>
      <c r="E876" s="79" t="s">
        <v>1177</v>
      </c>
      <c r="F876" s="80" t="s">
        <v>845</v>
      </c>
      <c r="G876" s="79" t="s">
        <v>79</v>
      </c>
    </row>
    <row r="877" spans="1:7" x14ac:dyDescent="0.2">
      <c r="A877" t="str">
        <f t="shared" si="13"/>
        <v>5172112</v>
      </c>
      <c r="B877">
        <v>5</v>
      </c>
      <c r="C877" t="s">
        <v>4515</v>
      </c>
      <c r="D877" s="79">
        <v>172112</v>
      </c>
      <c r="E877" s="79" t="s">
        <v>1170</v>
      </c>
      <c r="F877" s="80" t="s">
        <v>1199</v>
      </c>
      <c r="G877" s="79" t="s">
        <v>79</v>
      </c>
    </row>
    <row r="878" spans="1:7" x14ac:dyDescent="0.2">
      <c r="A878" t="str">
        <f t="shared" si="13"/>
        <v>5499041</v>
      </c>
      <c r="B878">
        <v>5</v>
      </c>
      <c r="C878" t="s">
        <v>4515</v>
      </c>
      <c r="D878" s="79">
        <v>499041</v>
      </c>
      <c r="E878" s="79" t="s">
        <v>1177</v>
      </c>
      <c r="F878" s="80" t="s">
        <v>849</v>
      </c>
      <c r="G878" s="79" t="s">
        <v>79</v>
      </c>
    </row>
    <row r="879" spans="1:7" x14ac:dyDescent="0.2">
      <c r="A879" t="str">
        <f t="shared" si="13"/>
        <v>5151212</v>
      </c>
      <c r="B879">
        <v>5</v>
      </c>
      <c r="C879" t="s">
        <v>4515</v>
      </c>
      <c r="D879" s="79">
        <v>151212</v>
      </c>
      <c r="E879" s="79" t="s">
        <v>1170</v>
      </c>
      <c r="F879" s="80" t="s">
        <v>890</v>
      </c>
      <c r="G879" s="79" t="s">
        <v>79</v>
      </c>
    </row>
    <row r="880" spans="1:7" x14ac:dyDescent="0.2">
      <c r="A880" t="str">
        <f t="shared" si="13"/>
        <v>5519061</v>
      </c>
      <c r="B880">
        <v>5</v>
      </c>
      <c r="C880" t="s">
        <v>4515</v>
      </c>
      <c r="D880" s="79">
        <v>519061</v>
      </c>
      <c r="E880" s="79" t="s">
        <v>1177</v>
      </c>
      <c r="F880" s="80" t="s">
        <v>4489</v>
      </c>
      <c r="G880" s="79" t="s">
        <v>79</v>
      </c>
    </row>
    <row r="881" spans="1:7" x14ac:dyDescent="0.2">
      <c r="A881" t="str">
        <f t="shared" si="13"/>
        <v>5413021</v>
      </c>
      <c r="B881">
        <v>5</v>
      </c>
      <c r="C881" t="s">
        <v>4515</v>
      </c>
      <c r="D881" s="79">
        <v>413021</v>
      </c>
      <c r="E881" s="79" t="s">
        <v>1177</v>
      </c>
      <c r="F881" s="80" t="s">
        <v>869</v>
      </c>
      <c r="G881" s="79" t="s">
        <v>79</v>
      </c>
    </row>
    <row r="882" spans="1:7" x14ac:dyDescent="0.2">
      <c r="A882" t="str">
        <f t="shared" si="13"/>
        <v>5271025</v>
      </c>
      <c r="B882">
        <v>5</v>
      </c>
      <c r="C882" t="s">
        <v>4515</v>
      </c>
      <c r="D882" s="79">
        <v>271025</v>
      </c>
      <c r="E882" s="79" t="s">
        <v>1177</v>
      </c>
      <c r="F882" s="80" t="s">
        <v>922</v>
      </c>
      <c r="G882" s="79" t="s">
        <v>79</v>
      </c>
    </row>
    <row r="883" spans="1:7" x14ac:dyDescent="0.2">
      <c r="A883" t="str">
        <f t="shared" si="13"/>
        <v>5273091</v>
      </c>
      <c r="B883">
        <v>5</v>
      </c>
      <c r="C883" t="s">
        <v>4515</v>
      </c>
      <c r="D883" s="79">
        <v>273091</v>
      </c>
      <c r="E883" s="79" t="s">
        <v>1177</v>
      </c>
      <c r="F883" s="80" t="s">
        <v>1200</v>
      </c>
      <c r="G883" s="79" t="s">
        <v>79</v>
      </c>
    </row>
    <row r="884" spans="1:7" x14ac:dyDescent="0.2">
      <c r="A884" t="str">
        <f t="shared" si="13"/>
        <v>5252012</v>
      </c>
      <c r="B884">
        <v>5</v>
      </c>
      <c r="C884" t="s">
        <v>4515</v>
      </c>
      <c r="D884" s="79">
        <v>252012</v>
      </c>
      <c r="E884" s="79" t="s">
        <v>1170</v>
      </c>
      <c r="F884" s="80" t="s">
        <v>1201</v>
      </c>
      <c r="G884" s="79" t="s">
        <v>89</v>
      </c>
    </row>
    <row r="885" spans="1:7" x14ac:dyDescent="0.2">
      <c r="A885" t="str">
        <f t="shared" si="13"/>
        <v>5292061</v>
      </c>
      <c r="B885">
        <v>5</v>
      </c>
      <c r="C885" t="s">
        <v>4515</v>
      </c>
      <c r="D885" s="79">
        <v>292061</v>
      </c>
      <c r="E885" s="79" t="s">
        <v>1177</v>
      </c>
      <c r="F885" s="80" t="s">
        <v>835</v>
      </c>
      <c r="G885" s="79" t="s">
        <v>89</v>
      </c>
    </row>
    <row r="886" spans="1:7" x14ac:dyDescent="0.2">
      <c r="A886" t="str">
        <f t="shared" si="13"/>
        <v>5194099</v>
      </c>
      <c r="B886">
        <v>5</v>
      </c>
      <c r="C886" t="s">
        <v>4515</v>
      </c>
      <c r="D886" s="79">
        <v>194099</v>
      </c>
      <c r="E886" s="79" t="s">
        <v>1177</v>
      </c>
      <c r="F886" s="80" t="s">
        <v>4503</v>
      </c>
      <c r="G886" s="79" t="s">
        <v>79</v>
      </c>
    </row>
    <row r="887" spans="1:7" x14ac:dyDescent="0.2">
      <c r="A887" t="str">
        <f t="shared" si="13"/>
        <v>5132072</v>
      </c>
      <c r="B887">
        <v>5</v>
      </c>
      <c r="C887" t="s">
        <v>4515</v>
      </c>
      <c r="D887" s="79">
        <v>132072</v>
      </c>
      <c r="E887" s="79" t="s">
        <v>1177</v>
      </c>
      <c r="F887" s="80" t="s">
        <v>816</v>
      </c>
      <c r="G887" s="79" t="s">
        <v>79</v>
      </c>
    </row>
    <row r="888" spans="1:7" x14ac:dyDescent="0.2">
      <c r="A888" t="str">
        <f t="shared" si="13"/>
        <v>5119081</v>
      </c>
      <c r="B888">
        <v>5</v>
      </c>
      <c r="C888" t="s">
        <v>4515</v>
      </c>
      <c r="D888" s="79">
        <v>119081</v>
      </c>
      <c r="E888" s="79" t="s">
        <v>1170</v>
      </c>
      <c r="F888" s="80" t="s">
        <v>868</v>
      </c>
      <c r="G888" s="79" t="s">
        <v>89</v>
      </c>
    </row>
    <row r="889" spans="1:7" x14ac:dyDescent="0.2">
      <c r="A889" t="str">
        <f t="shared" si="13"/>
        <v>5131081</v>
      </c>
      <c r="B889">
        <v>5</v>
      </c>
      <c r="C889" t="s">
        <v>4515</v>
      </c>
      <c r="D889" s="79">
        <v>131081</v>
      </c>
      <c r="E889" s="79" t="s">
        <v>1170</v>
      </c>
      <c r="F889" s="80" t="s">
        <v>880</v>
      </c>
      <c r="G889" s="79" t="s">
        <v>79</v>
      </c>
    </row>
    <row r="890" spans="1:7" x14ac:dyDescent="0.2">
      <c r="A890" t="str">
        <f t="shared" si="13"/>
        <v>5514041</v>
      </c>
      <c r="B890">
        <v>5</v>
      </c>
      <c r="C890" t="s">
        <v>4515</v>
      </c>
      <c r="D890" s="79">
        <v>514041</v>
      </c>
      <c r="E890" s="79" t="s">
        <v>1177</v>
      </c>
      <c r="F890" s="80" t="s">
        <v>855</v>
      </c>
      <c r="G890" s="79" t="s">
        <v>79</v>
      </c>
    </row>
    <row r="891" spans="1:7" x14ac:dyDescent="0.2">
      <c r="A891" t="str">
        <f t="shared" si="13"/>
        <v>5131111</v>
      </c>
      <c r="B891">
        <v>5</v>
      </c>
      <c r="C891" t="s">
        <v>4515</v>
      </c>
      <c r="D891" s="79">
        <v>131111</v>
      </c>
      <c r="E891" s="79" t="s">
        <v>1170</v>
      </c>
      <c r="F891" s="80" t="s">
        <v>799</v>
      </c>
      <c r="G891" s="79" t="s">
        <v>79</v>
      </c>
    </row>
    <row r="892" spans="1:7" x14ac:dyDescent="0.2">
      <c r="A892" t="str">
        <f t="shared" si="13"/>
        <v>5119199</v>
      </c>
      <c r="B892">
        <v>5</v>
      </c>
      <c r="C892" t="s">
        <v>4515</v>
      </c>
      <c r="D892" s="79">
        <v>119199</v>
      </c>
      <c r="E892" s="79" t="s">
        <v>1170</v>
      </c>
      <c r="F892" s="80" t="s">
        <v>4490</v>
      </c>
      <c r="G892" s="79" t="s">
        <v>89</v>
      </c>
    </row>
    <row r="893" spans="1:7" x14ac:dyDescent="0.2">
      <c r="A893" t="str">
        <f t="shared" si="13"/>
        <v>5131161</v>
      </c>
      <c r="B893">
        <v>5</v>
      </c>
      <c r="C893" t="s">
        <v>4515</v>
      </c>
      <c r="D893" s="79">
        <v>131161</v>
      </c>
      <c r="E893" s="79" t="s">
        <v>1170</v>
      </c>
      <c r="F893" s="80" t="s">
        <v>800</v>
      </c>
      <c r="G893" s="79" t="s">
        <v>79</v>
      </c>
    </row>
    <row r="894" spans="1:7" x14ac:dyDescent="0.2">
      <c r="A894" t="str">
        <f t="shared" si="13"/>
        <v>5112021</v>
      </c>
      <c r="B894">
        <v>5</v>
      </c>
      <c r="C894" t="s">
        <v>4515</v>
      </c>
      <c r="D894" s="79">
        <v>112021</v>
      </c>
      <c r="E894" s="79" t="s">
        <v>1170</v>
      </c>
      <c r="F894" s="80" t="s">
        <v>867</v>
      </c>
      <c r="G894" s="79" t="s">
        <v>79</v>
      </c>
    </row>
    <row r="895" spans="1:7" x14ac:dyDescent="0.2">
      <c r="A895" t="str">
        <f t="shared" si="13"/>
        <v>5319011</v>
      </c>
      <c r="B895">
        <v>5</v>
      </c>
      <c r="C895" t="s">
        <v>4515</v>
      </c>
      <c r="D895" s="79">
        <v>319011</v>
      </c>
      <c r="E895" s="79" t="s">
        <v>1177</v>
      </c>
      <c r="F895" s="80" t="s">
        <v>818</v>
      </c>
      <c r="G895" s="79" t="s">
        <v>89</v>
      </c>
    </row>
    <row r="896" spans="1:7" x14ac:dyDescent="0.2">
      <c r="A896" t="str">
        <f t="shared" si="13"/>
        <v>5172141</v>
      </c>
      <c r="B896">
        <v>5</v>
      </c>
      <c r="C896" t="s">
        <v>4515</v>
      </c>
      <c r="D896" s="79">
        <v>172141</v>
      </c>
      <c r="E896" s="79" t="s">
        <v>1170</v>
      </c>
      <c r="F896" s="80" t="s">
        <v>1202</v>
      </c>
      <c r="G896" s="79" t="s">
        <v>79</v>
      </c>
    </row>
    <row r="897" spans="1:7" x14ac:dyDescent="0.2">
      <c r="A897" t="str">
        <f t="shared" ref="A897:A960" si="14">CONCATENATE(B897,D897)</f>
        <v>5319092</v>
      </c>
      <c r="B897">
        <v>5</v>
      </c>
      <c r="C897" t="s">
        <v>4515</v>
      </c>
      <c r="D897" s="79">
        <v>319092</v>
      </c>
      <c r="E897" s="79" t="s">
        <v>1177</v>
      </c>
      <c r="F897" s="80" t="s">
        <v>829</v>
      </c>
      <c r="G897" s="79" t="s">
        <v>89</v>
      </c>
    </row>
    <row r="898" spans="1:7" x14ac:dyDescent="0.2">
      <c r="A898" t="str">
        <f t="shared" si="14"/>
        <v>5499062</v>
      </c>
      <c r="B898">
        <v>5</v>
      </c>
      <c r="C898" t="s">
        <v>4515</v>
      </c>
      <c r="D898" s="79">
        <v>499062</v>
      </c>
      <c r="E898" s="79" t="s">
        <v>1177</v>
      </c>
      <c r="F898" s="80" t="s">
        <v>861</v>
      </c>
      <c r="G898" s="79" t="s">
        <v>79</v>
      </c>
    </row>
    <row r="899" spans="1:7" x14ac:dyDescent="0.2">
      <c r="A899" t="str">
        <f t="shared" si="14"/>
        <v>5292072</v>
      </c>
      <c r="B899">
        <v>5</v>
      </c>
      <c r="C899" t="s">
        <v>4515</v>
      </c>
      <c r="D899" s="79">
        <v>292072</v>
      </c>
      <c r="E899" s="79" t="s">
        <v>1177</v>
      </c>
      <c r="F899" s="80" t="s">
        <v>830</v>
      </c>
      <c r="G899" s="79" t="s">
        <v>89</v>
      </c>
    </row>
    <row r="900" spans="1:7" x14ac:dyDescent="0.2">
      <c r="A900" t="str">
        <f t="shared" si="14"/>
        <v>5191042</v>
      </c>
      <c r="B900">
        <v>5</v>
      </c>
      <c r="C900" t="s">
        <v>4515</v>
      </c>
      <c r="D900" s="79">
        <v>191042</v>
      </c>
      <c r="E900" s="79" t="s">
        <v>1170</v>
      </c>
      <c r="F900" s="80" t="s">
        <v>4504</v>
      </c>
      <c r="G900" s="79" t="s">
        <v>79</v>
      </c>
    </row>
    <row r="901" spans="1:7" x14ac:dyDescent="0.2">
      <c r="A901" t="str">
        <f t="shared" si="14"/>
        <v>5436013</v>
      </c>
      <c r="B901">
        <v>5</v>
      </c>
      <c r="C901" t="s">
        <v>4515</v>
      </c>
      <c r="D901" s="79">
        <v>436013</v>
      </c>
      <c r="E901" s="79" t="s">
        <v>1177</v>
      </c>
      <c r="F901" s="80" t="s">
        <v>788</v>
      </c>
      <c r="G901" s="79" t="s">
        <v>89</v>
      </c>
    </row>
    <row r="902" spans="1:7" x14ac:dyDescent="0.2">
      <c r="A902" t="str">
        <f t="shared" si="14"/>
        <v>5119111</v>
      </c>
      <c r="B902">
        <v>5</v>
      </c>
      <c r="C902" t="s">
        <v>4515</v>
      </c>
      <c r="D902" s="79">
        <v>119111</v>
      </c>
      <c r="E902" s="79" t="s">
        <v>1170</v>
      </c>
      <c r="F902" s="80" t="s">
        <v>834</v>
      </c>
      <c r="G902" s="79" t="s">
        <v>89</v>
      </c>
    </row>
    <row r="903" spans="1:7" x14ac:dyDescent="0.2">
      <c r="A903" t="str">
        <f t="shared" si="14"/>
        <v>5131121</v>
      </c>
      <c r="B903">
        <v>5</v>
      </c>
      <c r="C903" t="s">
        <v>4515</v>
      </c>
      <c r="D903" s="79">
        <v>131121</v>
      </c>
      <c r="E903" s="79" t="s">
        <v>1177</v>
      </c>
      <c r="F903" s="80" t="s">
        <v>1203</v>
      </c>
      <c r="G903" s="79" t="s">
        <v>89</v>
      </c>
    </row>
    <row r="904" spans="1:7" x14ac:dyDescent="0.2">
      <c r="A904" t="str">
        <f t="shared" si="14"/>
        <v>5211023</v>
      </c>
      <c r="B904">
        <v>5</v>
      </c>
      <c r="C904" t="s">
        <v>4515</v>
      </c>
      <c r="D904" s="79">
        <v>211023</v>
      </c>
      <c r="E904" s="79" t="s">
        <v>1177</v>
      </c>
      <c r="F904" s="80" t="s">
        <v>4505</v>
      </c>
      <c r="G904" s="79" t="s">
        <v>89</v>
      </c>
    </row>
    <row r="905" spans="1:7" x14ac:dyDescent="0.2">
      <c r="A905" t="str">
        <f t="shared" si="14"/>
        <v>5252022</v>
      </c>
      <c r="B905">
        <v>5</v>
      </c>
      <c r="C905" t="s">
        <v>4515</v>
      </c>
      <c r="D905" s="79">
        <v>252022</v>
      </c>
      <c r="E905" s="79" t="s">
        <v>1170</v>
      </c>
      <c r="F905" s="80" t="s">
        <v>1204</v>
      </c>
      <c r="G905" s="79" t="s">
        <v>89</v>
      </c>
    </row>
    <row r="906" spans="1:7" x14ac:dyDescent="0.2">
      <c r="A906" t="str">
        <f t="shared" si="14"/>
        <v>5493042</v>
      </c>
      <c r="B906">
        <v>5</v>
      </c>
      <c r="C906" t="s">
        <v>4515</v>
      </c>
      <c r="D906" s="79">
        <v>493042</v>
      </c>
      <c r="E906" s="79" t="s">
        <v>1177</v>
      </c>
      <c r="F906" s="80" t="s">
        <v>905</v>
      </c>
      <c r="G906" s="79" t="s">
        <v>79</v>
      </c>
    </row>
    <row r="907" spans="1:7" x14ac:dyDescent="0.2">
      <c r="A907" t="str">
        <f t="shared" si="14"/>
        <v>5493051</v>
      </c>
      <c r="B907">
        <v>5</v>
      </c>
      <c r="C907" t="s">
        <v>4515</v>
      </c>
      <c r="D907" s="79">
        <v>493051</v>
      </c>
      <c r="E907" s="79" t="s">
        <v>1177</v>
      </c>
      <c r="F907" s="80" t="s">
        <v>881</v>
      </c>
      <c r="G907" s="79" t="s">
        <v>79</v>
      </c>
    </row>
    <row r="908" spans="1:7" x14ac:dyDescent="0.2">
      <c r="A908" t="str">
        <f t="shared" si="14"/>
        <v>5272042</v>
      </c>
      <c r="B908">
        <v>5</v>
      </c>
      <c r="C908" t="s">
        <v>4515</v>
      </c>
      <c r="D908" s="79">
        <v>272042</v>
      </c>
      <c r="E908" s="79" t="s">
        <v>1170</v>
      </c>
      <c r="F908" s="80" t="s">
        <v>4491</v>
      </c>
      <c r="G908" s="79" t="s">
        <v>89</v>
      </c>
    </row>
    <row r="909" spans="1:7" x14ac:dyDescent="0.2">
      <c r="A909" t="str">
        <f t="shared" si="14"/>
        <v>5119121</v>
      </c>
      <c r="B909">
        <v>5</v>
      </c>
      <c r="C909" t="s">
        <v>4515</v>
      </c>
      <c r="D909" s="79">
        <v>119121</v>
      </c>
      <c r="E909" s="79" t="s">
        <v>1170</v>
      </c>
      <c r="F909" s="80" t="s">
        <v>4506</v>
      </c>
      <c r="G909" s="79" t="s">
        <v>79</v>
      </c>
    </row>
    <row r="910" spans="1:7" x14ac:dyDescent="0.2">
      <c r="A910" t="str">
        <f t="shared" si="14"/>
        <v>5151244</v>
      </c>
      <c r="B910">
        <v>5</v>
      </c>
      <c r="C910" t="s">
        <v>4515</v>
      </c>
      <c r="D910" s="79">
        <v>151244</v>
      </c>
      <c r="E910" s="79" t="s">
        <v>1170</v>
      </c>
      <c r="F910" s="80" t="s">
        <v>794</v>
      </c>
      <c r="G910" s="79" t="s">
        <v>79</v>
      </c>
    </row>
    <row r="911" spans="1:7" x14ac:dyDescent="0.2">
      <c r="A911" t="str">
        <f t="shared" si="14"/>
        <v>5195011</v>
      </c>
      <c r="B911">
        <v>5</v>
      </c>
      <c r="C911" t="s">
        <v>4515</v>
      </c>
      <c r="D911" s="79">
        <v>195011</v>
      </c>
      <c r="E911" s="79" t="s">
        <v>1170</v>
      </c>
      <c r="F911" s="80" t="s">
        <v>4492</v>
      </c>
      <c r="G911" s="79" t="s">
        <v>79</v>
      </c>
    </row>
    <row r="912" spans="1:7" x14ac:dyDescent="0.2">
      <c r="A912" t="str">
        <f t="shared" si="14"/>
        <v>5312011</v>
      </c>
      <c r="B912">
        <v>5</v>
      </c>
      <c r="C912" t="s">
        <v>4515</v>
      </c>
      <c r="D912" s="79">
        <v>312011</v>
      </c>
      <c r="E912" s="79" t="s">
        <v>1170</v>
      </c>
      <c r="F912" s="80" t="s">
        <v>1205</v>
      </c>
      <c r="G912" s="79" t="s">
        <v>89</v>
      </c>
    </row>
    <row r="913" spans="1:7" x14ac:dyDescent="0.2">
      <c r="A913" t="str">
        <f t="shared" si="14"/>
        <v>5152031</v>
      </c>
      <c r="B913">
        <v>5</v>
      </c>
      <c r="C913" t="s">
        <v>4515</v>
      </c>
      <c r="D913" s="79">
        <v>152031</v>
      </c>
      <c r="E913" s="79" t="s">
        <v>1177</v>
      </c>
      <c r="F913" s="80" t="s">
        <v>4493</v>
      </c>
      <c r="G913" s="79" t="s">
        <v>79</v>
      </c>
    </row>
    <row r="914" spans="1:7" x14ac:dyDescent="0.2">
      <c r="A914" t="str">
        <f t="shared" si="14"/>
        <v>5292057</v>
      </c>
      <c r="B914">
        <v>5</v>
      </c>
      <c r="C914" t="s">
        <v>4515</v>
      </c>
      <c r="D914" s="79">
        <v>292057</v>
      </c>
      <c r="E914" s="79" t="s">
        <v>1177</v>
      </c>
      <c r="F914" s="80" t="s">
        <v>902</v>
      </c>
      <c r="G914" s="79" t="s">
        <v>89</v>
      </c>
    </row>
    <row r="915" spans="1:7" x14ac:dyDescent="0.2">
      <c r="A915" t="str">
        <f t="shared" si="14"/>
        <v>5232011</v>
      </c>
      <c r="B915">
        <v>5</v>
      </c>
      <c r="C915" t="s">
        <v>4515</v>
      </c>
      <c r="D915" s="79">
        <v>232011</v>
      </c>
      <c r="E915" s="79" t="s">
        <v>1177</v>
      </c>
      <c r="F915" s="80" t="s">
        <v>1206</v>
      </c>
      <c r="G915" s="79" t="s">
        <v>79</v>
      </c>
    </row>
    <row r="916" spans="1:7" x14ac:dyDescent="0.2">
      <c r="A916" t="str">
        <f t="shared" si="14"/>
        <v>5132052</v>
      </c>
      <c r="B916">
        <v>5</v>
      </c>
      <c r="C916" t="s">
        <v>4515</v>
      </c>
      <c r="D916" s="79">
        <v>132052</v>
      </c>
      <c r="E916" s="79" t="s">
        <v>1170</v>
      </c>
      <c r="F916" s="80" t="s">
        <v>1207</v>
      </c>
      <c r="G916" s="79" t="s">
        <v>89</v>
      </c>
    </row>
    <row r="917" spans="1:7" x14ac:dyDescent="0.2">
      <c r="A917" t="str">
        <f t="shared" si="14"/>
        <v>5292052</v>
      </c>
      <c r="B917">
        <v>5</v>
      </c>
      <c r="C917" t="s">
        <v>4515</v>
      </c>
      <c r="D917" s="79">
        <v>292052</v>
      </c>
      <c r="E917" s="79" t="s">
        <v>1177</v>
      </c>
      <c r="F917" s="80" t="s">
        <v>828</v>
      </c>
      <c r="G917" s="79" t="s">
        <v>89</v>
      </c>
    </row>
    <row r="918" spans="1:7" x14ac:dyDescent="0.2">
      <c r="A918" t="str">
        <f t="shared" si="14"/>
        <v>5319097</v>
      </c>
      <c r="B918">
        <v>5</v>
      </c>
      <c r="C918" t="s">
        <v>4515</v>
      </c>
      <c r="D918" s="79">
        <v>319097</v>
      </c>
      <c r="E918" s="79" t="s">
        <v>1177</v>
      </c>
      <c r="F918" s="80" t="s">
        <v>826</v>
      </c>
      <c r="G918" s="79" t="s">
        <v>89</v>
      </c>
    </row>
    <row r="919" spans="1:7" x14ac:dyDescent="0.2">
      <c r="A919" t="str">
        <f t="shared" si="14"/>
        <v>5312021</v>
      </c>
      <c r="B919">
        <v>5</v>
      </c>
      <c r="C919" t="s">
        <v>4515</v>
      </c>
      <c r="D919" s="79">
        <v>312021</v>
      </c>
      <c r="E919" s="79" t="s">
        <v>1170</v>
      </c>
      <c r="F919" s="80" t="s">
        <v>1208</v>
      </c>
      <c r="G919" s="79" t="s">
        <v>89</v>
      </c>
    </row>
    <row r="920" spans="1:7" x14ac:dyDescent="0.2">
      <c r="A920" t="str">
        <f t="shared" si="14"/>
        <v>5472152</v>
      </c>
      <c r="B920">
        <v>5</v>
      </c>
      <c r="C920" t="s">
        <v>4515</v>
      </c>
      <c r="D920" s="79">
        <v>472152</v>
      </c>
      <c r="E920" s="79" t="s">
        <v>1177</v>
      </c>
      <c r="F920" s="80" t="s">
        <v>808</v>
      </c>
      <c r="G920" s="79" t="s">
        <v>89</v>
      </c>
    </row>
    <row r="921" spans="1:7" x14ac:dyDescent="0.2">
      <c r="A921" t="str">
        <f t="shared" si="14"/>
        <v>5333051</v>
      </c>
      <c r="B921">
        <v>5</v>
      </c>
      <c r="C921" t="s">
        <v>4515</v>
      </c>
      <c r="D921" s="79">
        <v>333051</v>
      </c>
      <c r="E921" s="79" t="s">
        <v>1170</v>
      </c>
      <c r="F921" s="80" t="s">
        <v>865</v>
      </c>
      <c r="G921" s="79" t="s">
        <v>89</v>
      </c>
    </row>
    <row r="922" spans="1:7" x14ac:dyDescent="0.2">
      <c r="A922" t="str">
        <f t="shared" si="14"/>
        <v>5272012</v>
      </c>
      <c r="B922">
        <v>5</v>
      </c>
      <c r="C922" t="s">
        <v>4515</v>
      </c>
      <c r="D922" s="79">
        <v>272012</v>
      </c>
      <c r="E922" s="79" t="s">
        <v>1170</v>
      </c>
      <c r="F922" s="80" t="s">
        <v>862</v>
      </c>
      <c r="G922" s="79" t="s">
        <v>79</v>
      </c>
    </row>
    <row r="923" spans="1:7" x14ac:dyDescent="0.2">
      <c r="A923" t="str">
        <f t="shared" si="14"/>
        <v>5435061</v>
      </c>
      <c r="B923">
        <v>5</v>
      </c>
      <c r="C923" t="s">
        <v>4515</v>
      </c>
      <c r="D923" s="79">
        <v>435061</v>
      </c>
      <c r="E923" s="79" t="s">
        <v>1177</v>
      </c>
      <c r="F923" s="80" t="s">
        <v>910</v>
      </c>
      <c r="G923" s="79" t="s">
        <v>79</v>
      </c>
    </row>
    <row r="924" spans="1:7" x14ac:dyDescent="0.2">
      <c r="A924" t="str">
        <f t="shared" si="14"/>
        <v>5131082</v>
      </c>
      <c r="B924">
        <v>5</v>
      </c>
      <c r="C924" t="s">
        <v>4515</v>
      </c>
      <c r="D924" s="79">
        <v>131082</v>
      </c>
      <c r="E924" s="79" t="s">
        <v>1170</v>
      </c>
      <c r="F924" s="80" t="s">
        <v>4494</v>
      </c>
      <c r="G924" s="79" t="s">
        <v>79</v>
      </c>
    </row>
    <row r="925" spans="1:7" x14ac:dyDescent="0.2">
      <c r="A925" t="str">
        <f t="shared" si="14"/>
        <v>5132020</v>
      </c>
      <c r="B925">
        <v>5</v>
      </c>
      <c r="C925" t="s">
        <v>4515</v>
      </c>
      <c r="D925" s="79">
        <v>132020</v>
      </c>
      <c r="E925" s="79" t="s">
        <v>1170</v>
      </c>
      <c r="F925" s="80" t="s">
        <v>1225</v>
      </c>
      <c r="G925" s="79" t="s">
        <v>89</v>
      </c>
    </row>
    <row r="926" spans="1:7" x14ac:dyDescent="0.2">
      <c r="A926" t="str">
        <f t="shared" si="14"/>
        <v>5119141</v>
      </c>
      <c r="B926">
        <v>5</v>
      </c>
      <c r="C926" t="s">
        <v>4515</v>
      </c>
      <c r="D926" s="79">
        <v>119141</v>
      </c>
      <c r="E926" s="79" t="s">
        <v>1170</v>
      </c>
      <c r="F926" s="80" t="s">
        <v>893</v>
      </c>
      <c r="G926" s="79" t="s">
        <v>89</v>
      </c>
    </row>
    <row r="927" spans="1:7" x14ac:dyDescent="0.2">
      <c r="A927" t="str">
        <f t="shared" si="14"/>
        <v>5273031</v>
      </c>
      <c r="B927">
        <v>5</v>
      </c>
      <c r="C927" t="s">
        <v>4515</v>
      </c>
      <c r="D927" s="79">
        <v>273031</v>
      </c>
      <c r="E927" s="79" t="s">
        <v>1170</v>
      </c>
      <c r="F927" s="80" t="s">
        <v>1209</v>
      </c>
      <c r="G927" s="79" t="s">
        <v>79</v>
      </c>
    </row>
    <row r="928" spans="1:7" x14ac:dyDescent="0.2">
      <c r="A928" t="str">
        <f t="shared" si="14"/>
        <v>5113061</v>
      </c>
      <c r="B928">
        <v>5</v>
      </c>
      <c r="C928" t="s">
        <v>4515</v>
      </c>
      <c r="D928" s="79">
        <v>113061</v>
      </c>
      <c r="E928" s="79" t="s">
        <v>1170</v>
      </c>
      <c r="F928" s="80" t="s">
        <v>4507</v>
      </c>
      <c r="G928" s="79" t="s">
        <v>79</v>
      </c>
    </row>
    <row r="929" spans="1:7" x14ac:dyDescent="0.2">
      <c r="A929" t="str">
        <f t="shared" si="14"/>
        <v>5292034</v>
      </c>
      <c r="B929">
        <v>5</v>
      </c>
      <c r="C929" t="s">
        <v>4515</v>
      </c>
      <c r="D929" s="79">
        <v>292034</v>
      </c>
      <c r="E929" s="79" t="s">
        <v>1170</v>
      </c>
      <c r="F929" s="80" t="s">
        <v>923</v>
      </c>
      <c r="G929" s="79" t="s">
        <v>89</v>
      </c>
    </row>
    <row r="930" spans="1:7" x14ac:dyDescent="0.2">
      <c r="A930" t="str">
        <f t="shared" si="14"/>
        <v>5419021</v>
      </c>
      <c r="B930">
        <v>5</v>
      </c>
      <c r="C930" t="s">
        <v>4515</v>
      </c>
      <c r="D930" s="79">
        <v>419021</v>
      </c>
      <c r="E930" s="79" t="s">
        <v>1170</v>
      </c>
      <c r="F930" s="80" t="s">
        <v>909</v>
      </c>
      <c r="G930" s="79" t="s">
        <v>89</v>
      </c>
    </row>
    <row r="931" spans="1:7" x14ac:dyDescent="0.2">
      <c r="A931" t="str">
        <f t="shared" si="14"/>
        <v>5419022</v>
      </c>
      <c r="B931">
        <v>5</v>
      </c>
      <c r="C931" t="s">
        <v>4515</v>
      </c>
      <c r="D931" s="79">
        <v>419022</v>
      </c>
      <c r="E931" s="79" t="s">
        <v>1177</v>
      </c>
      <c r="F931" s="80" t="s">
        <v>866</v>
      </c>
      <c r="G931" s="79" t="s">
        <v>89</v>
      </c>
    </row>
    <row r="932" spans="1:7" x14ac:dyDescent="0.2">
      <c r="A932" t="str">
        <f t="shared" si="14"/>
        <v>5291141</v>
      </c>
      <c r="B932">
        <v>5</v>
      </c>
      <c r="C932" t="s">
        <v>4515</v>
      </c>
      <c r="D932" s="79">
        <v>291141</v>
      </c>
      <c r="E932" s="79" t="s">
        <v>1170</v>
      </c>
      <c r="F932" s="80" t="s">
        <v>1210</v>
      </c>
      <c r="G932" s="79" t="s">
        <v>89</v>
      </c>
    </row>
    <row r="933" spans="1:7" x14ac:dyDescent="0.2">
      <c r="A933" t="str">
        <f t="shared" si="14"/>
        <v>5212099</v>
      </c>
      <c r="B933">
        <v>5</v>
      </c>
      <c r="C933" t="s">
        <v>4515</v>
      </c>
      <c r="D933" s="79">
        <v>212099</v>
      </c>
      <c r="E933" s="79" t="s">
        <v>1177</v>
      </c>
      <c r="F933" s="80" t="s">
        <v>4495</v>
      </c>
      <c r="G933" s="79" t="s">
        <v>89</v>
      </c>
    </row>
    <row r="934" spans="1:7" x14ac:dyDescent="0.2">
      <c r="A934" t="str">
        <f t="shared" si="14"/>
        <v>5291126</v>
      </c>
      <c r="B934">
        <v>5</v>
      </c>
      <c r="C934" t="s">
        <v>4515</v>
      </c>
      <c r="D934" s="79">
        <v>291126</v>
      </c>
      <c r="E934" s="79" t="s">
        <v>1170</v>
      </c>
      <c r="F934" s="80" t="s">
        <v>1211</v>
      </c>
      <c r="G934" s="79" t="s">
        <v>89</v>
      </c>
    </row>
    <row r="935" spans="1:7" x14ac:dyDescent="0.2">
      <c r="A935" t="str">
        <f t="shared" si="14"/>
        <v>5112022</v>
      </c>
      <c r="B935">
        <v>5</v>
      </c>
      <c r="C935" t="s">
        <v>4515</v>
      </c>
      <c r="D935" s="79">
        <v>112022</v>
      </c>
      <c r="E935" s="79" t="s">
        <v>1170</v>
      </c>
      <c r="F935" s="80" t="s">
        <v>1212</v>
      </c>
      <c r="G935" s="79" t="s">
        <v>79</v>
      </c>
    </row>
    <row r="936" spans="1:7" x14ac:dyDescent="0.2">
      <c r="A936" t="str">
        <f t="shared" si="14"/>
        <v>5413091</v>
      </c>
      <c r="B936">
        <v>5</v>
      </c>
      <c r="C936" t="s">
        <v>4515</v>
      </c>
      <c r="D936" s="79">
        <v>413091</v>
      </c>
      <c r="E936" s="79" t="s">
        <v>1177</v>
      </c>
      <c r="F936" s="80" t="s">
        <v>4496</v>
      </c>
      <c r="G936" s="79" t="s">
        <v>79</v>
      </c>
    </row>
    <row r="937" spans="1:7" x14ac:dyDescent="0.2">
      <c r="A937" t="str">
        <f t="shared" si="14"/>
        <v>5414012</v>
      </c>
      <c r="B937">
        <v>5</v>
      </c>
      <c r="C937" t="s">
        <v>4515</v>
      </c>
      <c r="D937" s="79">
        <v>414012</v>
      </c>
      <c r="E937" s="79" t="s">
        <v>1170</v>
      </c>
      <c r="F937" s="80" t="s">
        <v>1213</v>
      </c>
      <c r="G937" s="79" t="s">
        <v>79</v>
      </c>
    </row>
    <row r="938" spans="1:7" x14ac:dyDescent="0.2">
      <c r="A938" t="str">
        <f t="shared" si="14"/>
        <v>5414011</v>
      </c>
      <c r="B938">
        <v>5</v>
      </c>
      <c r="C938" t="s">
        <v>4515</v>
      </c>
      <c r="D938" s="79">
        <v>414011</v>
      </c>
      <c r="E938" s="79" t="s">
        <v>1170</v>
      </c>
      <c r="F938" s="80" t="s">
        <v>871</v>
      </c>
      <c r="G938" s="79" t="s">
        <v>79</v>
      </c>
    </row>
    <row r="939" spans="1:7" x14ac:dyDescent="0.2">
      <c r="A939" t="str">
        <f t="shared" si="14"/>
        <v>5252031</v>
      </c>
      <c r="B939">
        <v>5</v>
      </c>
      <c r="C939" t="s">
        <v>4515</v>
      </c>
      <c r="D939" s="79">
        <v>252031</v>
      </c>
      <c r="E939" s="79" t="s">
        <v>1170</v>
      </c>
      <c r="F939" s="80" t="s">
        <v>1214</v>
      </c>
      <c r="G939" s="79" t="s">
        <v>89</v>
      </c>
    </row>
    <row r="940" spans="1:7" x14ac:dyDescent="0.2">
      <c r="A940" t="str">
        <f t="shared" si="14"/>
        <v>5413031</v>
      </c>
      <c r="B940">
        <v>5</v>
      </c>
      <c r="C940" t="s">
        <v>4515</v>
      </c>
      <c r="D940" s="79">
        <v>413031</v>
      </c>
      <c r="E940" s="79" t="s">
        <v>1170</v>
      </c>
      <c r="F940" s="80" t="s">
        <v>1215</v>
      </c>
      <c r="G940" s="79" t="s">
        <v>89</v>
      </c>
    </row>
    <row r="941" spans="1:7" x14ac:dyDescent="0.2">
      <c r="A941" t="str">
        <f t="shared" si="14"/>
        <v>5492098</v>
      </c>
      <c r="B941">
        <v>5</v>
      </c>
      <c r="C941" t="s">
        <v>4515</v>
      </c>
      <c r="D941" s="79">
        <v>492098</v>
      </c>
      <c r="E941" s="79" t="s">
        <v>1177</v>
      </c>
      <c r="F941" s="80" t="s">
        <v>729</v>
      </c>
      <c r="G941" s="79" t="s">
        <v>89</v>
      </c>
    </row>
    <row r="942" spans="1:7" x14ac:dyDescent="0.2">
      <c r="A942" t="str">
        <f t="shared" si="14"/>
        <v>5211029</v>
      </c>
      <c r="B942">
        <v>5</v>
      </c>
      <c r="C942" t="s">
        <v>4515</v>
      </c>
      <c r="D942" s="79">
        <v>211029</v>
      </c>
      <c r="E942" s="79" t="s">
        <v>1177</v>
      </c>
      <c r="F942" s="80" t="s">
        <v>4508</v>
      </c>
      <c r="G942" s="79" t="s">
        <v>89</v>
      </c>
    </row>
    <row r="943" spans="1:7" x14ac:dyDescent="0.2">
      <c r="A943" t="str">
        <f t="shared" si="14"/>
        <v>5119151</v>
      </c>
      <c r="B943">
        <v>5</v>
      </c>
      <c r="C943" t="s">
        <v>4515</v>
      </c>
      <c r="D943" s="79">
        <v>119151</v>
      </c>
      <c r="E943" s="79" t="s">
        <v>1170</v>
      </c>
      <c r="F943" s="80" t="s">
        <v>1220</v>
      </c>
      <c r="G943" s="79" t="s">
        <v>89</v>
      </c>
    </row>
    <row r="944" spans="1:7" x14ac:dyDescent="0.2">
      <c r="A944" t="str">
        <f t="shared" si="14"/>
        <v>5151252</v>
      </c>
      <c r="B944">
        <v>5</v>
      </c>
      <c r="C944" t="s">
        <v>4515</v>
      </c>
      <c r="D944" s="79">
        <v>151252</v>
      </c>
      <c r="E944" s="79" t="s">
        <v>1170</v>
      </c>
      <c r="F944" s="80" t="s">
        <v>1923</v>
      </c>
      <c r="G944" s="79" t="s">
        <v>79</v>
      </c>
    </row>
    <row r="945" spans="1:7" x14ac:dyDescent="0.2">
      <c r="A945" t="str">
        <f t="shared" si="14"/>
        <v>5151253</v>
      </c>
      <c r="B945">
        <v>5</v>
      </c>
      <c r="C945" t="s">
        <v>4515</v>
      </c>
      <c r="D945" s="79">
        <v>151253</v>
      </c>
      <c r="E945" s="79" t="s">
        <v>1170</v>
      </c>
      <c r="F945" s="80" t="s">
        <v>4497</v>
      </c>
      <c r="G945" s="79" t="s">
        <v>79</v>
      </c>
    </row>
    <row r="946" spans="1:7" x14ac:dyDescent="0.2">
      <c r="A946" t="str">
        <f t="shared" si="14"/>
        <v>5252058</v>
      </c>
      <c r="B946">
        <v>5</v>
      </c>
      <c r="C946" t="s">
        <v>4515</v>
      </c>
      <c r="D946" s="79">
        <v>252058</v>
      </c>
      <c r="E946" s="79" t="s">
        <v>1170</v>
      </c>
      <c r="F946" s="80" t="s">
        <v>4498</v>
      </c>
      <c r="G946" s="79" t="s">
        <v>89</v>
      </c>
    </row>
    <row r="947" spans="1:7" x14ac:dyDescent="0.2">
      <c r="A947" t="str">
        <f t="shared" si="14"/>
        <v>5271014</v>
      </c>
      <c r="B947">
        <v>5</v>
      </c>
      <c r="C947" t="s">
        <v>4515</v>
      </c>
      <c r="D947" s="79">
        <v>271014</v>
      </c>
      <c r="E947" s="79" t="s">
        <v>1170</v>
      </c>
      <c r="F947" s="80" t="s">
        <v>896</v>
      </c>
      <c r="G947" s="79" t="s">
        <v>79</v>
      </c>
    </row>
    <row r="948" spans="1:7" x14ac:dyDescent="0.2">
      <c r="A948" t="str">
        <f t="shared" si="14"/>
        <v>5211018</v>
      </c>
      <c r="B948">
        <v>5</v>
      </c>
      <c r="C948" t="s">
        <v>4515</v>
      </c>
      <c r="D948" s="79">
        <v>211018</v>
      </c>
      <c r="E948" s="79" t="s">
        <v>1177</v>
      </c>
      <c r="F948" s="80" t="s">
        <v>1216</v>
      </c>
      <c r="G948" s="79" t="s">
        <v>89</v>
      </c>
    </row>
    <row r="949" spans="1:7" x14ac:dyDescent="0.2">
      <c r="A949" t="str">
        <f t="shared" si="14"/>
        <v>5292055</v>
      </c>
      <c r="B949">
        <v>5</v>
      </c>
      <c r="C949" t="s">
        <v>4515</v>
      </c>
      <c r="D949" s="79">
        <v>292055</v>
      </c>
      <c r="E949" s="79" t="s">
        <v>1177</v>
      </c>
      <c r="F949" s="80" t="s">
        <v>824</v>
      </c>
      <c r="G949" s="79" t="s">
        <v>89</v>
      </c>
    </row>
    <row r="950" spans="1:7" x14ac:dyDescent="0.2">
      <c r="A950" t="str">
        <f t="shared" si="14"/>
        <v>5173031</v>
      </c>
      <c r="B950">
        <v>5</v>
      </c>
      <c r="C950" t="s">
        <v>4515</v>
      </c>
      <c r="D950" s="79">
        <v>173031</v>
      </c>
      <c r="E950" s="79" t="s">
        <v>1177</v>
      </c>
      <c r="F950" s="80" t="s">
        <v>841</v>
      </c>
      <c r="G950" s="79" t="s">
        <v>79</v>
      </c>
    </row>
    <row r="951" spans="1:7" x14ac:dyDescent="0.2">
      <c r="A951" t="str">
        <f t="shared" si="14"/>
        <v>5253099</v>
      </c>
      <c r="B951">
        <v>5</v>
      </c>
      <c r="C951" t="s">
        <v>4515</v>
      </c>
      <c r="D951" s="79">
        <v>253099</v>
      </c>
      <c r="E951" s="79" t="s">
        <v>1177</v>
      </c>
      <c r="F951" s="80" t="s">
        <v>4509</v>
      </c>
      <c r="G951" s="79" t="s">
        <v>89</v>
      </c>
    </row>
    <row r="952" spans="1:7" x14ac:dyDescent="0.2">
      <c r="A952" t="str">
        <f t="shared" si="14"/>
        <v>5492022</v>
      </c>
      <c r="B952">
        <v>5</v>
      </c>
      <c r="C952" t="s">
        <v>4515</v>
      </c>
      <c r="D952" s="79">
        <v>492022</v>
      </c>
      <c r="E952" s="79" t="s">
        <v>1177</v>
      </c>
      <c r="F952" s="80" t="s">
        <v>851</v>
      </c>
      <c r="G952" s="79" t="s">
        <v>89</v>
      </c>
    </row>
    <row r="953" spans="1:7" x14ac:dyDescent="0.2">
      <c r="A953" t="str">
        <f t="shared" si="14"/>
        <v>5499052</v>
      </c>
      <c r="B953">
        <v>5</v>
      </c>
      <c r="C953" t="s">
        <v>4515</v>
      </c>
      <c r="D953" s="79">
        <v>499052</v>
      </c>
      <c r="E953" s="79" t="s">
        <v>1177</v>
      </c>
      <c r="F953" s="80" t="s">
        <v>924</v>
      </c>
      <c r="G953" s="79" t="s">
        <v>89</v>
      </c>
    </row>
    <row r="954" spans="1:7" x14ac:dyDescent="0.2">
      <c r="A954" t="str">
        <f t="shared" si="14"/>
        <v>5131151</v>
      </c>
      <c r="B954">
        <v>5</v>
      </c>
      <c r="C954" t="s">
        <v>4515</v>
      </c>
      <c r="D954" s="79">
        <v>131151</v>
      </c>
      <c r="E954" s="79" t="s">
        <v>1170</v>
      </c>
      <c r="F954" s="80" t="s">
        <v>1217</v>
      </c>
      <c r="G954" s="79" t="s">
        <v>79</v>
      </c>
    </row>
    <row r="955" spans="1:7" x14ac:dyDescent="0.2">
      <c r="A955" t="str">
        <f t="shared" si="14"/>
        <v>5113071</v>
      </c>
      <c r="B955">
        <v>5</v>
      </c>
      <c r="C955" t="s">
        <v>4515</v>
      </c>
      <c r="D955" s="79">
        <v>113071</v>
      </c>
      <c r="E955" s="79" t="s">
        <v>1170</v>
      </c>
      <c r="F955" s="80" t="s">
        <v>921</v>
      </c>
      <c r="G955" s="79" t="s">
        <v>79</v>
      </c>
    </row>
    <row r="956" spans="1:7" x14ac:dyDescent="0.2">
      <c r="A956" t="str">
        <f t="shared" si="14"/>
        <v>5292056</v>
      </c>
      <c r="B956">
        <v>5</v>
      </c>
      <c r="C956" t="s">
        <v>4515</v>
      </c>
      <c r="D956" s="79">
        <v>292056</v>
      </c>
      <c r="E956" s="79" t="s">
        <v>1177</v>
      </c>
      <c r="F956" s="80" t="s">
        <v>779</v>
      </c>
      <c r="G956" s="79" t="s">
        <v>79</v>
      </c>
    </row>
    <row r="957" spans="1:7" x14ac:dyDescent="0.2">
      <c r="A957" t="str">
        <f t="shared" si="14"/>
        <v>5151254</v>
      </c>
      <c r="B957">
        <v>5</v>
      </c>
      <c r="C957" t="s">
        <v>4515</v>
      </c>
      <c r="D957" s="79">
        <v>151254</v>
      </c>
      <c r="E957" s="79" t="s">
        <v>1170</v>
      </c>
      <c r="F957" s="80" t="s">
        <v>1578</v>
      </c>
      <c r="G957" s="79" t="s">
        <v>79</v>
      </c>
    </row>
    <row r="958" spans="1:7" x14ac:dyDescent="0.2">
      <c r="A958" t="str">
        <f t="shared" si="14"/>
        <v>5151255</v>
      </c>
      <c r="B958">
        <v>5</v>
      </c>
      <c r="C958" t="s">
        <v>4515</v>
      </c>
      <c r="D958" s="79">
        <v>151255</v>
      </c>
      <c r="E958" s="79" t="s">
        <v>1170</v>
      </c>
      <c r="F958" s="80" t="s">
        <v>4510</v>
      </c>
      <c r="G958" s="79" t="s">
        <v>79</v>
      </c>
    </row>
    <row r="959" spans="1:7" x14ac:dyDescent="0.2">
      <c r="A959" t="str">
        <f t="shared" si="14"/>
        <v>5514121</v>
      </c>
      <c r="B959">
        <v>5</v>
      </c>
      <c r="C959" t="s">
        <v>4515</v>
      </c>
      <c r="D959" s="79">
        <v>514121</v>
      </c>
      <c r="E959" s="79" t="s">
        <v>1177</v>
      </c>
      <c r="F959" s="80" t="s">
        <v>856</v>
      </c>
      <c r="G959" s="79" t="s">
        <v>79</v>
      </c>
    </row>
    <row r="960" spans="1:7" x14ac:dyDescent="0.2">
      <c r="A960" t="str">
        <f t="shared" si="14"/>
        <v>5273043</v>
      </c>
      <c r="B960">
        <v>5</v>
      </c>
      <c r="C960" t="s">
        <v>4515</v>
      </c>
      <c r="D960" s="79">
        <v>273043</v>
      </c>
      <c r="E960" s="79" t="s">
        <v>1170</v>
      </c>
      <c r="F960" s="80" t="s">
        <v>4511</v>
      </c>
      <c r="G960" s="79" t="s">
        <v>89</v>
      </c>
    </row>
    <row r="961" spans="1:7" x14ac:dyDescent="0.2">
      <c r="A961" t="str">
        <f t="shared" ref="A961:A1024" si="15">CONCATENATE(B961,D961)</f>
        <v>6132011</v>
      </c>
      <c r="B961">
        <v>6</v>
      </c>
      <c r="C961" t="s">
        <v>4516</v>
      </c>
      <c r="D961" s="79">
        <v>132011</v>
      </c>
      <c r="E961" s="79" t="s">
        <v>1170</v>
      </c>
      <c r="F961" s="80" t="s">
        <v>1174</v>
      </c>
      <c r="G961" s="79" t="s">
        <v>79</v>
      </c>
    </row>
    <row r="962" spans="1:7" x14ac:dyDescent="0.2">
      <c r="A962" t="str">
        <f t="shared" si="15"/>
        <v>6113012</v>
      </c>
      <c r="B962">
        <v>6</v>
      </c>
      <c r="C962" t="s">
        <v>4516</v>
      </c>
      <c r="D962" s="79">
        <v>113012</v>
      </c>
      <c r="E962" s="79" t="s">
        <v>1170</v>
      </c>
      <c r="F962" s="80" t="s">
        <v>798</v>
      </c>
      <c r="G962" s="79" t="s">
        <v>79</v>
      </c>
    </row>
    <row r="963" spans="1:7" x14ac:dyDescent="0.2">
      <c r="A963" t="str">
        <f t="shared" si="15"/>
        <v>6493011</v>
      </c>
      <c r="B963">
        <v>6</v>
      </c>
      <c r="C963" t="s">
        <v>4516</v>
      </c>
      <c r="D963" s="79">
        <v>493011</v>
      </c>
      <c r="E963" s="79" t="s">
        <v>1170</v>
      </c>
      <c r="F963" s="80" t="s">
        <v>885</v>
      </c>
      <c r="G963" s="79" t="s">
        <v>79</v>
      </c>
    </row>
    <row r="964" spans="1:7" x14ac:dyDescent="0.2">
      <c r="A964" t="str">
        <f t="shared" si="15"/>
        <v>6532011</v>
      </c>
      <c r="B964">
        <v>6</v>
      </c>
      <c r="C964" t="s">
        <v>4516</v>
      </c>
      <c r="D964" s="79">
        <v>532011</v>
      </c>
      <c r="E964" s="79" t="s">
        <v>1170</v>
      </c>
      <c r="F964" s="80" t="s">
        <v>1175</v>
      </c>
      <c r="G964" s="79" t="s">
        <v>79</v>
      </c>
    </row>
    <row r="965" spans="1:7" x14ac:dyDescent="0.2">
      <c r="A965" t="str">
        <f t="shared" si="15"/>
        <v>6171011</v>
      </c>
      <c r="B965">
        <v>6</v>
      </c>
      <c r="C965" t="s">
        <v>4516</v>
      </c>
      <c r="D965" s="79">
        <v>171011</v>
      </c>
      <c r="E965" s="79" t="s">
        <v>1170</v>
      </c>
      <c r="F965" s="80" t="s">
        <v>4477</v>
      </c>
      <c r="G965" s="79" t="s">
        <v>79</v>
      </c>
    </row>
    <row r="966" spans="1:7" x14ac:dyDescent="0.2">
      <c r="A966" t="str">
        <f t="shared" si="15"/>
        <v>6173011</v>
      </c>
      <c r="B966">
        <v>6</v>
      </c>
      <c r="C966" t="s">
        <v>4516</v>
      </c>
      <c r="D966" s="79">
        <v>173011</v>
      </c>
      <c r="E966" s="79" t="s">
        <v>1170</v>
      </c>
      <c r="F966" s="80" t="s">
        <v>804</v>
      </c>
      <c r="G966" s="79" t="s">
        <v>79</v>
      </c>
    </row>
    <row r="967" spans="1:7" x14ac:dyDescent="0.2">
      <c r="A967" t="str">
        <f t="shared" si="15"/>
        <v>6119041</v>
      </c>
      <c r="B967">
        <v>6</v>
      </c>
      <c r="C967" t="s">
        <v>4516</v>
      </c>
      <c r="D967" s="79">
        <v>119041</v>
      </c>
      <c r="E967" s="79" t="s">
        <v>1170</v>
      </c>
      <c r="F967" s="80" t="s">
        <v>1176</v>
      </c>
      <c r="G967" s="79" t="s">
        <v>79</v>
      </c>
    </row>
    <row r="968" spans="1:7" x14ac:dyDescent="0.2">
      <c r="A968" t="str">
        <f t="shared" si="15"/>
        <v>6271011</v>
      </c>
      <c r="B968">
        <v>6</v>
      </c>
      <c r="C968" t="s">
        <v>4516</v>
      </c>
      <c r="D968" s="79">
        <v>271011</v>
      </c>
      <c r="E968" s="79" t="s">
        <v>1170</v>
      </c>
      <c r="F968" s="80" t="s">
        <v>4478</v>
      </c>
      <c r="G968" s="79" t="s">
        <v>89</v>
      </c>
    </row>
    <row r="969" spans="1:7" x14ac:dyDescent="0.2">
      <c r="A969" t="str">
        <f t="shared" si="15"/>
        <v>6274011</v>
      </c>
      <c r="B969">
        <v>6</v>
      </c>
      <c r="C969" t="s">
        <v>4516</v>
      </c>
      <c r="D969" s="79">
        <v>274011</v>
      </c>
      <c r="E969" s="79" t="s">
        <v>1177</v>
      </c>
      <c r="F969" s="80" t="s">
        <v>907</v>
      </c>
      <c r="G969" s="79" t="s">
        <v>89</v>
      </c>
    </row>
    <row r="970" spans="1:7" x14ac:dyDescent="0.2">
      <c r="A970" t="str">
        <f t="shared" si="15"/>
        <v>6493023</v>
      </c>
      <c r="B970">
        <v>6</v>
      </c>
      <c r="C970" t="s">
        <v>4516</v>
      </c>
      <c r="D970" s="79">
        <v>493023</v>
      </c>
      <c r="E970" s="79" t="s">
        <v>1177</v>
      </c>
      <c r="F970" s="80" t="s">
        <v>852</v>
      </c>
      <c r="G970" s="79" t="s">
        <v>89</v>
      </c>
    </row>
    <row r="971" spans="1:7" x14ac:dyDescent="0.2">
      <c r="A971" t="str">
        <f t="shared" si="15"/>
        <v>6194021</v>
      </c>
      <c r="B971">
        <v>6</v>
      </c>
      <c r="C971" t="s">
        <v>4516</v>
      </c>
      <c r="D971" s="79">
        <v>194021</v>
      </c>
      <c r="E971" s="79" t="s">
        <v>1177</v>
      </c>
      <c r="F971" s="80" t="s">
        <v>1178</v>
      </c>
      <c r="G971" s="79" t="s">
        <v>79</v>
      </c>
    </row>
    <row r="972" spans="1:7" x14ac:dyDescent="0.2">
      <c r="A972" t="str">
        <f t="shared" si="15"/>
        <v>6433031</v>
      </c>
      <c r="B972">
        <v>6</v>
      </c>
      <c r="C972" t="s">
        <v>4516</v>
      </c>
      <c r="D972" s="79">
        <v>433031</v>
      </c>
      <c r="E972" s="79" t="s">
        <v>1177</v>
      </c>
      <c r="F972" s="80" t="s">
        <v>786</v>
      </c>
      <c r="G972" s="79" t="s">
        <v>79</v>
      </c>
    </row>
    <row r="973" spans="1:7" x14ac:dyDescent="0.2">
      <c r="A973" t="str">
        <f t="shared" si="15"/>
        <v>6493031</v>
      </c>
      <c r="B973">
        <v>6</v>
      </c>
      <c r="C973" t="s">
        <v>4516</v>
      </c>
      <c r="D973" s="79">
        <v>493031</v>
      </c>
      <c r="E973" s="79" t="s">
        <v>1177</v>
      </c>
      <c r="F973" s="80" t="s">
        <v>850</v>
      </c>
      <c r="G973" s="79" t="s">
        <v>79</v>
      </c>
    </row>
    <row r="974" spans="1:7" x14ac:dyDescent="0.2">
      <c r="A974" t="str">
        <f t="shared" si="15"/>
        <v>6131199</v>
      </c>
      <c r="B974">
        <v>6</v>
      </c>
      <c r="C974" t="s">
        <v>4516</v>
      </c>
      <c r="D974" s="79">
        <v>131199</v>
      </c>
      <c r="E974" s="79" t="s">
        <v>1170</v>
      </c>
      <c r="F974" s="80" t="s">
        <v>4479</v>
      </c>
      <c r="G974" s="79" t="s">
        <v>79</v>
      </c>
    </row>
    <row r="975" spans="1:7" x14ac:dyDescent="0.2">
      <c r="A975" t="str">
        <f t="shared" si="15"/>
        <v>6252032</v>
      </c>
      <c r="B975">
        <v>6</v>
      </c>
      <c r="C975" t="s">
        <v>4516</v>
      </c>
      <c r="D975" s="79">
        <v>252032</v>
      </c>
      <c r="E975" s="79" t="s">
        <v>1170</v>
      </c>
      <c r="F975" s="80" t="s">
        <v>4480</v>
      </c>
      <c r="G975" s="79" t="s">
        <v>89</v>
      </c>
    </row>
    <row r="976" spans="1:7" x14ac:dyDescent="0.2">
      <c r="A976" t="str">
        <f t="shared" si="15"/>
        <v>6472031</v>
      </c>
      <c r="B976">
        <v>6</v>
      </c>
      <c r="C976" t="s">
        <v>4516</v>
      </c>
      <c r="D976" s="79">
        <v>472031</v>
      </c>
      <c r="E976" s="79" t="s">
        <v>1177</v>
      </c>
      <c r="F976" s="80" t="s">
        <v>809</v>
      </c>
      <c r="G976" s="79" t="s">
        <v>89</v>
      </c>
    </row>
    <row r="977" spans="1:7" x14ac:dyDescent="0.2">
      <c r="A977" t="str">
        <f t="shared" si="15"/>
        <v>6351011</v>
      </c>
      <c r="B977">
        <v>6</v>
      </c>
      <c r="C977" t="s">
        <v>4516</v>
      </c>
      <c r="D977" s="79">
        <v>351011</v>
      </c>
      <c r="E977" s="79" t="s">
        <v>1177</v>
      </c>
      <c r="F977" s="80" t="s">
        <v>873</v>
      </c>
      <c r="G977" s="79" t="s">
        <v>89</v>
      </c>
    </row>
    <row r="978" spans="1:7" x14ac:dyDescent="0.2">
      <c r="A978" t="str">
        <f t="shared" si="15"/>
        <v>6194031</v>
      </c>
      <c r="B978">
        <v>6</v>
      </c>
      <c r="C978" t="s">
        <v>4516</v>
      </c>
      <c r="D978" s="79">
        <v>194031</v>
      </c>
      <c r="E978" s="79" t="s">
        <v>1177</v>
      </c>
      <c r="F978" s="80" t="s">
        <v>2047</v>
      </c>
      <c r="G978" s="79" t="s">
        <v>79</v>
      </c>
    </row>
    <row r="979" spans="1:7" x14ac:dyDescent="0.2">
      <c r="A979" t="str">
        <f t="shared" si="15"/>
        <v>6192031</v>
      </c>
      <c r="B979">
        <v>6</v>
      </c>
      <c r="C979" t="s">
        <v>4516</v>
      </c>
      <c r="D979" s="79">
        <v>192031</v>
      </c>
      <c r="E979" s="79" t="s">
        <v>1170</v>
      </c>
      <c r="F979" s="80" t="s">
        <v>4500</v>
      </c>
      <c r="G979" s="79" t="s">
        <v>79</v>
      </c>
    </row>
    <row r="980" spans="1:7" x14ac:dyDescent="0.2">
      <c r="A980" t="str">
        <f t="shared" si="15"/>
        <v>6211021</v>
      </c>
      <c r="B980">
        <v>6</v>
      </c>
      <c r="C980" t="s">
        <v>4516</v>
      </c>
      <c r="D980" s="79">
        <v>211021</v>
      </c>
      <c r="E980" s="79" t="s">
        <v>1177</v>
      </c>
      <c r="F980" s="80" t="s">
        <v>4481</v>
      </c>
      <c r="G980" s="79" t="s">
        <v>89</v>
      </c>
    </row>
    <row r="981" spans="1:7" x14ac:dyDescent="0.2">
      <c r="A981" t="str">
        <f t="shared" si="15"/>
        <v>6172051</v>
      </c>
      <c r="B981">
        <v>6</v>
      </c>
      <c r="C981" t="s">
        <v>4516</v>
      </c>
      <c r="D981" s="79">
        <v>172051</v>
      </c>
      <c r="E981" s="79" t="s">
        <v>1170</v>
      </c>
      <c r="F981" s="80" t="s">
        <v>1179</v>
      </c>
      <c r="G981" s="79" t="s">
        <v>79</v>
      </c>
    </row>
    <row r="982" spans="1:7" x14ac:dyDescent="0.2">
      <c r="A982" t="str">
        <f t="shared" si="15"/>
        <v>6131031</v>
      </c>
      <c r="B982">
        <v>6</v>
      </c>
      <c r="C982" t="s">
        <v>4516</v>
      </c>
      <c r="D982" s="79">
        <v>131031</v>
      </c>
      <c r="E982" s="79" t="s">
        <v>1170</v>
      </c>
      <c r="F982" s="80" t="s">
        <v>817</v>
      </c>
      <c r="G982" s="79" t="s">
        <v>79</v>
      </c>
    </row>
    <row r="983" spans="1:7" x14ac:dyDescent="0.2">
      <c r="A983" t="str">
        <f t="shared" si="15"/>
        <v>6292010</v>
      </c>
      <c r="B983">
        <v>6</v>
      </c>
      <c r="C983" t="s">
        <v>4516</v>
      </c>
      <c r="D983" s="79">
        <v>292010</v>
      </c>
      <c r="E983" s="79" t="s">
        <v>1177</v>
      </c>
      <c r="F983" s="80" t="s">
        <v>901</v>
      </c>
      <c r="G983" s="79" t="s">
        <v>89</v>
      </c>
    </row>
    <row r="984" spans="1:7" x14ac:dyDescent="0.2">
      <c r="A984" t="str">
        <f t="shared" si="15"/>
        <v>6532012</v>
      </c>
      <c r="B984">
        <v>6</v>
      </c>
      <c r="C984" t="s">
        <v>4516</v>
      </c>
      <c r="D984" s="79">
        <v>532012</v>
      </c>
      <c r="E984" s="79" t="s">
        <v>1170</v>
      </c>
      <c r="F984" s="80" t="s">
        <v>1180</v>
      </c>
      <c r="G984" s="79" t="s">
        <v>79</v>
      </c>
    </row>
    <row r="985" spans="1:7" x14ac:dyDescent="0.2">
      <c r="A985" t="str">
        <f t="shared" si="15"/>
        <v>6211094</v>
      </c>
      <c r="B985">
        <v>6</v>
      </c>
      <c r="C985" t="s">
        <v>4516</v>
      </c>
      <c r="D985" s="79">
        <v>211094</v>
      </c>
      <c r="E985" s="79" t="s">
        <v>1177</v>
      </c>
      <c r="F985" s="80" t="s">
        <v>1448</v>
      </c>
      <c r="G985" s="79" t="s">
        <v>89</v>
      </c>
    </row>
    <row r="986" spans="1:7" x14ac:dyDescent="0.2">
      <c r="A986" t="str">
        <f t="shared" si="15"/>
        <v>6211099</v>
      </c>
      <c r="B986">
        <v>6</v>
      </c>
      <c r="C986" t="s">
        <v>4516</v>
      </c>
      <c r="D986" s="79">
        <v>211099</v>
      </c>
      <c r="E986" s="79" t="s">
        <v>1177</v>
      </c>
      <c r="F986" s="80" t="s">
        <v>1181</v>
      </c>
      <c r="G986" s="79" t="s">
        <v>89</v>
      </c>
    </row>
    <row r="987" spans="1:7" x14ac:dyDescent="0.2">
      <c r="A987" t="str">
        <f t="shared" si="15"/>
        <v>6131141</v>
      </c>
      <c r="B987">
        <v>6</v>
      </c>
      <c r="C987" t="s">
        <v>4516</v>
      </c>
      <c r="D987" s="79">
        <v>131141</v>
      </c>
      <c r="E987" s="79" t="s">
        <v>1170</v>
      </c>
      <c r="F987" s="80" t="s">
        <v>1182</v>
      </c>
      <c r="G987" s="79" t="s">
        <v>79</v>
      </c>
    </row>
    <row r="988" spans="1:7" x14ac:dyDescent="0.2">
      <c r="A988" t="str">
        <f t="shared" si="15"/>
        <v>6131041</v>
      </c>
      <c r="B988">
        <v>6</v>
      </c>
      <c r="C988" t="s">
        <v>4516</v>
      </c>
      <c r="D988" s="79">
        <v>131041</v>
      </c>
      <c r="E988" s="79" t="s">
        <v>1170</v>
      </c>
      <c r="F988" s="80" t="s">
        <v>879</v>
      </c>
      <c r="G988" s="79" t="s">
        <v>79</v>
      </c>
    </row>
    <row r="989" spans="1:7" x14ac:dyDescent="0.2">
      <c r="A989" t="str">
        <f t="shared" si="15"/>
        <v>6151241</v>
      </c>
      <c r="B989">
        <v>6</v>
      </c>
      <c r="C989" t="s">
        <v>4516</v>
      </c>
      <c r="D989" s="79">
        <v>151241</v>
      </c>
      <c r="E989" s="79" t="s">
        <v>1170</v>
      </c>
      <c r="F989" s="80" t="s">
        <v>795</v>
      </c>
      <c r="G989" s="79" t="s">
        <v>79</v>
      </c>
    </row>
    <row r="990" spans="1:7" x14ac:dyDescent="0.2">
      <c r="A990" t="str">
        <f t="shared" si="15"/>
        <v>6151231</v>
      </c>
      <c r="B990">
        <v>6</v>
      </c>
      <c r="C990" t="s">
        <v>4516</v>
      </c>
      <c r="D990" s="79">
        <v>151231</v>
      </c>
      <c r="E990" s="79" t="s">
        <v>1170</v>
      </c>
      <c r="F990" s="80" t="s">
        <v>889</v>
      </c>
      <c r="G990" s="79" t="s">
        <v>79</v>
      </c>
    </row>
    <row r="991" spans="1:7" x14ac:dyDescent="0.2">
      <c r="A991" t="str">
        <f t="shared" si="15"/>
        <v>6151299</v>
      </c>
      <c r="B991">
        <v>6</v>
      </c>
      <c r="C991" t="s">
        <v>4516</v>
      </c>
      <c r="D991" s="79">
        <v>151299</v>
      </c>
      <c r="E991" s="79" t="s">
        <v>1170</v>
      </c>
      <c r="F991" s="80" t="s">
        <v>796</v>
      </c>
      <c r="G991" s="79" t="s">
        <v>79</v>
      </c>
    </row>
    <row r="992" spans="1:7" x14ac:dyDescent="0.2">
      <c r="A992" t="str">
        <f t="shared" si="15"/>
        <v>6151211</v>
      </c>
      <c r="B992">
        <v>6</v>
      </c>
      <c r="C992" t="s">
        <v>4516</v>
      </c>
      <c r="D992" s="79">
        <v>151211</v>
      </c>
      <c r="E992" s="79" t="s">
        <v>1170</v>
      </c>
      <c r="F992" s="80" t="s">
        <v>1184</v>
      </c>
      <c r="G992" s="79" t="s">
        <v>79</v>
      </c>
    </row>
    <row r="993" spans="1:7" x14ac:dyDescent="0.2">
      <c r="A993" t="str">
        <f t="shared" si="15"/>
        <v>6151232</v>
      </c>
      <c r="B993">
        <v>6</v>
      </c>
      <c r="C993" t="s">
        <v>4516</v>
      </c>
      <c r="D993" s="79">
        <v>151232</v>
      </c>
      <c r="E993" s="79" t="s">
        <v>1177</v>
      </c>
      <c r="F993" s="80" t="s">
        <v>785</v>
      </c>
      <c r="G993" s="79" t="s">
        <v>79</v>
      </c>
    </row>
    <row r="994" spans="1:7" x14ac:dyDescent="0.2">
      <c r="A994" t="str">
        <f t="shared" si="15"/>
        <v>6113021</v>
      </c>
      <c r="B994">
        <v>6</v>
      </c>
      <c r="C994" t="s">
        <v>4516</v>
      </c>
      <c r="D994" s="79">
        <v>113021</v>
      </c>
      <c r="E994" s="79" t="s">
        <v>1170</v>
      </c>
      <c r="F994" s="80" t="s">
        <v>1183</v>
      </c>
      <c r="G994" s="79" t="s">
        <v>79</v>
      </c>
    </row>
    <row r="995" spans="1:7" x14ac:dyDescent="0.2">
      <c r="A995" t="str">
        <f t="shared" si="15"/>
        <v>6119021</v>
      </c>
      <c r="B995">
        <v>6</v>
      </c>
      <c r="C995" t="s">
        <v>4516</v>
      </c>
      <c r="D995" s="79">
        <v>119021</v>
      </c>
      <c r="E995" s="79" t="s">
        <v>1170</v>
      </c>
      <c r="F995" s="80" t="s">
        <v>805</v>
      </c>
      <c r="G995" s="79" t="s">
        <v>89</v>
      </c>
    </row>
    <row r="996" spans="1:7" x14ac:dyDescent="0.2">
      <c r="A996" t="str">
        <f t="shared" si="15"/>
        <v>6474011</v>
      </c>
      <c r="B996">
        <v>6</v>
      </c>
      <c r="C996" t="s">
        <v>4516</v>
      </c>
      <c r="D996" s="79">
        <v>474011</v>
      </c>
      <c r="E996" s="79" t="s">
        <v>1170</v>
      </c>
      <c r="F996" s="80" t="s">
        <v>810</v>
      </c>
      <c r="G996" s="79" t="s">
        <v>79</v>
      </c>
    </row>
    <row r="997" spans="1:7" x14ac:dyDescent="0.2">
      <c r="A997" t="str">
        <f t="shared" si="15"/>
        <v>6131051</v>
      </c>
      <c r="B997">
        <v>6</v>
      </c>
      <c r="C997" t="s">
        <v>4516</v>
      </c>
      <c r="D997" s="79">
        <v>131051</v>
      </c>
      <c r="E997" s="79" t="s">
        <v>1170</v>
      </c>
      <c r="F997" s="80" t="s">
        <v>1185</v>
      </c>
      <c r="G997" s="79" t="s">
        <v>79</v>
      </c>
    </row>
    <row r="998" spans="1:7" x14ac:dyDescent="0.2">
      <c r="A998" t="str">
        <f t="shared" si="15"/>
        <v>6152051</v>
      </c>
      <c r="B998">
        <v>6</v>
      </c>
      <c r="C998" t="s">
        <v>4516</v>
      </c>
      <c r="D998" s="79">
        <v>152051</v>
      </c>
      <c r="E998" s="79" t="s">
        <v>1170</v>
      </c>
      <c r="F998" s="80" t="s">
        <v>2158</v>
      </c>
      <c r="G998" s="79" t="s">
        <v>79</v>
      </c>
    </row>
    <row r="999" spans="1:7" x14ac:dyDescent="0.2">
      <c r="A999" t="str">
        <f t="shared" si="15"/>
        <v>6319091</v>
      </c>
      <c r="B999">
        <v>6</v>
      </c>
      <c r="C999" t="s">
        <v>4516</v>
      </c>
      <c r="D999" s="79">
        <v>319091</v>
      </c>
      <c r="E999" s="79" t="s">
        <v>1177</v>
      </c>
      <c r="F999" s="80" t="s">
        <v>820</v>
      </c>
      <c r="G999" s="79" t="s">
        <v>89</v>
      </c>
    </row>
    <row r="1000" spans="1:7" x14ac:dyDescent="0.2">
      <c r="A1000" t="str">
        <f t="shared" si="15"/>
        <v>6291292</v>
      </c>
      <c r="B1000">
        <v>6</v>
      </c>
      <c r="C1000" t="s">
        <v>4516</v>
      </c>
      <c r="D1000" s="79">
        <v>291292</v>
      </c>
      <c r="E1000" s="79" t="s">
        <v>1170</v>
      </c>
      <c r="F1000" s="80" t="s">
        <v>899</v>
      </c>
      <c r="G1000" s="79" t="s">
        <v>89</v>
      </c>
    </row>
    <row r="1001" spans="1:7" x14ac:dyDescent="0.2">
      <c r="A1001" t="str">
        <f t="shared" si="15"/>
        <v>6292032</v>
      </c>
      <c r="B1001">
        <v>6</v>
      </c>
      <c r="C1001" t="s">
        <v>4516</v>
      </c>
      <c r="D1001" s="79">
        <v>292032</v>
      </c>
      <c r="E1001" s="79" t="s">
        <v>1170</v>
      </c>
      <c r="F1001" s="80" t="s">
        <v>900</v>
      </c>
      <c r="G1001" s="79" t="s">
        <v>89</v>
      </c>
    </row>
    <row r="1002" spans="1:7" x14ac:dyDescent="0.2">
      <c r="A1002" t="str">
        <f t="shared" si="15"/>
        <v>6212021</v>
      </c>
      <c r="B1002">
        <v>6</v>
      </c>
      <c r="C1002" t="s">
        <v>4516</v>
      </c>
      <c r="D1002" s="79">
        <v>212021</v>
      </c>
      <c r="E1002" s="79" t="s">
        <v>1177</v>
      </c>
      <c r="F1002" s="80" t="s">
        <v>4482</v>
      </c>
      <c r="G1002" s="79" t="s">
        <v>89</v>
      </c>
    </row>
    <row r="1003" spans="1:7" x14ac:dyDescent="0.2">
      <c r="A1003" t="str">
        <f t="shared" si="15"/>
        <v>6172071</v>
      </c>
      <c r="B1003">
        <v>6</v>
      </c>
      <c r="C1003" t="s">
        <v>4516</v>
      </c>
      <c r="D1003" s="79">
        <v>172071</v>
      </c>
      <c r="E1003" s="79" t="s">
        <v>1170</v>
      </c>
      <c r="F1003" s="80" t="s">
        <v>1186</v>
      </c>
      <c r="G1003" s="79" t="s">
        <v>79</v>
      </c>
    </row>
    <row r="1004" spans="1:7" x14ac:dyDescent="0.2">
      <c r="A1004" t="str">
        <f t="shared" si="15"/>
        <v>6499051</v>
      </c>
      <c r="B1004">
        <v>6</v>
      </c>
      <c r="C1004" t="s">
        <v>4516</v>
      </c>
      <c r="D1004" s="79">
        <v>499051</v>
      </c>
      <c r="E1004" s="79" t="s">
        <v>1170</v>
      </c>
      <c r="F1004" s="80" t="s">
        <v>846</v>
      </c>
      <c r="G1004" s="79" t="s">
        <v>79</v>
      </c>
    </row>
    <row r="1005" spans="1:7" x14ac:dyDescent="0.2">
      <c r="A1005" t="str">
        <f t="shared" si="15"/>
        <v>6472111</v>
      </c>
      <c r="B1005">
        <v>6</v>
      </c>
      <c r="C1005" t="s">
        <v>4516</v>
      </c>
      <c r="D1005" s="79">
        <v>472111</v>
      </c>
      <c r="E1005" s="79" t="s">
        <v>1177</v>
      </c>
      <c r="F1005" s="80" t="s">
        <v>844</v>
      </c>
      <c r="G1005" s="79" t="s">
        <v>89</v>
      </c>
    </row>
    <row r="1006" spans="1:7" x14ac:dyDescent="0.2">
      <c r="A1006" t="str">
        <f t="shared" si="15"/>
        <v>6172072</v>
      </c>
      <c r="B1006">
        <v>6</v>
      </c>
      <c r="C1006" t="s">
        <v>4516</v>
      </c>
      <c r="D1006" s="79">
        <v>172072</v>
      </c>
      <c r="E1006" s="79" t="s">
        <v>1170</v>
      </c>
      <c r="F1006" s="80" t="s">
        <v>1187</v>
      </c>
      <c r="G1006" s="79" t="s">
        <v>79</v>
      </c>
    </row>
    <row r="1007" spans="1:7" x14ac:dyDescent="0.2">
      <c r="A1007" t="str">
        <f t="shared" si="15"/>
        <v>6252021</v>
      </c>
      <c r="B1007">
        <v>6</v>
      </c>
      <c r="C1007" t="s">
        <v>4516</v>
      </c>
      <c r="D1007" s="79">
        <v>252021</v>
      </c>
      <c r="E1007" s="79" t="s">
        <v>1170</v>
      </c>
      <c r="F1007" s="80" t="s">
        <v>1188</v>
      </c>
      <c r="G1007" s="79" t="s">
        <v>89</v>
      </c>
    </row>
    <row r="1008" spans="1:7" x14ac:dyDescent="0.2">
      <c r="A1008" t="str">
        <f t="shared" si="15"/>
        <v>6173029</v>
      </c>
      <c r="B1008">
        <v>6</v>
      </c>
      <c r="C1008" t="s">
        <v>4516</v>
      </c>
      <c r="D1008" s="79">
        <v>173029</v>
      </c>
      <c r="E1008" s="79" t="s">
        <v>1170</v>
      </c>
      <c r="F1008" s="80" t="s">
        <v>859</v>
      </c>
      <c r="G1008" s="79" t="s">
        <v>79</v>
      </c>
    </row>
    <row r="1009" spans="1:7" x14ac:dyDescent="0.2">
      <c r="A1009" t="str">
        <f t="shared" si="15"/>
        <v>6172199</v>
      </c>
      <c r="B1009">
        <v>6</v>
      </c>
      <c r="C1009" t="s">
        <v>4516</v>
      </c>
      <c r="D1009" s="79">
        <v>172199</v>
      </c>
      <c r="E1009" s="79" t="s">
        <v>1170</v>
      </c>
      <c r="F1009" s="80" t="s">
        <v>1189</v>
      </c>
      <c r="G1009" s="79" t="s">
        <v>79</v>
      </c>
    </row>
    <row r="1010" spans="1:7" x14ac:dyDescent="0.2">
      <c r="A1010" t="str">
        <f t="shared" si="15"/>
        <v>6192041</v>
      </c>
      <c r="B1010">
        <v>6</v>
      </c>
      <c r="C1010" t="s">
        <v>4516</v>
      </c>
      <c r="D1010" s="79">
        <v>192041</v>
      </c>
      <c r="E1010" s="79" t="s">
        <v>1170</v>
      </c>
      <c r="F1010" s="80" t="s">
        <v>1219</v>
      </c>
      <c r="G1010" s="79" t="s">
        <v>79</v>
      </c>
    </row>
    <row r="1011" spans="1:7" x14ac:dyDescent="0.2">
      <c r="A1011" t="str">
        <f t="shared" si="15"/>
        <v>6113013</v>
      </c>
      <c r="B1011">
        <v>6</v>
      </c>
      <c r="C1011" t="s">
        <v>4516</v>
      </c>
      <c r="D1011" s="79">
        <v>113013</v>
      </c>
      <c r="E1011" s="79" t="s">
        <v>1170</v>
      </c>
      <c r="F1011" s="80" t="s">
        <v>803</v>
      </c>
      <c r="G1011" s="79" t="s">
        <v>89</v>
      </c>
    </row>
    <row r="1012" spans="1:7" x14ac:dyDescent="0.2">
      <c r="A1012" t="str">
        <f t="shared" si="15"/>
        <v>6119013</v>
      </c>
      <c r="B1012">
        <v>6</v>
      </c>
      <c r="C1012" t="s">
        <v>4516</v>
      </c>
      <c r="D1012" s="79">
        <v>119013</v>
      </c>
      <c r="E1012" s="79" t="s">
        <v>1170</v>
      </c>
      <c r="F1012" s="80" t="s">
        <v>781</v>
      </c>
      <c r="G1012" s="79" t="s">
        <v>89</v>
      </c>
    </row>
    <row r="1013" spans="1:7" x14ac:dyDescent="0.2">
      <c r="A1013" t="str">
        <f t="shared" si="15"/>
        <v>6132061</v>
      </c>
      <c r="B1013">
        <v>6</v>
      </c>
      <c r="C1013" t="s">
        <v>4516</v>
      </c>
      <c r="D1013" s="79">
        <v>132061</v>
      </c>
      <c r="E1013" s="79" t="s">
        <v>1170</v>
      </c>
      <c r="F1013" s="80" t="s">
        <v>4501</v>
      </c>
      <c r="G1013" s="79" t="s">
        <v>89</v>
      </c>
    </row>
    <row r="1014" spans="1:7" x14ac:dyDescent="0.2">
      <c r="A1014" t="str">
        <f t="shared" si="15"/>
        <v>6113031</v>
      </c>
      <c r="B1014">
        <v>6</v>
      </c>
      <c r="C1014" t="s">
        <v>4516</v>
      </c>
      <c r="D1014" s="79">
        <v>113031</v>
      </c>
      <c r="E1014" s="79" t="s">
        <v>1170</v>
      </c>
      <c r="F1014" s="80" t="s">
        <v>1190</v>
      </c>
      <c r="G1014" s="79" t="s">
        <v>79</v>
      </c>
    </row>
    <row r="1015" spans="1:7" x14ac:dyDescent="0.2">
      <c r="A1015" t="str">
        <f t="shared" si="15"/>
        <v>6132099</v>
      </c>
      <c r="B1015">
        <v>6</v>
      </c>
      <c r="C1015" t="s">
        <v>4516</v>
      </c>
      <c r="D1015" s="79">
        <v>132099</v>
      </c>
      <c r="E1015" s="79" t="s">
        <v>1170</v>
      </c>
      <c r="F1015" s="80" t="s">
        <v>877</v>
      </c>
      <c r="G1015" s="79" t="s">
        <v>79</v>
      </c>
    </row>
    <row r="1016" spans="1:7" x14ac:dyDescent="0.2">
      <c r="A1016" t="str">
        <f t="shared" si="15"/>
        <v>6132051</v>
      </c>
      <c r="B1016">
        <v>6</v>
      </c>
      <c r="C1016" t="s">
        <v>4516</v>
      </c>
      <c r="D1016" s="79">
        <v>132051</v>
      </c>
      <c r="E1016" s="79" t="s">
        <v>1170</v>
      </c>
      <c r="F1016" s="80" t="s">
        <v>4483</v>
      </c>
      <c r="G1016" s="79" t="s">
        <v>79</v>
      </c>
    </row>
    <row r="1017" spans="1:7" x14ac:dyDescent="0.2">
      <c r="A1017" t="str">
        <f t="shared" si="15"/>
        <v>6332011</v>
      </c>
      <c r="B1017">
        <v>6</v>
      </c>
      <c r="C1017" t="s">
        <v>4516</v>
      </c>
      <c r="D1017" s="79">
        <v>332011</v>
      </c>
      <c r="E1017" s="79" t="s">
        <v>1177</v>
      </c>
      <c r="F1017" s="80" t="s">
        <v>878</v>
      </c>
      <c r="G1017" s="79" t="s">
        <v>89</v>
      </c>
    </row>
    <row r="1018" spans="1:7" x14ac:dyDescent="0.2">
      <c r="A1018" t="str">
        <f t="shared" si="15"/>
        <v>6471011</v>
      </c>
      <c r="B1018">
        <v>6</v>
      </c>
      <c r="C1018" t="s">
        <v>4516</v>
      </c>
      <c r="D1018" s="79">
        <v>471011</v>
      </c>
      <c r="E1018" s="79" t="s">
        <v>1170</v>
      </c>
      <c r="F1018" s="80" t="s">
        <v>1191</v>
      </c>
      <c r="G1018" s="79" t="s">
        <v>89</v>
      </c>
    </row>
    <row r="1019" spans="1:7" x14ac:dyDescent="0.2">
      <c r="A1019" t="str">
        <f t="shared" si="15"/>
        <v>6391014</v>
      </c>
      <c r="B1019">
        <v>6</v>
      </c>
      <c r="C1019" t="s">
        <v>4516</v>
      </c>
      <c r="D1019" s="79">
        <v>391014</v>
      </c>
      <c r="E1019" s="79" t="s">
        <v>1177</v>
      </c>
      <c r="F1019" s="80" t="s">
        <v>4484</v>
      </c>
      <c r="G1019" s="79" t="s">
        <v>89</v>
      </c>
    </row>
    <row r="1020" spans="1:7" x14ac:dyDescent="0.2">
      <c r="A1020" t="str">
        <f t="shared" si="15"/>
        <v>6371012</v>
      </c>
      <c r="B1020">
        <v>6</v>
      </c>
      <c r="C1020" t="s">
        <v>4516</v>
      </c>
      <c r="D1020" s="79">
        <v>371012</v>
      </c>
      <c r="E1020" s="79" t="s">
        <v>1177</v>
      </c>
      <c r="F1020" s="80" t="s">
        <v>782</v>
      </c>
      <c r="G1020" s="79" t="s">
        <v>89</v>
      </c>
    </row>
    <row r="1021" spans="1:7" x14ac:dyDescent="0.2">
      <c r="A1021" t="str">
        <f t="shared" si="15"/>
        <v>6491011</v>
      </c>
      <c r="B1021">
        <v>6</v>
      </c>
      <c r="C1021" t="s">
        <v>4516</v>
      </c>
      <c r="D1021" s="79">
        <v>491011</v>
      </c>
      <c r="E1021" s="79" t="s">
        <v>1170</v>
      </c>
      <c r="F1021" s="80" t="s">
        <v>1192</v>
      </c>
      <c r="G1021" s="79" t="s">
        <v>89</v>
      </c>
    </row>
    <row r="1022" spans="1:7" x14ac:dyDescent="0.2">
      <c r="A1022" t="str">
        <f t="shared" si="15"/>
        <v>6411012</v>
      </c>
      <c r="B1022">
        <v>6</v>
      </c>
      <c r="C1022" t="s">
        <v>4516</v>
      </c>
      <c r="D1022" s="79">
        <v>411012</v>
      </c>
      <c r="E1022" s="79" t="s">
        <v>1170</v>
      </c>
      <c r="F1022" s="80" t="s">
        <v>1193</v>
      </c>
      <c r="G1022" s="79" t="s">
        <v>79</v>
      </c>
    </row>
    <row r="1023" spans="1:7" x14ac:dyDescent="0.2">
      <c r="A1023" t="str">
        <f t="shared" si="15"/>
        <v>6431011</v>
      </c>
      <c r="B1023">
        <v>6</v>
      </c>
      <c r="C1023" t="s">
        <v>4516</v>
      </c>
      <c r="D1023" s="79">
        <v>431011</v>
      </c>
      <c r="E1023" s="79" t="s">
        <v>1170</v>
      </c>
      <c r="F1023" s="80" t="s">
        <v>789</v>
      </c>
      <c r="G1023" s="79" t="s">
        <v>79</v>
      </c>
    </row>
    <row r="1024" spans="1:7" x14ac:dyDescent="0.2">
      <c r="A1024" t="str">
        <f t="shared" si="15"/>
        <v>6391022</v>
      </c>
      <c r="B1024">
        <v>6</v>
      </c>
      <c r="C1024" t="s">
        <v>4516</v>
      </c>
      <c r="D1024" s="79">
        <v>391022</v>
      </c>
      <c r="E1024" s="79" t="s">
        <v>1177</v>
      </c>
      <c r="F1024" s="80" t="s">
        <v>4485</v>
      </c>
      <c r="G1024" s="79" t="s">
        <v>89</v>
      </c>
    </row>
    <row r="1025" spans="1:7" x14ac:dyDescent="0.2">
      <c r="A1025" t="str">
        <f t="shared" ref="A1025:A1088" si="16">CONCATENATE(B1025,D1025)</f>
        <v>6331012</v>
      </c>
      <c r="B1025">
        <v>6</v>
      </c>
      <c r="C1025" t="s">
        <v>4516</v>
      </c>
      <c r="D1025" s="79">
        <v>331012</v>
      </c>
      <c r="E1025" s="79" t="s">
        <v>1170</v>
      </c>
      <c r="F1025" s="80" t="s">
        <v>1222</v>
      </c>
      <c r="G1025" s="79" t="s">
        <v>89</v>
      </c>
    </row>
    <row r="1026" spans="1:7" x14ac:dyDescent="0.2">
      <c r="A1026" t="str">
        <f t="shared" si="16"/>
        <v>6511011</v>
      </c>
      <c r="B1026">
        <v>6</v>
      </c>
      <c r="C1026" t="s">
        <v>4516</v>
      </c>
      <c r="D1026" s="79">
        <v>511011</v>
      </c>
      <c r="E1026" s="79" t="s">
        <v>1170</v>
      </c>
      <c r="F1026" s="80" t="s">
        <v>1194</v>
      </c>
      <c r="G1026" s="79" t="s">
        <v>79</v>
      </c>
    </row>
    <row r="1027" spans="1:7" x14ac:dyDescent="0.2">
      <c r="A1027" t="str">
        <f t="shared" si="16"/>
        <v>6411011</v>
      </c>
      <c r="B1027">
        <v>6</v>
      </c>
      <c r="C1027" t="s">
        <v>4516</v>
      </c>
      <c r="D1027" s="79">
        <v>411011</v>
      </c>
      <c r="E1027" s="79" t="s">
        <v>1177</v>
      </c>
      <c r="F1027" s="80" t="s">
        <v>1195</v>
      </c>
      <c r="G1027" s="79" t="s">
        <v>89</v>
      </c>
    </row>
    <row r="1028" spans="1:7" x14ac:dyDescent="0.2">
      <c r="A1028" t="str">
        <f t="shared" si="16"/>
        <v>6531047</v>
      </c>
      <c r="B1028">
        <v>6</v>
      </c>
      <c r="C1028" t="s">
        <v>4516</v>
      </c>
      <c r="D1028" s="79">
        <v>531047</v>
      </c>
      <c r="E1028" s="79" t="s">
        <v>1170</v>
      </c>
      <c r="F1028" s="80" t="s">
        <v>1196</v>
      </c>
      <c r="G1028" s="79" t="s">
        <v>79</v>
      </c>
    </row>
    <row r="1029" spans="1:7" x14ac:dyDescent="0.2">
      <c r="A1029" t="str">
        <f t="shared" si="16"/>
        <v>6119051</v>
      </c>
      <c r="B1029">
        <v>6</v>
      </c>
      <c r="C1029" t="s">
        <v>4516</v>
      </c>
      <c r="D1029" s="79">
        <v>119051</v>
      </c>
      <c r="E1029" s="79" t="s">
        <v>1170</v>
      </c>
      <c r="F1029" s="80" t="s">
        <v>872</v>
      </c>
      <c r="G1029" s="79" t="s">
        <v>89</v>
      </c>
    </row>
    <row r="1030" spans="1:7" x14ac:dyDescent="0.2">
      <c r="A1030" t="str">
        <f t="shared" si="16"/>
        <v>6131131</v>
      </c>
      <c r="B1030">
        <v>6</v>
      </c>
      <c r="C1030" t="s">
        <v>4516</v>
      </c>
      <c r="D1030" s="79">
        <v>131131</v>
      </c>
      <c r="E1030" s="79" t="s">
        <v>1177</v>
      </c>
      <c r="F1030" s="80" t="s">
        <v>4486</v>
      </c>
      <c r="G1030" s="79" t="s">
        <v>89</v>
      </c>
    </row>
    <row r="1031" spans="1:7" x14ac:dyDescent="0.2">
      <c r="A1031" t="str">
        <f t="shared" si="16"/>
        <v>6111021</v>
      </c>
      <c r="B1031">
        <v>6</v>
      </c>
      <c r="C1031" t="s">
        <v>4516</v>
      </c>
      <c r="D1031" s="79">
        <v>111021</v>
      </c>
      <c r="E1031" s="79" t="s">
        <v>1170</v>
      </c>
      <c r="F1031" s="80" t="s">
        <v>784</v>
      </c>
      <c r="G1031" s="79" t="s">
        <v>79</v>
      </c>
    </row>
    <row r="1032" spans="1:7" x14ac:dyDescent="0.2">
      <c r="A1032" t="str">
        <f t="shared" si="16"/>
        <v>6271024</v>
      </c>
      <c r="B1032">
        <v>6</v>
      </c>
      <c r="C1032" t="s">
        <v>4516</v>
      </c>
      <c r="D1032" s="79">
        <v>271024</v>
      </c>
      <c r="E1032" s="79" t="s">
        <v>1177</v>
      </c>
      <c r="F1032" s="80" t="s">
        <v>792</v>
      </c>
      <c r="G1032" s="79" t="s">
        <v>79</v>
      </c>
    </row>
    <row r="1033" spans="1:7" x14ac:dyDescent="0.2">
      <c r="A1033" t="str">
        <f t="shared" si="16"/>
        <v>6211091</v>
      </c>
      <c r="B1033">
        <v>6</v>
      </c>
      <c r="C1033" t="s">
        <v>4516</v>
      </c>
      <c r="D1033" s="79">
        <v>211091</v>
      </c>
      <c r="E1033" s="79" t="s">
        <v>1170</v>
      </c>
      <c r="F1033" s="80" t="s">
        <v>4502</v>
      </c>
      <c r="G1033" s="79" t="s">
        <v>89</v>
      </c>
    </row>
    <row r="1034" spans="1:7" x14ac:dyDescent="0.2">
      <c r="A1034" t="str">
        <f t="shared" si="16"/>
        <v>6299021</v>
      </c>
      <c r="B1034">
        <v>6</v>
      </c>
      <c r="C1034" t="s">
        <v>4516</v>
      </c>
      <c r="D1034" s="79">
        <v>299021</v>
      </c>
      <c r="E1034" s="79" t="s">
        <v>1177</v>
      </c>
      <c r="F1034" s="80" t="s">
        <v>4487</v>
      </c>
      <c r="G1034" s="79" t="s">
        <v>79</v>
      </c>
    </row>
    <row r="1035" spans="1:7" x14ac:dyDescent="0.2">
      <c r="A1035" t="str">
        <f t="shared" si="16"/>
        <v>6251071</v>
      </c>
      <c r="B1035">
        <v>6</v>
      </c>
      <c r="C1035" t="s">
        <v>4516</v>
      </c>
      <c r="D1035" s="79">
        <v>251071</v>
      </c>
      <c r="E1035" s="79" t="s">
        <v>1170</v>
      </c>
      <c r="F1035" s="80" t="s">
        <v>4488</v>
      </c>
      <c r="G1035" s="79" t="s">
        <v>89</v>
      </c>
    </row>
    <row r="1036" spans="1:7" x14ac:dyDescent="0.2">
      <c r="A1036" t="str">
        <f t="shared" si="16"/>
        <v>6292099</v>
      </c>
      <c r="B1036">
        <v>6</v>
      </c>
      <c r="C1036" t="s">
        <v>4516</v>
      </c>
      <c r="D1036" s="79">
        <v>292099</v>
      </c>
      <c r="E1036" s="79" t="s">
        <v>1177</v>
      </c>
      <c r="F1036" s="80" t="s">
        <v>822</v>
      </c>
      <c r="G1036" s="79" t="s">
        <v>89</v>
      </c>
    </row>
    <row r="1037" spans="1:7" x14ac:dyDescent="0.2">
      <c r="A1037" t="str">
        <f t="shared" si="16"/>
        <v>6499021</v>
      </c>
      <c r="B1037">
        <v>6</v>
      </c>
      <c r="C1037" t="s">
        <v>4516</v>
      </c>
      <c r="D1037" s="79">
        <v>499021</v>
      </c>
      <c r="E1037" s="79" t="s">
        <v>1177</v>
      </c>
      <c r="F1037" s="80" t="s">
        <v>806</v>
      </c>
      <c r="G1037" s="79" t="s">
        <v>89</v>
      </c>
    </row>
    <row r="1038" spans="1:7" x14ac:dyDescent="0.2">
      <c r="A1038" t="str">
        <f t="shared" si="16"/>
        <v>6533032</v>
      </c>
      <c r="B1038">
        <v>6</v>
      </c>
      <c r="C1038" t="s">
        <v>4516</v>
      </c>
      <c r="D1038" s="79">
        <v>533032</v>
      </c>
      <c r="E1038" s="79" t="s">
        <v>1177</v>
      </c>
      <c r="F1038" s="80" t="s">
        <v>857</v>
      </c>
      <c r="G1038" s="79" t="s">
        <v>79</v>
      </c>
    </row>
    <row r="1039" spans="1:7" x14ac:dyDescent="0.2">
      <c r="A1039" t="str">
        <f t="shared" si="16"/>
        <v>6113121</v>
      </c>
      <c r="B1039">
        <v>6</v>
      </c>
      <c r="C1039" t="s">
        <v>4516</v>
      </c>
      <c r="D1039" s="79">
        <v>113121</v>
      </c>
      <c r="E1039" s="79" t="s">
        <v>1170</v>
      </c>
      <c r="F1039" s="80" t="s">
        <v>1197</v>
      </c>
      <c r="G1039" s="79" t="s">
        <v>79</v>
      </c>
    </row>
    <row r="1040" spans="1:7" x14ac:dyDescent="0.2">
      <c r="A1040" t="str">
        <f t="shared" si="16"/>
        <v>6131071</v>
      </c>
      <c r="B1040">
        <v>6</v>
      </c>
      <c r="C1040" t="s">
        <v>4516</v>
      </c>
      <c r="D1040" s="79">
        <v>131071</v>
      </c>
      <c r="E1040" s="79" t="s">
        <v>1170</v>
      </c>
      <c r="F1040" s="80" t="s">
        <v>1198</v>
      </c>
      <c r="G1040" s="79" t="s">
        <v>79</v>
      </c>
    </row>
    <row r="1041" spans="1:7" x14ac:dyDescent="0.2">
      <c r="A1041" t="str">
        <f t="shared" si="16"/>
        <v>6173026</v>
      </c>
      <c r="B1041">
        <v>6</v>
      </c>
      <c r="C1041" t="s">
        <v>4516</v>
      </c>
      <c r="D1041" s="79">
        <v>173026</v>
      </c>
      <c r="E1041" s="79" t="s">
        <v>1177</v>
      </c>
      <c r="F1041" s="80" t="s">
        <v>845</v>
      </c>
      <c r="G1041" s="79" t="s">
        <v>79</v>
      </c>
    </row>
    <row r="1042" spans="1:7" x14ac:dyDescent="0.2">
      <c r="A1042" t="str">
        <f t="shared" si="16"/>
        <v>6172112</v>
      </c>
      <c r="B1042">
        <v>6</v>
      </c>
      <c r="C1042" t="s">
        <v>4516</v>
      </c>
      <c r="D1042" s="79">
        <v>172112</v>
      </c>
      <c r="E1042" s="79" t="s">
        <v>1170</v>
      </c>
      <c r="F1042" s="80" t="s">
        <v>1199</v>
      </c>
      <c r="G1042" s="79" t="s">
        <v>79</v>
      </c>
    </row>
    <row r="1043" spans="1:7" x14ac:dyDescent="0.2">
      <c r="A1043" t="str">
        <f t="shared" si="16"/>
        <v>6499041</v>
      </c>
      <c r="B1043">
        <v>6</v>
      </c>
      <c r="C1043" t="s">
        <v>4516</v>
      </c>
      <c r="D1043" s="79">
        <v>499041</v>
      </c>
      <c r="E1043" s="79" t="s">
        <v>1177</v>
      </c>
      <c r="F1043" s="80" t="s">
        <v>849</v>
      </c>
      <c r="G1043" s="79" t="s">
        <v>79</v>
      </c>
    </row>
    <row r="1044" spans="1:7" x14ac:dyDescent="0.2">
      <c r="A1044" t="str">
        <f t="shared" si="16"/>
        <v>6151212</v>
      </c>
      <c r="B1044">
        <v>6</v>
      </c>
      <c r="C1044" t="s">
        <v>4516</v>
      </c>
      <c r="D1044" s="79">
        <v>151212</v>
      </c>
      <c r="E1044" s="79" t="s">
        <v>1170</v>
      </c>
      <c r="F1044" s="80" t="s">
        <v>890</v>
      </c>
      <c r="G1044" s="79" t="s">
        <v>79</v>
      </c>
    </row>
    <row r="1045" spans="1:7" x14ac:dyDescent="0.2">
      <c r="A1045" t="str">
        <f t="shared" si="16"/>
        <v>6519061</v>
      </c>
      <c r="B1045">
        <v>6</v>
      </c>
      <c r="C1045" t="s">
        <v>4516</v>
      </c>
      <c r="D1045" s="79">
        <v>519061</v>
      </c>
      <c r="E1045" s="79" t="s">
        <v>1177</v>
      </c>
      <c r="F1045" s="80" t="s">
        <v>4489</v>
      </c>
      <c r="G1045" s="79" t="s">
        <v>79</v>
      </c>
    </row>
    <row r="1046" spans="1:7" x14ac:dyDescent="0.2">
      <c r="A1046" t="str">
        <f t="shared" si="16"/>
        <v>6413021</v>
      </c>
      <c r="B1046">
        <v>6</v>
      </c>
      <c r="C1046" t="s">
        <v>4516</v>
      </c>
      <c r="D1046" s="79">
        <v>413021</v>
      </c>
      <c r="E1046" s="79" t="s">
        <v>1177</v>
      </c>
      <c r="F1046" s="80" t="s">
        <v>869</v>
      </c>
      <c r="G1046" s="79" t="s">
        <v>79</v>
      </c>
    </row>
    <row r="1047" spans="1:7" x14ac:dyDescent="0.2">
      <c r="A1047" t="str">
        <f t="shared" si="16"/>
        <v>6271025</v>
      </c>
      <c r="B1047">
        <v>6</v>
      </c>
      <c r="C1047" t="s">
        <v>4516</v>
      </c>
      <c r="D1047" s="79">
        <v>271025</v>
      </c>
      <c r="E1047" s="79" t="s">
        <v>1177</v>
      </c>
      <c r="F1047" s="80" t="s">
        <v>922</v>
      </c>
      <c r="G1047" s="79" t="s">
        <v>79</v>
      </c>
    </row>
    <row r="1048" spans="1:7" x14ac:dyDescent="0.2">
      <c r="A1048" t="str">
        <f t="shared" si="16"/>
        <v>6273091</v>
      </c>
      <c r="B1048">
        <v>6</v>
      </c>
      <c r="C1048" t="s">
        <v>4516</v>
      </c>
      <c r="D1048" s="79">
        <v>273091</v>
      </c>
      <c r="E1048" s="79" t="s">
        <v>1177</v>
      </c>
      <c r="F1048" s="80" t="s">
        <v>1200</v>
      </c>
      <c r="G1048" s="79" t="s">
        <v>79</v>
      </c>
    </row>
    <row r="1049" spans="1:7" x14ac:dyDescent="0.2">
      <c r="A1049" t="str">
        <f t="shared" si="16"/>
        <v>6252012</v>
      </c>
      <c r="B1049">
        <v>6</v>
      </c>
      <c r="C1049" t="s">
        <v>4516</v>
      </c>
      <c r="D1049" s="79">
        <v>252012</v>
      </c>
      <c r="E1049" s="79" t="s">
        <v>1170</v>
      </c>
      <c r="F1049" s="80" t="s">
        <v>1201</v>
      </c>
      <c r="G1049" s="79" t="s">
        <v>89</v>
      </c>
    </row>
    <row r="1050" spans="1:7" x14ac:dyDescent="0.2">
      <c r="A1050" t="str">
        <f t="shared" si="16"/>
        <v>6292061</v>
      </c>
      <c r="B1050">
        <v>6</v>
      </c>
      <c r="C1050" t="s">
        <v>4516</v>
      </c>
      <c r="D1050" s="79">
        <v>292061</v>
      </c>
      <c r="E1050" s="79" t="s">
        <v>1177</v>
      </c>
      <c r="F1050" s="80" t="s">
        <v>835</v>
      </c>
      <c r="G1050" s="79" t="s">
        <v>89</v>
      </c>
    </row>
    <row r="1051" spans="1:7" x14ac:dyDescent="0.2">
      <c r="A1051" t="str">
        <f t="shared" si="16"/>
        <v>6194099</v>
      </c>
      <c r="B1051">
        <v>6</v>
      </c>
      <c r="C1051" t="s">
        <v>4516</v>
      </c>
      <c r="D1051" s="79">
        <v>194099</v>
      </c>
      <c r="E1051" s="79" t="s">
        <v>1177</v>
      </c>
      <c r="F1051" s="80" t="s">
        <v>4503</v>
      </c>
      <c r="G1051" s="79" t="s">
        <v>79</v>
      </c>
    </row>
    <row r="1052" spans="1:7" x14ac:dyDescent="0.2">
      <c r="A1052" t="str">
        <f t="shared" si="16"/>
        <v>6132072</v>
      </c>
      <c r="B1052">
        <v>6</v>
      </c>
      <c r="C1052" t="s">
        <v>4516</v>
      </c>
      <c r="D1052" s="79">
        <v>132072</v>
      </c>
      <c r="E1052" s="79" t="s">
        <v>1177</v>
      </c>
      <c r="F1052" s="80" t="s">
        <v>816</v>
      </c>
      <c r="G1052" s="79" t="s">
        <v>79</v>
      </c>
    </row>
    <row r="1053" spans="1:7" x14ac:dyDescent="0.2">
      <c r="A1053" t="str">
        <f t="shared" si="16"/>
        <v>6119081</v>
      </c>
      <c r="B1053">
        <v>6</v>
      </c>
      <c r="C1053" t="s">
        <v>4516</v>
      </c>
      <c r="D1053" s="79">
        <v>119081</v>
      </c>
      <c r="E1053" s="79" t="s">
        <v>1170</v>
      </c>
      <c r="F1053" s="80" t="s">
        <v>868</v>
      </c>
      <c r="G1053" s="79" t="s">
        <v>89</v>
      </c>
    </row>
    <row r="1054" spans="1:7" x14ac:dyDescent="0.2">
      <c r="A1054" t="str">
        <f t="shared" si="16"/>
        <v>6131081</v>
      </c>
      <c r="B1054">
        <v>6</v>
      </c>
      <c r="C1054" t="s">
        <v>4516</v>
      </c>
      <c r="D1054" s="79">
        <v>131081</v>
      </c>
      <c r="E1054" s="79" t="s">
        <v>1170</v>
      </c>
      <c r="F1054" s="80" t="s">
        <v>880</v>
      </c>
      <c r="G1054" s="79" t="s">
        <v>79</v>
      </c>
    </row>
    <row r="1055" spans="1:7" x14ac:dyDescent="0.2">
      <c r="A1055" t="str">
        <f t="shared" si="16"/>
        <v>6514041</v>
      </c>
      <c r="B1055">
        <v>6</v>
      </c>
      <c r="C1055" t="s">
        <v>4516</v>
      </c>
      <c r="D1055" s="79">
        <v>514041</v>
      </c>
      <c r="E1055" s="79" t="s">
        <v>1177</v>
      </c>
      <c r="F1055" s="80" t="s">
        <v>855</v>
      </c>
      <c r="G1055" s="79" t="s">
        <v>79</v>
      </c>
    </row>
    <row r="1056" spans="1:7" x14ac:dyDescent="0.2">
      <c r="A1056" t="str">
        <f t="shared" si="16"/>
        <v>6131111</v>
      </c>
      <c r="B1056">
        <v>6</v>
      </c>
      <c r="C1056" t="s">
        <v>4516</v>
      </c>
      <c r="D1056" s="79">
        <v>131111</v>
      </c>
      <c r="E1056" s="79" t="s">
        <v>1170</v>
      </c>
      <c r="F1056" s="80" t="s">
        <v>799</v>
      </c>
      <c r="G1056" s="79" t="s">
        <v>79</v>
      </c>
    </row>
    <row r="1057" spans="1:7" x14ac:dyDescent="0.2">
      <c r="A1057" t="str">
        <f t="shared" si="16"/>
        <v>6119199</v>
      </c>
      <c r="B1057">
        <v>6</v>
      </c>
      <c r="C1057" t="s">
        <v>4516</v>
      </c>
      <c r="D1057" s="79">
        <v>119199</v>
      </c>
      <c r="E1057" s="79" t="s">
        <v>1170</v>
      </c>
      <c r="F1057" s="80" t="s">
        <v>4490</v>
      </c>
      <c r="G1057" s="79" t="s">
        <v>89</v>
      </c>
    </row>
    <row r="1058" spans="1:7" x14ac:dyDescent="0.2">
      <c r="A1058" t="str">
        <f t="shared" si="16"/>
        <v>6131161</v>
      </c>
      <c r="B1058">
        <v>6</v>
      </c>
      <c r="C1058" t="s">
        <v>4516</v>
      </c>
      <c r="D1058" s="79">
        <v>131161</v>
      </c>
      <c r="E1058" s="79" t="s">
        <v>1170</v>
      </c>
      <c r="F1058" s="80" t="s">
        <v>800</v>
      </c>
      <c r="G1058" s="79" t="s">
        <v>79</v>
      </c>
    </row>
    <row r="1059" spans="1:7" x14ac:dyDescent="0.2">
      <c r="A1059" t="str">
        <f t="shared" si="16"/>
        <v>6112021</v>
      </c>
      <c r="B1059">
        <v>6</v>
      </c>
      <c r="C1059" t="s">
        <v>4516</v>
      </c>
      <c r="D1059" s="79">
        <v>112021</v>
      </c>
      <c r="E1059" s="79" t="s">
        <v>1170</v>
      </c>
      <c r="F1059" s="80" t="s">
        <v>867</v>
      </c>
      <c r="G1059" s="79" t="s">
        <v>79</v>
      </c>
    </row>
    <row r="1060" spans="1:7" x14ac:dyDescent="0.2">
      <c r="A1060" t="str">
        <f t="shared" si="16"/>
        <v>6319011</v>
      </c>
      <c r="B1060">
        <v>6</v>
      </c>
      <c r="C1060" t="s">
        <v>4516</v>
      </c>
      <c r="D1060" s="79">
        <v>319011</v>
      </c>
      <c r="E1060" s="79" t="s">
        <v>1177</v>
      </c>
      <c r="F1060" s="80" t="s">
        <v>818</v>
      </c>
      <c r="G1060" s="79" t="s">
        <v>89</v>
      </c>
    </row>
    <row r="1061" spans="1:7" x14ac:dyDescent="0.2">
      <c r="A1061" t="str">
        <f t="shared" si="16"/>
        <v>6172141</v>
      </c>
      <c r="B1061">
        <v>6</v>
      </c>
      <c r="C1061" t="s">
        <v>4516</v>
      </c>
      <c r="D1061" s="79">
        <v>172141</v>
      </c>
      <c r="E1061" s="79" t="s">
        <v>1170</v>
      </c>
      <c r="F1061" s="80" t="s">
        <v>1202</v>
      </c>
      <c r="G1061" s="79" t="s">
        <v>79</v>
      </c>
    </row>
    <row r="1062" spans="1:7" x14ac:dyDescent="0.2">
      <c r="A1062" t="str">
        <f t="shared" si="16"/>
        <v>6319092</v>
      </c>
      <c r="B1062">
        <v>6</v>
      </c>
      <c r="C1062" t="s">
        <v>4516</v>
      </c>
      <c r="D1062" s="79">
        <v>319092</v>
      </c>
      <c r="E1062" s="79" t="s">
        <v>1177</v>
      </c>
      <c r="F1062" s="80" t="s">
        <v>829</v>
      </c>
      <c r="G1062" s="79" t="s">
        <v>89</v>
      </c>
    </row>
    <row r="1063" spans="1:7" x14ac:dyDescent="0.2">
      <c r="A1063" t="str">
        <f t="shared" si="16"/>
        <v>6499062</v>
      </c>
      <c r="B1063">
        <v>6</v>
      </c>
      <c r="C1063" t="s">
        <v>4516</v>
      </c>
      <c r="D1063" s="79">
        <v>499062</v>
      </c>
      <c r="E1063" s="79" t="s">
        <v>1177</v>
      </c>
      <c r="F1063" s="80" t="s">
        <v>861</v>
      </c>
      <c r="G1063" s="79" t="s">
        <v>79</v>
      </c>
    </row>
    <row r="1064" spans="1:7" x14ac:dyDescent="0.2">
      <c r="A1064" t="str">
        <f t="shared" si="16"/>
        <v>6292072</v>
      </c>
      <c r="B1064">
        <v>6</v>
      </c>
      <c r="C1064" t="s">
        <v>4516</v>
      </c>
      <c r="D1064" s="79">
        <v>292072</v>
      </c>
      <c r="E1064" s="79" t="s">
        <v>1177</v>
      </c>
      <c r="F1064" s="80" t="s">
        <v>830</v>
      </c>
      <c r="G1064" s="79" t="s">
        <v>89</v>
      </c>
    </row>
    <row r="1065" spans="1:7" x14ac:dyDescent="0.2">
      <c r="A1065" t="str">
        <f t="shared" si="16"/>
        <v>6191042</v>
      </c>
      <c r="B1065">
        <v>6</v>
      </c>
      <c r="C1065" t="s">
        <v>4516</v>
      </c>
      <c r="D1065" s="79">
        <v>191042</v>
      </c>
      <c r="E1065" s="79" t="s">
        <v>1170</v>
      </c>
      <c r="F1065" s="80" t="s">
        <v>4504</v>
      </c>
      <c r="G1065" s="79" t="s">
        <v>79</v>
      </c>
    </row>
    <row r="1066" spans="1:7" x14ac:dyDescent="0.2">
      <c r="A1066" t="str">
        <f t="shared" si="16"/>
        <v>6436013</v>
      </c>
      <c r="B1066">
        <v>6</v>
      </c>
      <c r="C1066" t="s">
        <v>4516</v>
      </c>
      <c r="D1066" s="79">
        <v>436013</v>
      </c>
      <c r="E1066" s="79" t="s">
        <v>1177</v>
      </c>
      <c r="F1066" s="80" t="s">
        <v>788</v>
      </c>
      <c r="G1066" s="79" t="s">
        <v>89</v>
      </c>
    </row>
    <row r="1067" spans="1:7" x14ac:dyDescent="0.2">
      <c r="A1067" t="str">
        <f t="shared" si="16"/>
        <v>6119111</v>
      </c>
      <c r="B1067">
        <v>6</v>
      </c>
      <c r="C1067" t="s">
        <v>4516</v>
      </c>
      <c r="D1067" s="79">
        <v>119111</v>
      </c>
      <c r="E1067" s="79" t="s">
        <v>1170</v>
      </c>
      <c r="F1067" s="80" t="s">
        <v>834</v>
      </c>
      <c r="G1067" s="79" t="s">
        <v>89</v>
      </c>
    </row>
    <row r="1068" spans="1:7" x14ac:dyDescent="0.2">
      <c r="A1068" t="str">
        <f t="shared" si="16"/>
        <v>6131121</v>
      </c>
      <c r="B1068">
        <v>6</v>
      </c>
      <c r="C1068" t="s">
        <v>4516</v>
      </c>
      <c r="D1068" s="79">
        <v>131121</v>
      </c>
      <c r="E1068" s="79" t="s">
        <v>1177</v>
      </c>
      <c r="F1068" s="80" t="s">
        <v>1203</v>
      </c>
      <c r="G1068" s="79" t="s">
        <v>89</v>
      </c>
    </row>
    <row r="1069" spans="1:7" x14ac:dyDescent="0.2">
      <c r="A1069" t="str">
        <f t="shared" si="16"/>
        <v>6211023</v>
      </c>
      <c r="B1069">
        <v>6</v>
      </c>
      <c r="C1069" t="s">
        <v>4516</v>
      </c>
      <c r="D1069" s="79">
        <v>211023</v>
      </c>
      <c r="E1069" s="79" t="s">
        <v>1177</v>
      </c>
      <c r="F1069" s="80" t="s">
        <v>4505</v>
      </c>
      <c r="G1069" s="79" t="s">
        <v>89</v>
      </c>
    </row>
    <row r="1070" spans="1:7" x14ac:dyDescent="0.2">
      <c r="A1070" t="str">
        <f t="shared" si="16"/>
        <v>6252022</v>
      </c>
      <c r="B1070">
        <v>6</v>
      </c>
      <c r="C1070" t="s">
        <v>4516</v>
      </c>
      <c r="D1070" s="79">
        <v>252022</v>
      </c>
      <c r="E1070" s="79" t="s">
        <v>1170</v>
      </c>
      <c r="F1070" s="80" t="s">
        <v>1204</v>
      </c>
      <c r="G1070" s="79" t="s">
        <v>89</v>
      </c>
    </row>
    <row r="1071" spans="1:7" x14ac:dyDescent="0.2">
      <c r="A1071" t="str">
        <f t="shared" si="16"/>
        <v>6493042</v>
      </c>
      <c r="B1071">
        <v>6</v>
      </c>
      <c r="C1071" t="s">
        <v>4516</v>
      </c>
      <c r="D1071" s="79">
        <v>493042</v>
      </c>
      <c r="E1071" s="79" t="s">
        <v>1177</v>
      </c>
      <c r="F1071" s="80" t="s">
        <v>905</v>
      </c>
      <c r="G1071" s="79" t="s">
        <v>79</v>
      </c>
    </row>
    <row r="1072" spans="1:7" x14ac:dyDescent="0.2">
      <c r="A1072" t="str">
        <f t="shared" si="16"/>
        <v>6493051</v>
      </c>
      <c r="B1072">
        <v>6</v>
      </c>
      <c r="C1072" t="s">
        <v>4516</v>
      </c>
      <c r="D1072" s="79">
        <v>493051</v>
      </c>
      <c r="E1072" s="79" t="s">
        <v>1177</v>
      </c>
      <c r="F1072" s="80" t="s">
        <v>881</v>
      </c>
      <c r="G1072" s="79" t="s">
        <v>79</v>
      </c>
    </row>
    <row r="1073" spans="1:7" x14ac:dyDescent="0.2">
      <c r="A1073" t="str">
        <f t="shared" si="16"/>
        <v>6272042</v>
      </c>
      <c r="B1073">
        <v>6</v>
      </c>
      <c r="C1073" t="s">
        <v>4516</v>
      </c>
      <c r="D1073" s="79">
        <v>272042</v>
      </c>
      <c r="E1073" s="79" t="s">
        <v>1170</v>
      </c>
      <c r="F1073" s="80" t="s">
        <v>4491</v>
      </c>
      <c r="G1073" s="79" t="s">
        <v>89</v>
      </c>
    </row>
    <row r="1074" spans="1:7" x14ac:dyDescent="0.2">
      <c r="A1074" t="str">
        <f t="shared" si="16"/>
        <v>6119121</v>
      </c>
      <c r="B1074">
        <v>6</v>
      </c>
      <c r="C1074" t="s">
        <v>4516</v>
      </c>
      <c r="D1074" s="79">
        <v>119121</v>
      </c>
      <c r="E1074" s="79" t="s">
        <v>1170</v>
      </c>
      <c r="F1074" s="80" t="s">
        <v>4506</v>
      </c>
      <c r="G1074" s="79" t="s">
        <v>79</v>
      </c>
    </row>
    <row r="1075" spans="1:7" x14ac:dyDescent="0.2">
      <c r="A1075" t="str">
        <f t="shared" si="16"/>
        <v>6151244</v>
      </c>
      <c r="B1075">
        <v>6</v>
      </c>
      <c r="C1075" t="s">
        <v>4516</v>
      </c>
      <c r="D1075" s="79">
        <v>151244</v>
      </c>
      <c r="E1075" s="79" t="s">
        <v>1170</v>
      </c>
      <c r="F1075" s="80" t="s">
        <v>794</v>
      </c>
      <c r="G1075" s="79" t="s">
        <v>79</v>
      </c>
    </row>
    <row r="1076" spans="1:7" x14ac:dyDescent="0.2">
      <c r="A1076" t="str">
        <f t="shared" si="16"/>
        <v>6195011</v>
      </c>
      <c r="B1076">
        <v>6</v>
      </c>
      <c r="C1076" t="s">
        <v>4516</v>
      </c>
      <c r="D1076" s="79">
        <v>195011</v>
      </c>
      <c r="E1076" s="79" t="s">
        <v>1170</v>
      </c>
      <c r="F1076" s="80" t="s">
        <v>4492</v>
      </c>
      <c r="G1076" s="79" t="s">
        <v>79</v>
      </c>
    </row>
    <row r="1077" spans="1:7" x14ac:dyDescent="0.2">
      <c r="A1077" t="str">
        <f t="shared" si="16"/>
        <v>6312011</v>
      </c>
      <c r="B1077">
        <v>6</v>
      </c>
      <c r="C1077" t="s">
        <v>4516</v>
      </c>
      <c r="D1077" s="79">
        <v>312011</v>
      </c>
      <c r="E1077" s="79" t="s">
        <v>1170</v>
      </c>
      <c r="F1077" s="80" t="s">
        <v>1205</v>
      </c>
      <c r="G1077" s="79" t="s">
        <v>89</v>
      </c>
    </row>
    <row r="1078" spans="1:7" x14ac:dyDescent="0.2">
      <c r="A1078" t="str">
        <f t="shared" si="16"/>
        <v>6152031</v>
      </c>
      <c r="B1078">
        <v>6</v>
      </c>
      <c r="C1078" t="s">
        <v>4516</v>
      </c>
      <c r="D1078" s="79">
        <v>152031</v>
      </c>
      <c r="E1078" s="79" t="s">
        <v>1170</v>
      </c>
      <c r="F1078" s="80" t="s">
        <v>4493</v>
      </c>
      <c r="G1078" s="79" t="s">
        <v>79</v>
      </c>
    </row>
    <row r="1079" spans="1:7" x14ac:dyDescent="0.2">
      <c r="A1079" t="str">
        <f t="shared" si="16"/>
        <v>6292057</v>
      </c>
      <c r="B1079">
        <v>6</v>
      </c>
      <c r="C1079" t="s">
        <v>4516</v>
      </c>
      <c r="D1079" s="79">
        <v>292057</v>
      </c>
      <c r="E1079" s="79" t="s">
        <v>1177</v>
      </c>
      <c r="F1079" s="80" t="s">
        <v>902</v>
      </c>
      <c r="G1079" s="79" t="s">
        <v>89</v>
      </c>
    </row>
    <row r="1080" spans="1:7" x14ac:dyDescent="0.2">
      <c r="A1080" t="str">
        <f t="shared" si="16"/>
        <v>6232011</v>
      </c>
      <c r="B1080">
        <v>6</v>
      </c>
      <c r="C1080" t="s">
        <v>4516</v>
      </c>
      <c r="D1080" s="79">
        <v>232011</v>
      </c>
      <c r="E1080" s="79" t="s">
        <v>1177</v>
      </c>
      <c r="F1080" s="80" t="s">
        <v>1206</v>
      </c>
      <c r="G1080" s="79" t="s">
        <v>79</v>
      </c>
    </row>
    <row r="1081" spans="1:7" x14ac:dyDescent="0.2">
      <c r="A1081" t="str">
        <f t="shared" si="16"/>
        <v>6132052</v>
      </c>
      <c r="B1081">
        <v>6</v>
      </c>
      <c r="C1081" t="s">
        <v>4516</v>
      </c>
      <c r="D1081" s="79">
        <v>132052</v>
      </c>
      <c r="E1081" s="79" t="s">
        <v>1170</v>
      </c>
      <c r="F1081" s="80" t="s">
        <v>1207</v>
      </c>
      <c r="G1081" s="79" t="s">
        <v>89</v>
      </c>
    </row>
    <row r="1082" spans="1:7" x14ac:dyDescent="0.2">
      <c r="A1082" t="str">
        <f t="shared" si="16"/>
        <v>6292052</v>
      </c>
      <c r="B1082">
        <v>6</v>
      </c>
      <c r="C1082" t="s">
        <v>4516</v>
      </c>
      <c r="D1082" s="79">
        <v>292052</v>
      </c>
      <c r="E1082" s="79" t="s">
        <v>1177</v>
      </c>
      <c r="F1082" s="80" t="s">
        <v>828</v>
      </c>
      <c r="G1082" s="79" t="s">
        <v>89</v>
      </c>
    </row>
    <row r="1083" spans="1:7" x14ac:dyDescent="0.2">
      <c r="A1083" t="str">
        <f t="shared" si="16"/>
        <v>6319097</v>
      </c>
      <c r="B1083">
        <v>6</v>
      </c>
      <c r="C1083" t="s">
        <v>4516</v>
      </c>
      <c r="D1083" s="79">
        <v>319097</v>
      </c>
      <c r="E1083" s="79" t="s">
        <v>1177</v>
      </c>
      <c r="F1083" s="80" t="s">
        <v>826</v>
      </c>
      <c r="G1083" s="79" t="s">
        <v>89</v>
      </c>
    </row>
    <row r="1084" spans="1:7" x14ac:dyDescent="0.2">
      <c r="A1084" t="str">
        <f t="shared" si="16"/>
        <v>6312021</v>
      </c>
      <c r="B1084">
        <v>6</v>
      </c>
      <c r="C1084" t="s">
        <v>4516</v>
      </c>
      <c r="D1084" s="79">
        <v>312021</v>
      </c>
      <c r="E1084" s="79" t="s">
        <v>1170</v>
      </c>
      <c r="F1084" s="80" t="s">
        <v>1208</v>
      </c>
      <c r="G1084" s="79" t="s">
        <v>89</v>
      </c>
    </row>
    <row r="1085" spans="1:7" x14ac:dyDescent="0.2">
      <c r="A1085" t="str">
        <f t="shared" si="16"/>
        <v>6472152</v>
      </c>
      <c r="B1085">
        <v>6</v>
      </c>
      <c r="C1085" t="s">
        <v>4516</v>
      </c>
      <c r="D1085" s="79">
        <v>472152</v>
      </c>
      <c r="E1085" s="79" t="s">
        <v>1177</v>
      </c>
      <c r="F1085" s="80" t="s">
        <v>808</v>
      </c>
      <c r="G1085" s="79" t="s">
        <v>89</v>
      </c>
    </row>
    <row r="1086" spans="1:7" x14ac:dyDescent="0.2">
      <c r="A1086" t="str">
        <f t="shared" si="16"/>
        <v>6333051</v>
      </c>
      <c r="B1086">
        <v>6</v>
      </c>
      <c r="C1086" t="s">
        <v>4516</v>
      </c>
      <c r="D1086" s="79">
        <v>333051</v>
      </c>
      <c r="E1086" s="79" t="s">
        <v>1170</v>
      </c>
      <c r="F1086" s="80" t="s">
        <v>865</v>
      </c>
      <c r="G1086" s="79" t="s">
        <v>89</v>
      </c>
    </row>
    <row r="1087" spans="1:7" x14ac:dyDescent="0.2">
      <c r="A1087" t="str">
        <f t="shared" si="16"/>
        <v>6272012</v>
      </c>
      <c r="B1087">
        <v>6</v>
      </c>
      <c r="C1087" t="s">
        <v>4516</v>
      </c>
      <c r="D1087" s="79">
        <v>272012</v>
      </c>
      <c r="E1087" s="79" t="s">
        <v>1170</v>
      </c>
      <c r="F1087" s="80" t="s">
        <v>862</v>
      </c>
      <c r="G1087" s="79" t="s">
        <v>79</v>
      </c>
    </row>
    <row r="1088" spans="1:7" x14ac:dyDescent="0.2">
      <c r="A1088" t="str">
        <f t="shared" si="16"/>
        <v>6435061</v>
      </c>
      <c r="B1088">
        <v>6</v>
      </c>
      <c r="C1088" t="s">
        <v>4516</v>
      </c>
      <c r="D1088" s="79">
        <v>435061</v>
      </c>
      <c r="E1088" s="79" t="s">
        <v>1177</v>
      </c>
      <c r="F1088" s="80" t="s">
        <v>910</v>
      </c>
      <c r="G1088" s="79" t="s">
        <v>79</v>
      </c>
    </row>
    <row r="1089" spans="1:7" x14ac:dyDescent="0.2">
      <c r="A1089" t="str">
        <f t="shared" ref="A1089:A1152" si="17">CONCATENATE(B1089,D1089)</f>
        <v>6131082</v>
      </c>
      <c r="B1089">
        <v>6</v>
      </c>
      <c r="C1089" t="s">
        <v>4516</v>
      </c>
      <c r="D1089" s="79">
        <v>131082</v>
      </c>
      <c r="E1089" s="79" t="s">
        <v>1170</v>
      </c>
      <c r="F1089" s="80" t="s">
        <v>4494</v>
      </c>
      <c r="G1089" s="79" t="s">
        <v>79</v>
      </c>
    </row>
    <row r="1090" spans="1:7" x14ac:dyDescent="0.2">
      <c r="A1090" t="str">
        <f t="shared" si="17"/>
        <v>6132020</v>
      </c>
      <c r="B1090">
        <v>6</v>
      </c>
      <c r="C1090" t="s">
        <v>4516</v>
      </c>
      <c r="D1090" s="79">
        <v>132020</v>
      </c>
      <c r="E1090" s="79" t="s">
        <v>1170</v>
      </c>
      <c r="F1090" s="80" t="s">
        <v>1225</v>
      </c>
      <c r="G1090" s="79" t="s">
        <v>89</v>
      </c>
    </row>
    <row r="1091" spans="1:7" x14ac:dyDescent="0.2">
      <c r="A1091" t="str">
        <f t="shared" si="17"/>
        <v>6119141</v>
      </c>
      <c r="B1091">
        <v>6</v>
      </c>
      <c r="C1091" t="s">
        <v>4516</v>
      </c>
      <c r="D1091" s="79">
        <v>119141</v>
      </c>
      <c r="E1091" s="79" t="s">
        <v>1170</v>
      </c>
      <c r="F1091" s="80" t="s">
        <v>893</v>
      </c>
      <c r="G1091" s="79" t="s">
        <v>89</v>
      </c>
    </row>
    <row r="1092" spans="1:7" x14ac:dyDescent="0.2">
      <c r="A1092" t="str">
        <f t="shared" si="17"/>
        <v>6273031</v>
      </c>
      <c r="B1092">
        <v>6</v>
      </c>
      <c r="C1092" t="s">
        <v>4516</v>
      </c>
      <c r="D1092" s="79">
        <v>273031</v>
      </c>
      <c r="E1092" s="79" t="s">
        <v>1170</v>
      </c>
      <c r="F1092" s="80" t="s">
        <v>1209</v>
      </c>
      <c r="G1092" s="79" t="s">
        <v>79</v>
      </c>
    </row>
    <row r="1093" spans="1:7" x14ac:dyDescent="0.2">
      <c r="A1093" t="str">
        <f t="shared" si="17"/>
        <v>6113061</v>
      </c>
      <c r="B1093">
        <v>6</v>
      </c>
      <c r="C1093" t="s">
        <v>4516</v>
      </c>
      <c r="D1093" s="79">
        <v>113061</v>
      </c>
      <c r="E1093" s="79" t="s">
        <v>1170</v>
      </c>
      <c r="F1093" s="80" t="s">
        <v>4507</v>
      </c>
      <c r="G1093" s="79" t="s">
        <v>79</v>
      </c>
    </row>
    <row r="1094" spans="1:7" x14ac:dyDescent="0.2">
      <c r="A1094" t="str">
        <f t="shared" si="17"/>
        <v>6292034</v>
      </c>
      <c r="B1094">
        <v>6</v>
      </c>
      <c r="C1094" t="s">
        <v>4516</v>
      </c>
      <c r="D1094" s="79">
        <v>292034</v>
      </c>
      <c r="E1094" s="79" t="s">
        <v>1170</v>
      </c>
      <c r="F1094" s="80" t="s">
        <v>923</v>
      </c>
      <c r="G1094" s="79" t="s">
        <v>89</v>
      </c>
    </row>
    <row r="1095" spans="1:7" x14ac:dyDescent="0.2">
      <c r="A1095" t="str">
        <f t="shared" si="17"/>
        <v>6419021</v>
      </c>
      <c r="B1095">
        <v>6</v>
      </c>
      <c r="C1095" t="s">
        <v>4516</v>
      </c>
      <c r="D1095" s="79">
        <v>419021</v>
      </c>
      <c r="E1095" s="79" t="s">
        <v>1170</v>
      </c>
      <c r="F1095" s="80" t="s">
        <v>909</v>
      </c>
      <c r="G1095" s="79" t="s">
        <v>89</v>
      </c>
    </row>
    <row r="1096" spans="1:7" x14ac:dyDescent="0.2">
      <c r="A1096" t="str">
        <f t="shared" si="17"/>
        <v>6419022</v>
      </c>
      <c r="B1096">
        <v>6</v>
      </c>
      <c r="C1096" t="s">
        <v>4516</v>
      </c>
      <c r="D1096" s="79">
        <v>419022</v>
      </c>
      <c r="E1096" s="79" t="s">
        <v>1177</v>
      </c>
      <c r="F1096" s="80" t="s">
        <v>866</v>
      </c>
      <c r="G1096" s="79" t="s">
        <v>89</v>
      </c>
    </row>
    <row r="1097" spans="1:7" x14ac:dyDescent="0.2">
      <c r="A1097" t="str">
        <f t="shared" si="17"/>
        <v>6291141</v>
      </c>
      <c r="B1097">
        <v>6</v>
      </c>
      <c r="C1097" t="s">
        <v>4516</v>
      </c>
      <c r="D1097" s="79">
        <v>291141</v>
      </c>
      <c r="E1097" s="79" t="s">
        <v>1170</v>
      </c>
      <c r="F1097" s="80" t="s">
        <v>1210</v>
      </c>
      <c r="G1097" s="79" t="s">
        <v>89</v>
      </c>
    </row>
    <row r="1098" spans="1:7" x14ac:dyDescent="0.2">
      <c r="A1098" t="str">
        <f t="shared" si="17"/>
        <v>6212099</v>
      </c>
      <c r="B1098">
        <v>6</v>
      </c>
      <c r="C1098" t="s">
        <v>4516</v>
      </c>
      <c r="D1098" s="79">
        <v>212099</v>
      </c>
      <c r="E1098" s="79" t="s">
        <v>1177</v>
      </c>
      <c r="F1098" s="80" t="s">
        <v>4495</v>
      </c>
      <c r="G1098" s="79" t="s">
        <v>89</v>
      </c>
    </row>
    <row r="1099" spans="1:7" x14ac:dyDescent="0.2">
      <c r="A1099" t="str">
        <f t="shared" si="17"/>
        <v>6291126</v>
      </c>
      <c r="B1099">
        <v>6</v>
      </c>
      <c r="C1099" t="s">
        <v>4516</v>
      </c>
      <c r="D1099" s="79">
        <v>291126</v>
      </c>
      <c r="E1099" s="79" t="s">
        <v>1170</v>
      </c>
      <c r="F1099" s="80" t="s">
        <v>1211</v>
      </c>
      <c r="G1099" s="79" t="s">
        <v>89</v>
      </c>
    </row>
    <row r="1100" spans="1:7" x14ac:dyDescent="0.2">
      <c r="A1100" t="str">
        <f t="shared" si="17"/>
        <v>6112022</v>
      </c>
      <c r="B1100">
        <v>6</v>
      </c>
      <c r="C1100" t="s">
        <v>4516</v>
      </c>
      <c r="D1100" s="79">
        <v>112022</v>
      </c>
      <c r="E1100" s="79" t="s">
        <v>1170</v>
      </c>
      <c r="F1100" s="80" t="s">
        <v>1212</v>
      </c>
      <c r="G1100" s="79" t="s">
        <v>79</v>
      </c>
    </row>
    <row r="1101" spans="1:7" x14ac:dyDescent="0.2">
      <c r="A1101" t="str">
        <f t="shared" si="17"/>
        <v>6413091</v>
      </c>
      <c r="B1101">
        <v>6</v>
      </c>
      <c r="C1101" t="s">
        <v>4516</v>
      </c>
      <c r="D1101" s="79">
        <v>413091</v>
      </c>
      <c r="E1101" s="79" t="s">
        <v>1177</v>
      </c>
      <c r="F1101" s="80" t="s">
        <v>4496</v>
      </c>
      <c r="G1101" s="79" t="s">
        <v>79</v>
      </c>
    </row>
    <row r="1102" spans="1:7" x14ac:dyDescent="0.2">
      <c r="A1102" t="str">
        <f t="shared" si="17"/>
        <v>6414012</v>
      </c>
      <c r="B1102">
        <v>6</v>
      </c>
      <c r="C1102" t="s">
        <v>4516</v>
      </c>
      <c r="D1102" s="79">
        <v>414012</v>
      </c>
      <c r="E1102" s="79" t="s">
        <v>1170</v>
      </c>
      <c r="F1102" s="80" t="s">
        <v>1213</v>
      </c>
      <c r="G1102" s="79" t="s">
        <v>79</v>
      </c>
    </row>
    <row r="1103" spans="1:7" x14ac:dyDescent="0.2">
      <c r="A1103" t="str">
        <f t="shared" si="17"/>
        <v>6414011</v>
      </c>
      <c r="B1103">
        <v>6</v>
      </c>
      <c r="C1103" t="s">
        <v>4516</v>
      </c>
      <c r="D1103" s="79">
        <v>414011</v>
      </c>
      <c r="E1103" s="79" t="s">
        <v>1170</v>
      </c>
      <c r="F1103" s="80" t="s">
        <v>871</v>
      </c>
      <c r="G1103" s="79" t="s">
        <v>79</v>
      </c>
    </row>
    <row r="1104" spans="1:7" x14ac:dyDescent="0.2">
      <c r="A1104" t="str">
        <f t="shared" si="17"/>
        <v>6252031</v>
      </c>
      <c r="B1104">
        <v>6</v>
      </c>
      <c r="C1104" t="s">
        <v>4516</v>
      </c>
      <c r="D1104" s="79">
        <v>252031</v>
      </c>
      <c r="E1104" s="79" t="s">
        <v>1170</v>
      </c>
      <c r="F1104" s="80" t="s">
        <v>1214</v>
      </c>
      <c r="G1104" s="79" t="s">
        <v>89</v>
      </c>
    </row>
    <row r="1105" spans="1:7" x14ac:dyDescent="0.2">
      <c r="A1105" t="str">
        <f t="shared" si="17"/>
        <v>6413031</v>
      </c>
      <c r="B1105">
        <v>6</v>
      </c>
      <c r="C1105" t="s">
        <v>4516</v>
      </c>
      <c r="D1105" s="79">
        <v>413031</v>
      </c>
      <c r="E1105" s="79" t="s">
        <v>1170</v>
      </c>
      <c r="F1105" s="80" t="s">
        <v>1215</v>
      </c>
      <c r="G1105" s="79" t="s">
        <v>89</v>
      </c>
    </row>
    <row r="1106" spans="1:7" x14ac:dyDescent="0.2">
      <c r="A1106" t="str">
        <f t="shared" si="17"/>
        <v>6492098</v>
      </c>
      <c r="B1106">
        <v>6</v>
      </c>
      <c r="C1106" t="s">
        <v>4516</v>
      </c>
      <c r="D1106" s="79">
        <v>492098</v>
      </c>
      <c r="E1106" s="79" t="s">
        <v>1177</v>
      </c>
      <c r="F1106" s="80" t="s">
        <v>729</v>
      </c>
      <c r="G1106" s="79" t="s">
        <v>89</v>
      </c>
    </row>
    <row r="1107" spans="1:7" x14ac:dyDescent="0.2">
      <c r="A1107" t="str">
        <f t="shared" si="17"/>
        <v>6211029</v>
      </c>
      <c r="B1107">
        <v>6</v>
      </c>
      <c r="C1107" t="s">
        <v>4516</v>
      </c>
      <c r="D1107" s="79">
        <v>211029</v>
      </c>
      <c r="E1107" s="79" t="s">
        <v>1177</v>
      </c>
      <c r="F1107" s="80" t="s">
        <v>4508</v>
      </c>
      <c r="G1107" s="79" t="s">
        <v>89</v>
      </c>
    </row>
    <row r="1108" spans="1:7" x14ac:dyDescent="0.2">
      <c r="A1108" t="str">
        <f t="shared" si="17"/>
        <v>6119151</v>
      </c>
      <c r="B1108">
        <v>6</v>
      </c>
      <c r="C1108" t="s">
        <v>4516</v>
      </c>
      <c r="D1108" s="79">
        <v>119151</v>
      </c>
      <c r="E1108" s="79" t="s">
        <v>1170</v>
      </c>
      <c r="F1108" s="80" t="s">
        <v>1220</v>
      </c>
      <c r="G1108" s="79" t="s">
        <v>89</v>
      </c>
    </row>
    <row r="1109" spans="1:7" x14ac:dyDescent="0.2">
      <c r="A1109" t="str">
        <f t="shared" si="17"/>
        <v>6151252</v>
      </c>
      <c r="B1109">
        <v>6</v>
      </c>
      <c r="C1109" t="s">
        <v>4516</v>
      </c>
      <c r="D1109" s="79">
        <v>151252</v>
      </c>
      <c r="E1109" s="79" t="s">
        <v>1170</v>
      </c>
      <c r="F1109" s="80" t="s">
        <v>1923</v>
      </c>
      <c r="G1109" s="79" t="s">
        <v>79</v>
      </c>
    </row>
    <row r="1110" spans="1:7" x14ac:dyDescent="0.2">
      <c r="A1110" t="str">
        <f t="shared" si="17"/>
        <v>6151253</v>
      </c>
      <c r="B1110">
        <v>6</v>
      </c>
      <c r="C1110" t="s">
        <v>4516</v>
      </c>
      <c r="D1110" s="79">
        <v>151253</v>
      </c>
      <c r="E1110" s="79" t="s">
        <v>1170</v>
      </c>
      <c r="F1110" s="80" t="s">
        <v>4497</v>
      </c>
      <c r="G1110" s="79" t="s">
        <v>79</v>
      </c>
    </row>
    <row r="1111" spans="1:7" x14ac:dyDescent="0.2">
      <c r="A1111" t="str">
        <f t="shared" si="17"/>
        <v>6252058</v>
      </c>
      <c r="B1111">
        <v>6</v>
      </c>
      <c r="C1111" t="s">
        <v>4516</v>
      </c>
      <c r="D1111" s="79">
        <v>252058</v>
      </c>
      <c r="E1111" s="79" t="s">
        <v>1170</v>
      </c>
      <c r="F1111" s="80" t="s">
        <v>4498</v>
      </c>
      <c r="G1111" s="79" t="s">
        <v>89</v>
      </c>
    </row>
    <row r="1112" spans="1:7" x14ac:dyDescent="0.2">
      <c r="A1112" t="str">
        <f t="shared" si="17"/>
        <v>6271014</v>
      </c>
      <c r="B1112">
        <v>6</v>
      </c>
      <c r="C1112" t="s">
        <v>4516</v>
      </c>
      <c r="D1112" s="79">
        <v>271014</v>
      </c>
      <c r="E1112" s="79" t="s">
        <v>1170</v>
      </c>
      <c r="F1112" s="80" t="s">
        <v>896</v>
      </c>
      <c r="G1112" s="79" t="s">
        <v>79</v>
      </c>
    </row>
    <row r="1113" spans="1:7" x14ac:dyDescent="0.2">
      <c r="A1113" t="str">
        <f t="shared" si="17"/>
        <v>6211018</v>
      </c>
      <c r="B1113">
        <v>6</v>
      </c>
      <c r="C1113" t="s">
        <v>4516</v>
      </c>
      <c r="D1113" s="79">
        <v>211018</v>
      </c>
      <c r="E1113" s="79" t="s">
        <v>1177</v>
      </c>
      <c r="F1113" s="80" t="s">
        <v>1216</v>
      </c>
      <c r="G1113" s="79" t="s">
        <v>89</v>
      </c>
    </row>
    <row r="1114" spans="1:7" x14ac:dyDescent="0.2">
      <c r="A1114" t="str">
        <f t="shared" si="17"/>
        <v>6292055</v>
      </c>
      <c r="B1114">
        <v>6</v>
      </c>
      <c r="C1114" t="s">
        <v>4516</v>
      </c>
      <c r="D1114" s="79">
        <v>292055</v>
      </c>
      <c r="E1114" s="79" t="s">
        <v>1177</v>
      </c>
      <c r="F1114" s="80" t="s">
        <v>824</v>
      </c>
      <c r="G1114" s="79" t="s">
        <v>89</v>
      </c>
    </row>
    <row r="1115" spans="1:7" x14ac:dyDescent="0.2">
      <c r="A1115" t="str">
        <f t="shared" si="17"/>
        <v>6173031</v>
      </c>
      <c r="B1115">
        <v>6</v>
      </c>
      <c r="C1115" t="s">
        <v>4516</v>
      </c>
      <c r="D1115" s="79">
        <v>173031</v>
      </c>
      <c r="E1115" s="79" t="s">
        <v>1177</v>
      </c>
      <c r="F1115" s="80" t="s">
        <v>841</v>
      </c>
      <c r="G1115" s="79" t="s">
        <v>79</v>
      </c>
    </row>
    <row r="1116" spans="1:7" x14ac:dyDescent="0.2">
      <c r="A1116" t="str">
        <f t="shared" si="17"/>
        <v>6253099</v>
      </c>
      <c r="B1116">
        <v>6</v>
      </c>
      <c r="C1116" t="s">
        <v>4516</v>
      </c>
      <c r="D1116" s="79">
        <v>253099</v>
      </c>
      <c r="E1116" s="79" t="s">
        <v>1177</v>
      </c>
      <c r="F1116" s="80" t="s">
        <v>4509</v>
      </c>
      <c r="G1116" s="79" t="s">
        <v>89</v>
      </c>
    </row>
    <row r="1117" spans="1:7" x14ac:dyDescent="0.2">
      <c r="A1117" t="str">
        <f t="shared" si="17"/>
        <v>6492022</v>
      </c>
      <c r="B1117">
        <v>6</v>
      </c>
      <c r="C1117" t="s">
        <v>4516</v>
      </c>
      <c r="D1117" s="79">
        <v>492022</v>
      </c>
      <c r="E1117" s="79" t="s">
        <v>1177</v>
      </c>
      <c r="F1117" s="80" t="s">
        <v>851</v>
      </c>
      <c r="G1117" s="79" t="s">
        <v>89</v>
      </c>
    </row>
    <row r="1118" spans="1:7" x14ac:dyDescent="0.2">
      <c r="A1118" t="str">
        <f t="shared" si="17"/>
        <v>6499052</v>
      </c>
      <c r="B1118">
        <v>6</v>
      </c>
      <c r="C1118" t="s">
        <v>4516</v>
      </c>
      <c r="D1118" s="79">
        <v>499052</v>
      </c>
      <c r="E1118" s="79" t="s">
        <v>1177</v>
      </c>
      <c r="F1118" s="80" t="s">
        <v>924</v>
      </c>
      <c r="G1118" s="79" t="s">
        <v>89</v>
      </c>
    </row>
    <row r="1119" spans="1:7" x14ac:dyDescent="0.2">
      <c r="A1119" t="str">
        <f t="shared" si="17"/>
        <v>6131151</v>
      </c>
      <c r="B1119">
        <v>6</v>
      </c>
      <c r="C1119" t="s">
        <v>4516</v>
      </c>
      <c r="D1119" s="79">
        <v>131151</v>
      </c>
      <c r="E1119" s="79" t="s">
        <v>1170</v>
      </c>
      <c r="F1119" s="80" t="s">
        <v>1217</v>
      </c>
      <c r="G1119" s="79" t="s">
        <v>79</v>
      </c>
    </row>
    <row r="1120" spans="1:7" x14ac:dyDescent="0.2">
      <c r="A1120" t="str">
        <f t="shared" si="17"/>
        <v>6113071</v>
      </c>
      <c r="B1120">
        <v>6</v>
      </c>
      <c r="C1120" t="s">
        <v>4516</v>
      </c>
      <c r="D1120" s="79">
        <v>113071</v>
      </c>
      <c r="E1120" s="79" t="s">
        <v>1170</v>
      </c>
      <c r="F1120" s="80" t="s">
        <v>921</v>
      </c>
      <c r="G1120" s="79" t="s">
        <v>79</v>
      </c>
    </row>
    <row r="1121" spans="1:7" x14ac:dyDescent="0.2">
      <c r="A1121" t="str">
        <f t="shared" si="17"/>
        <v>6292056</v>
      </c>
      <c r="B1121">
        <v>6</v>
      </c>
      <c r="C1121" t="s">
        <v>4516</v>
      </c>
      <c r="D1121" s="79">
        <v>292056</v>
      </c>
      <c r="E1121" s="79" t="s">
        <v>1177</v>
      </c>
      <c r="F1121" s="80" t="s">
        <v>779</v>
      </c>
      <c r="G1121" s="79" t="s">
        <v>79</v>
      </c>
    </row>
    <row r="1122" spans="1:7" x14ac:dyDescent="0.2">
      <c r="A1122" t="str">
        <f t="shared" si="17"/>
        <v>6151254</v>
      </c>
      <c r="B1122">
        <v>6</v>
      </c>
      <c r="C1122" t="s">
        <v>4516</v>
      </c>
      <c r="D1122" s="79">
        <v>151254</v>
      </c>
      <c r="E1122" s="79" t="s">
        <v>1170</v>
      </c>
      <c r="F1122" s="80" t="s">
        <v>1578</v>
      </c>
      <c r="G1122" s="79" t="s">
        <v>79</v>
      </c>
    </row>
    <row r="1123" spans="1:7" x14ac:dyDescent="0.2">
      <c r="A1123" t="str">
        <f t="shared" si="17"/>
        <v>6151255</v>
      </c>
      <c r="B1123">
        <v>6</v>
      </c>
      <c r="C1123" t="s">
        <v>4516</v>
      </c>
      <c r="D1123" s="79">
        <v>151255</v>
      </c>
      <c r="E1123" s="79" t="s">
        <v>1170</v>
      </c>
      <c r="F1123" s="80" t="s">
        <v>4510</v>
      </c>
      <c r="G1123" s="79" t="s">
        <v>79</v>
      </c>
    </row>
    <row r="1124" spans="1:7" x14ac:dyDescent="0.2">
      <c r="A1124" t="str">
        <f t="shared" si="17"/>
        <v>6514121</v>
      </c>
      <c r="B1124">
        <v>6</v>
      </c>
      <c r="C1124" t="s">
        <v>4516</v>
      </c>
      <c r="D1124" s="79">
        <v>514121</v>
      </c>
      <c r="E1124" s="79" t="s">
        <v>1177</v>
      </c>
      <c r="F1124" s="80" t="s">
        <v>856</v>
      </c>
      <c r="G1124" s="79" t="s">
        <v>79</v>
      </c>
    </row>
    <row r="1125" spans="1:7" x14ac:dyDescent="0.2">
      <c r="A1125" t="str">
        <f t="shared" si="17"/>
        <v>6273043</v>
      </c>
      <c r="B1125">
        <v>6</v>
      </c>
      <c r="C1125" t="s">
        <v>4516</v>
      </c>
      <c r="D1125" s="79">
        <v>273043</v>
      </c>
      <c r="E1125" s="79" t="s">
        <v>1170</v>
      </c>
      <c r="F1125" s="80" t="s">
        <v>4511</v>
      </c>
      <c r="G1125" s="79" t="s">
        <v>89</v>
      </c>
    </row>
    <row r="1126" spans="1:7" x14ac:dyDescent="0.2">
      <c r="A1126" t="str">
        <f t="shared" si="17"/>
        <v>8132011</v>
      </c>
      <c r="B1126">
        <v>8</v>
      </c>
      <c r="C1126" t="s">
        <v>4517</v>
      </c>
      <c r="D1126" s="79">
        <v>132011</v>
      </c>
      <c r="E1126" s="79" t="s">
        <v>1170</v>
      </c>
      <c r="F1126" s="80" t="s">
        <v>1174</v>
      </c>
      <c r="G1126" s="79" t="s">
        <v>79</v>
      </c>
    </row>
    <row r="1127" spans="1:7" x14ac:dyDescent="0.2">
      <c r="A1127" t="str">
        <f t="shared" si="17"/>
        <v>8113012</v>
      </c>
      <c r="B1127">
        <v>8</v>
      </c>
      <c r="C1127" t="s">
        <v>4517</v>
      </c>
      <c r="D1127" s="79">
        <v>113012</v>
      </c>
      <c r="E1127" s="79" t="s">
        <v>1170</v>
      </c>
      <c r="F1127" s="80" t="s">
        <v>798</v>
      </c>
      <c r="G1127" s="79" t="s">
        <v>79</v>
      </c>
    </row>
    <row r="1128" spans="1:7" x14ac:dyDescent="0.2">
      <c r="A1128" t="str">
        <f t="shared" si="17"/>
        <v>8493011</v>
      </c>
      <c r="B1128">
        <v>8</v>
      </c>
      <c r="C1128" t="s">
        <v>4517</v>
      </c>
      <c r="D1128" s="79">
        <v>493011</v>
      </c>
      <c r="E1128" s="79" t="s">
        <v>1170</v>
      </c>
      <c r="F1128" s="80" t="s">
        <v>885</v>
      </c>
      <c r="G1128" s="79" t="s">
        <v>79</v>
      </c>
    </row>
    <row r="1129" spans="1:7" x14ac:dyDescent="0.2">
      <c r="A1129" t="str">
        <f t="shared" si="17"/>
        <v>8532011</v>
      </c>
      <c r="B1129">
        <v>8</v>
      </c>
      <c r="C1129" t="s">
        <v>4517</v>
      </c>
      <c r="D1129" s="79">
        <v>532011</v>
      </c>
      <c r="E1129" s="79" t="s">
        <v>1170</v>
      </c>
      <c r="F1129" s="80" t="s">
        <v>1175</v>
      </c>
      <c r="G1129" s="79" t="s">
        <v>79</v>
      </c>
    </row>
    <row r="1130" spans="1:7" x14ac:dyDescent="0.2">
      <c r="A1130" t="str">
        <f t="shared" si="17"/>
        <v>8171011</v>
      </c>
      <c r="B1130">
        <v>8</v>
      </c>
      <c r="C1130" t="s">
        <v>4517</v>
      </c>
      <c r="D1130" s="79">
        <v>171011</v>
      </c>
      <c r="E1130" s="79" t="s">
        <v>1170</v>
      </c>
      <c r="F1130" s="80" t="s">
        <v>4477</v>
      </c>
      <c r="G1130" s="79" t="s">
        <v>79</v>
      </c>
    </row>
    <row r="1131" spans="1:7" x14ac:dyDescent="0.2">
      <c r="A1131" t="str">
        <f t="shared" si="17"/>
        <v>8173011</v>
      </c>
      <c r="B1131">
        <v>8</v>
      </c>
      <c r="C1131" t="s">
        <v>4517</v>
      </c>
      <c r="D1131" s="79">
        <v>173011</v>
      </c>
      <c r="E1131" s="79" t="s">
        <v>1170</v>
      </c>
      <c r="F1131" s="80" t="s">
        <v>804</v>
      </c>
      <c r="G1131" s="79" t="s">
        <v>79</v>
      </c>
    </row>
    <row r="1132" spans="1:7" x14ac:dyDescent="0.2">
      <c r="A1132" t="str">
        <f t="shared" si="17"/>
        <v>8119041</v>
      </c>
      <c r="B1132">
        <v>8</v>
      </c>
      <c r="C1132" t="s">
        <v>4517</v>
      </c>
      <c r="D1132" s="79">
        <v>119041</v>
      </c>
      <c r="E1132" s="79" t="s">
        <v>1170</v>
      </c>
      <c r="F1132" s="80" t="s">
        <v>1176</v>
      </c>
      <c r="G1132" s="79" t="s">
        <v>79</v>
      </c>
    </row>
    <row r="1133" spans="1:7" x14ac:dyDescent="0.2">
      <c r="A1133" t="str">
        <f t="shared" si="17"/>
        <v>8271011</v>
      </c>
      <c r="B1133">
        <v>8</v>
      </c>
      <c r="C1133" t="s">
        <v>4517</v>
      </c>
      <c r="D1133" s="79">
        <v>271011</v>
      </c>
      <c r="E1133" s="79" t="s">
        <v>1170</v>
      </c>
      <c r="F1133" s="80" t="s">
        <v>4478</v>
      </c>
      <c r="G1133" s="79" t="s">
        <v>89</v>
      </c>
    </row>
    <row r="1134" spans="1:7" x14ac:dyDescent="0.2">
      <c r="A1134" t="str">
        <f t="shared" si="17"/>
        <v>8274011</v>
      </c>
      <c r="B1134">
        <v>8</v>
      </c>
      <c r="C1134" t="s">
        <v>4517</v>
      </c>
      <c r="D1134" s="79">
        <v>274011</v>
      </c>
      <c r="E1134" s="79" t="s">
        <v>1177</v>
      </c>
      <c r="F1134" s="80" t="s">
        <v>907</v>
      </c>
      <c r="G1134" s="79" t="s">
        <v>89</v>
      </c>
    </row>
    <row r="1135" spans="1:7" x14ac:dyDescent="0.2">
      <c r="A1135" t="str">
        <f t="shared" si="17"/>
        <v>8493023</v>
      </c>
      <c r="B1135">
        <v>8</v>
      </c>
      <c r="C1135" t="s">
        <v>4517</v>
      </c>
      <c r="D1135" s="79">
        <v>493023</v>
      </c>
      <c r="E1135" s="79" t="s">
        <v>1177</v>
      </c>
      <c r="F1135" s="80" t="s">
        <v>852</v>
      </c>
      <c r="G1135" s="79" t="s">
        <v>89</v>
      </c>
    </row>
    <row r="1136" spans="1:7" x14ac:dyDescent="0.2">
      <c r="A1136" t="str">
        <f t="shared" si="17"/>
        <v>8194021</v>
      </c>
      <c r="B1136">
        <v>8</v>
      </c>
      <c r="C1136" t="s">
        <v>4517</v>
      </c>
      <c r="D1136" s="79">
        <v>194021</v>
      </c>
      <c r="E1136" s="79" t="s">
        <v>1177</v>
      </c>
      <c r="F1136" s="80" t="s">
        <v>1178</v>
      </c>
      <c r="G1136" s="79" t="s">
        <v>79</v>
      </c>
    </row>
    <row r="1137" spans="1:7" x14ac:dyDescent="0.2">
      <c r="A1137" t="str">
        <f t="shared" si="17"/>
        <v>8433031</v>
      </c>
      <c r="B1137">
        <v>8</v>
      </c>
      <c r="C1137" t="s">
        <v>4517</v>
      </c>
      <c r="D1137" s="79">
        <v>433031</v>
      </c>
      <c r="E1137" s="79" t="s">
        <v>1177</v>
      </c>
      <c r="F1137" s="80" t="s">
        <v>786</v>
      </c>
      <c r="G1137" s="79" t="s">
        <v>79</v>
      </c>
    </row>
    <row r="1138" spans="1:7" x14ac:dyDescent="0.2">
      <c r="A1138" t="str">
        <f t="shared" si="17"/>
        <v>8493031</v>
      </c>
      <c r="B1138">
        <v>8</v>
      </c>
      <c r="C1138" t="s">
        <v>4517</v>
      </c>
      <c r="D1138" s="79">
        <v>493031</v>
      </c>
      <c r="E1138" s="79" t="s">
        <v>1177</v>
      </c>
      <c r="F1138" s="80" t="s">
        <v>850</v>
      </c>
      <c r="G1138" s="79" t="s">
        <v>79</v>
      </c>
    </row>
    <row r="1139" spans="1:7" x14ac:dyDescent="0.2">
      <c r="A1139" t="str">
        <f t="shared" si="17"/>
        <v>8131199</v>
      </c>
      <c r="B1139">
        <v>8</v>
      </c>
      <c r="C1139" t="s">
        <v>4517</v>
      </c>
      <c r="D1139" s="79">
        <v>131199</v>
      </c>
      <c r="E1139" s="79" t="s">
        <v>1170</v>
      </c>
      <c r="F1139" s="80" t="s">
        <v>4479</v>
      </c>
      <c r="G1139" s="79" t="s">
        <v>79</v>
      </c>
    </row>
    <row r="1140" spans="1:7" x14ac:dyDescent="0.2">
      <c r="A1140" t="str">
        <f t="shared" si="17"/>
        <v>8252032</v>
      </c>
      <c r="B1140">
        <v>8</v>
      </c>
      <c r="C1140" t="s">
        <v>4517</v>
      </c>
      <c r="D1140" s="79">
        <v>252032</v>
      </c>
      <c r="E1140" s="79" t="s">
        <v>1170</v>
      </c>
      <c r="F1140" s="80" t="s">
        <v>4480</v>
      </c>
      <c r="G1140" s="79" t="s">
        <v>89</v>
      </c>
    </row>
    <row r="1141" spans="1:7" x14ac:dyDescent="0.2">
      <c r="A1141" t="str">
        <f t="shared" si="17"/>
        <v>8472031</v>
      </c>
      <c r="B1141">
        <v>8</v>
      </c>
      <c r="C1141" t="s">
        <v>4517</v>
      </c>
      <c r="D1141" s="79">
        <v>472031</v>
      </c>
      <c r="E1141" s="79" t="s">
        <v>1177</v>
      </c>
      <c r="F1141" s="80" t="s">
        <v>809</v>
      </c>
      <c r="G1141" s="79" t="s">
        <v>89</v>
      </c>
    </row>
    <row r="1142" spans="1:7" x14ac:dyDescent="0.2">
      <c r="A1142" t="str">
        <f t="shared" si="17"/>
        <v>8351011</v>
      </c>
      <c r="B1142">
        <v>8</v>
      </c>
      <c r="C1142" t="s">
        <v>4517</v>
      </c>
      <c r="D1142" s="79">
        <v>351011</v>
      </c>
      <c r="E1142" s="79" t="s">
        <v>1177</v>
      </c>
      <c r="F1142" s="80" t="s">
        <v>873</v>
      </c>
      <c r="G1142" s="79" t="s">
        <v>89</v>
      </c>
    </row>
    <row r="1143" spans="1:7" x14ac:dyDescent="0.2">
      <c r="A1143" t="str">
        <f t="shared" si="17"/>
        <v>8194031</v>
      </c>
      <c r="B1143">
        <v>8</v>
      </c>
      <c r="C1143" t="s">
        <v>4517</v>
      </c>
      <c r="D1143" s="79">
        <v>194031</v>
      </c>
      <c r="E1143" s="79" t="s">
        <v>1177</v>
      </c>
      <c r="F1143" s="80" t="s">
        <v>2047</v>
      </c>
      <c r="G1143" s="79" t="s">
        <v>79</v>
      </c>
    </row>
    <row r="1144" spans="1:7" x14ac:dyDescent="0.2">
      <c r="A1144" t="str">
        <f t="shared" si="17"/>
        <v>8192031</v>
      </c>
      <c r="B1144">
        <v>8</v>
      </c>
      <c r="C1144" t="s">
        <v>4517</v>
      </c>
      <c r="D1144" s="79">
        <v>192031</v>
      </c>
      <c r="E1144" s="79" t="s">
        <v>1170</v>
      </c>
      <c r="F1144" s="80" t="s">
        <v>4500</v>
      </c>
      <c r="G1144" s="79" t="s">
        <v>79</v>
      </c>
    </row>
    <row r="1145" spans="1:7" x14ac:dyDescent="0.2">
      <c r="A1145" t="str">
        <f t="shared" si="17"/>
        <v>8211021</v>
      </c>
      <c r="B1145">
        <v>8</v>
      </c>
      <c r="C1145" t="s">
        <v>4517</v>
      </c>
      <c r="D1145" s="79">
        <v>211021</v>
      </c>
      <c r="E1145" s="79" t="s">
        <v>1177</v>
      </c>
      <c r="F1145" s="80" t="s">
        <v>4481</v>
      </c>
      <c r="G1145" s="79" t="s">
        <v>89</v>
      </c>
    </row>
    <row r="1146" spans="1:7" x14ac:dyDescent="0.2">
      <c r="A1146" t="str">
        <f t="shared" si="17"/>
        <v>8172051</v>
      </c>
      <c r="B1146">
        <v>8</v>
      </c>
      <c r="C1146" t="s">
        <v>4517</v>
      </c>
      <c r="D1146" s="79">
        <v>172051</v>
      </c>
      <c r="E1146" s="79" t="s">
        <v>1170</v>
      </c>
      <c r="F1146" s="80" t="s">
        <v>1179</v>
      </c>
      <c r="G1146" s="79" t="s">
        <v>79</v>
      </c>
    </row>
    <row r="1147" spans="1:7" x14ac:dyDescent="0.2">
      <c r="A1147" t="str">
        <f t="shared" si="17"/>
        <v>8131031</v>
      </c>
      <c r="B1147">
        <v>8</v>
      </c>
      <c r="C1147" t="s">
        <v>4517</v>
      </c>
      <c r="D1147" s="79">
        <v>131031</v>
      </c>
      <c r="E1147" s="79" t="s">
        <v>1170</v>
      </c>
      <c r="F1147" s="80" t="s">
        <v>817</v>
      </c>
      <c r="G1147" s="79" t="s">
        <v>79</v>
      </c>
    </row>
    <row r="1148" spans="1:7" x14ac:dyDescent="0.2">
      <c r="A1148" t="str">
        <f t="shared" si="17"/>
        <v>8292010</v>
      </c>
      <c r="B1148">
        <v>8</v>
      </c>
      <c r="C1148" t="s">
        <v>4517</v>
      </c>
      <c r="D1148" s="79">
        <v>292010</v>
      </c>
      <c r="E1148" s="79" t="s">
        <v>1177</v>
      </c>
      <c r="F1148" s="80" t="s">
        <v>901</v>
      </c>
      <c r="G1148" s="79" t="s">
        <v>89</v>
      </c>
    </row>
    <row r="1149" spans="1:7" x14ac:dyDescent="0.2">
      <c r="A1149" t="str">
        <f t="shared" si="17"/>
        <v>8532012</v>
      </c>
      <c r="B1149">
        <v>8</v>
      </c>
      <c r="C1149" t="s">
        <v>4517</v>
      </c>
      <c r="D1149" s="79">
        <v>532012</v>
      </c>
      <c r="E1149" s="79" t="s">
        <v>1170</v>
      </c>
      <c r="F1149" s="80" t="s">
        <v>1180</v>
      </c>
      <c r="G1149" s="79" t="s">
        <v>79</v>
      </c>
    </row>
    <row r="1150" spans="1:7" x14ac:dyDescent="0.2">
      <c r="A1150" t="str">
        <f t="shared" si="17"/>
        <v>8211094</v>
      </c>
      <c r="B1150">
        <v>8</v>
      </c>
      <c r="C1150" t="s">
        <v>4517</v>
      </c>
      <c r="D1150" s="79">
        <v>211094</v>
      </c>
      <c r="E1150" s="79" t="s">
        <v>1177</v>
      </c>
      <c r="F1150" s="80" t="s">
        <v>1448</v>
      </c>
      <c r="G1150" s="79" t="s">
        <v>89</v>
      </c>
    </row>
    <row r="1151" spans="1:7" x14ac:dyDescent="0.2">
      <c r="A1151" t="str">
        <f t="shared" si="17"/>
        <v>8211099</v>
      </c>
      <c r="B1151">
        <v>8</v>
      </c>
      <c r="C1151" t="s">
        <v>4517</v>
      </c>
      <c r="D1151" s="79">
        <v>211099</v>
      </c>
      <c r="E1151" s="79" t="s">
        <v>1177</v>
      </c>
      <c r="F1151" s="80" t="s">
        <v>1181</v>
      </c>
      <c r="G1151" s="79" t="s">
        <v>89</v>
      </c>
    </row>
    <row r="1152" spans="1:7" x14ac:dyDescent="0.2">
      <c r="A1152" t="str">
        <f t="shared" si="17"/>
        <v>8131141</v>
      </c>
      <c r="B1152">
        <v>8</v>
      </c>
      <c r="C1152" t="s">
        <v>4517</v>
      </c>
      <c r="D1152" s="79">
        <v>131141</v>
      </c>
      <c r="E1152" s="79" t="s">
        <v>1170</v>
      </c>
      <c r="F1152" s="80" t="s">
        <v>1182</v>
      </c>
      <c r="G1152" s="79" t="s">
        <v>79</v>
      </c>
    </row>
    <row r="1153" spans="1:7" x14ac:dyDescent="0.2">
      <c r="A1153" t="str">
        <f t="shared" ref="A1153:A1216" si="18">CONCATENATE(B1153,D1153)</f>
        <v>8131041</v>
      </c>
      <c r="B1153">
        <v>8</v>
      </c>
      <c r="C1153" t="s">
        <v>4517</v>
      </c>
      <c r="D1153" s="79">
        <v>131041</v>
      </c>
      <c r="E1153" s="79" t="s">
        <v>1170</v>
      </c>
      <c r="F1153" s="80" t="s">
        <v>879</v>
      </c>
      <c r="G1153" s="79" t="s">
        <v>79</v>
      </c>
    </row>
    <row r="1154" spans="1:7" x14ac:dyDescent="0.2">
      <c r="A1154" t="str">
        <f t="shared" si="18"/>
        <v>8151241</v>
      </c>
      <c r="B1154">
        <v>8</v>
      </c>
      <c r="C1154" t="s">
        <v>4517</v>
      </c>
      <c r="D1154" s="79">
        <v>151241</v>
      </c>
      <c r="E1154" s="79" t="s">
        <v>1170</v>
      </c>
      <c r="F1154" s="80" t="s">
        <v>795</v>
      </c>
      <c r="G1154" s="79" t="s">
        <v>79</v>
      </c>
    </row>
    <row r="1155" spans="1:7" x14ac:dyDescent="0.2">
      <c r="A1155" t="str">
        <f t="shared" si="18"/>
        <v>8151231</v>
      </c>
      <c r="B1155">
        <v>8</v>
      </c>
      <c r="C1155" t="s">
        <v>4517</v>
      </c>
      <c r="D1155" s="79">
        <v>151231</v>
      </c>
      <c r="E1155" s="79" t="s">
        <v>1170</v>
      </c>
      <c r="F1155" s="80" t="s">
        <v>889</v>
      </c>
      <c r="G1155" s="79" t="s">
        <v>79</v>
      </c>
    </row>
    <row r="1156" spans="1:7" x14ac:dyDescent="0.2">
      <c r="A1156" t="str">
        <f t="shared" si="18"/>
        <v>8151299</v>
      </c>
      <c r="B1156">
        <v>8</v>
      </c>
      <c r="C1156" t="s">
        <v>4517</v>
      </c>
      <c r="D1156" s="79">
        <v>151299</v>
      </c>
      <c r="E1156" s="79" t="s">
        <v>1170</v>
      </c>
      <c r="F1156" s="80" t="s">
        <v>796</v>
      </c>
      <c r="G1156" s="79" t="s">
        <v>79</v>
      </c>
    </row>
    <row r="1157" spans="1:7" x14ac:dyDescent="0.2">
      <c r="A1157" t="str">
        <f t="shared" si="18"/>
        <v>8151211</v>
      </c>
      <c r="B1157">
        <v>8</v>
      </c>
      <c r="C1157" t="s">
        <v>4517</v>
      </c>
      <c r="D1157" s="79">
        <v>151211</v>
      </c>
      <c r="E1157" s="79" t="s">
        <v>1170</v>
      </c>
      <c r="F1157" s="80" t="s">
        <v>1184</v>
      </c>
      <c r="G1157" s="79" t="s">
        <v>79</v>
      </c>
    </row>
    <row r="1158" spans="1:7" x14ac:dyDescent="0.2">
      <c r="A1158" t="str">
        <f t="shared" si="18"/>
        <v>8151232</v>
      </c>
      <c r="B1158">
        <v>8</v>
      </c>
      <c r="C1158" t="s">
        <v>4517</v>
      </c>
      <c r="D1158" s="79">
        <v>151232</v>
      </c>
      <c r="E1158" s="79" t="s">
        <v>1170</v>
      </c>
      <c r="F1158" s="80" t="s">
        <v>785</v>
      </c>
      <c r="G1158" s="79" t="s">
        <v>79</v>
      </c>
    </row>
    <row r="1159" spans="1:7" x14ac:dyDescent="0.2">
      <c r="A1159" t="str">
        <f t="shared" si="18"/>
        <v>8113021</v>
      </c>
      <c r="B1159">
        <v>8</v>
      </c>
      <c r="C1159" t="s">
        <v>4517</v>
      </c>
      <c r="D1159" s="79">
        <v>113021</v>
      </c>
      <c r="E1159" s="79" t="s">
        <v>1170</v>
      </c>
      <c r="F1159" s="80" t="s">
        <v>1183</v>
      </c>
      <c r="G1159" s="79" t="s">
        <v>79</v>
      </c>
    </row>
    <row r="1160" spans="1:7" x14ac:dyDescent="0.2">
      <c r="A1160" t="str">
        <f t="shared" si="18"/>
        <v>8119021</v>
      </c>
      <c r="B1160">
        <v>8</v>
      </c>
      <c r="C1160" t="s">
        <v>4517</v>
      </c>
      <c r="D1160" s="79">
        <v>119021</v>
      </c>
      <c r="E1160" s="79" t="s">
        <v>1170</v>
      </c>
      <c r="F1160" s="80" t="s">
        <v>805</v>
      </c>
      <c r="G1160" s="79" t="s">
        <v>89</v>
      </c>
    </row>
    <row r="1161" spans="1:7" x14ac:dyDescent="0.2">
      <c r="A1161" t="str">
        <f t="shared" si="18"/>
        <v>8474011</v>
      </c>
      <c r="B1161">
        <v>8</v>
      </c>
      <c r="C1161" t="s">
        <v>4517</v>
      </c>
      <c r="D1161" s="79">
        <v>474011</v>
      </c>
      <c r="E1161" s="79" t="s">
        <v>1170</v>
      </c>
      <c r="F1161" s="80" t="s">
        <v>810</v>
      </c>
      <c r="G1161" s="79" t="s">
        <v>79</v>
      </c>
    </row>
    <row r="1162" spans="1:7" x14ac:dyDescent="0.2">
      <c r="A1162" t="str">
        <f t="shared" si="18"/>
        <v>8131051</v>
      </c>
      <c r="B1162">
        <v>8</v>
      </c>
      <c r="C1162" t="s">
        <v>4517</v>
      </c>
      <c r="D1162" s="79">
        <v>131051</v>
      </c>
      <c r="E1162" s="79" t="s">
        <v>1170</v>
      </c>
      <c r="F1162" s="80" t="s">
        <v>1185</v>
      </c>
      <c r="G1162" s="79" t="s">
        <v>79</v>
      </c>
    </row>
    <row r="1163" spans="1:7" x14ac:dyDescent="0.2">
      <c r="A1163" t="str">
        <f t="shared" si="18"/>
        <v>8152051</v>
      </c>
      <c r="B1163">
        <v>8</v>
      </c>
      <c r="C1163" t="s">
        <v>4517</v>
      </c>
      <c r="D1163" s="79">
        <v>152051</v>
      </c>
      <c r="E1163" s="79" t="s">
        <v>1170</v>
      </c>
      <c r="F1163" s="80" t="s">
        <v>2158</v>
      </c>
      <c r="G1163" s="79" t="s">
        <v>79</v>
      </c>
    </row>
    <row r="1164" spans="1:7" x14ac:dyDescent="0.2">
      <c r="A1164" t="str">
        <f t="shared" si="18"/>
        <v>8319091</v>
      </c>
      <c r="B1164">
        <v>8</v>
      </c>
      <c r="C1164" t="s">
        <v>4517</v>
      </c>
      <c r="D1164" s="79">
        <v>319091</v>
      </c>
      <c r="E1164" s="79" t="s">
        <v>1177</v>
      </c>
      <c r="F1164" s="80" t="s">
        <v>820</v>
      </c>
      <c r="G1164" s="79" t="s">
        <v>89</v>
      </c>
    </row>
    <row r="1165" spans="1:7" x14ac:dyDescent="0.2">
      <c r="A1165" t="str">
        <f t="shared" si="18"/>
        <v>8291292</v>
      </c>
      <c r="B1165">
        <v>8</v>
      </c>
      <c r="C1165" t="s">
        <v>4517</v>
      </c>
      <c r="D1165" s="79">
        <v>291292</v>
      </c>
      <c r="E1165" s="79" t="s">
        <v>1170</v>
      </c>
      <c r="F1165" s="80" t="s">
        <v>899</v>
      </c>
      <c r="G1165" s="79" t="s">
        <v>89</v>
      </c>
    </row>
    <row r="1166" spans="1:7" x14ac:dyDescent="0.2">
      <c r="A1166" t="str">
        <f t="shared" si="18"/>
        <v>8292032</v>
      </c>
      <c r="B1166">
        <v>8</v>
      </c>
      <c r="C1166" t="s">
        <v>4517</v>
      </c>
      <c r="D1166" s="79">
        <v>292032</v>
      </c>
      <c r="E1166" s="79" t="s">
        <v>1170</v>
      </c>
      <c r="F1166" s="80" t="s">
        <v>900</v>
      </c>
      <c r="G1166" s="79" t="s">
        <v>89</v>
      </c>
    </row>
    <row r="1167" spans="1:7" x14ac:dyDescent="0.2">
      <c r="A1167" t="str">
        <f t="shared" si="18"/>
        <v>8212021</v>
      </c>
      <c r="B1167">
        <v>8</v>
      </c>
      <c r="C1167" t="s">
        <v>4517</v>
      </c>
      <c r="D1167" s="79">
        <v>212021</v>
      </c>
      <c r="E1167" s="79" t="s">
        <v>1177</v>
      </c>
      <c r="F1167" s="80" t="s">
        <v>4482</v>
      </c>
      <c r="G1167" s="79" t="s">
        <v>89</v>
      </c>
    </row>
    <row r="1168" spans="1:7" x14ac:dyDescent="0.2">
      <c r="A1168" t="str">
        <f t="shared" si="18"/>
        <v>8172071</v>
      </c>
      <c r="B1168">
        <v>8</v>
      </c>
      <c r="C1168" t="s">
        <v>4517</v>
      </c>
      <c r="D1168" s="79">
        <v>172071</v>
      </c>
      <c r="E1168" s="79" t="s">
        <v>1170</v>
      </c>
      <c r="F1168" s="80" t="s">
        <v>1186</v>
      </c>
      <c r="G1168" s="79" t="s">
        <v>79</v>
      </c>
    </row>
    <row r="1169" spans="1:7" x14ac:dyDescent="0.2">
      <c r="A1169" t="str">
        <f t="shared" si="18"/>
        <v>8499051</v>
      </c>
      <c r="B1169">
        <v>8</v>
      </c>
      <c r="C1169" t="s">
        <v>4517</v>
      </c>
      <c r="D1169" s="79">
        <v>499051</v>
      </c>
      <c r="E1169" s="79" t="s">
        <v>1170</v>
      </c>
      <c r="F1169" s="80" t="s">
        <v>846</v>
      </c>
      <c r="G1169" s="79" t="s">
        <v>79</v>
      </c>
    </row>
    <row r="1170" spans="1:7" x14ac:dyDescent="0.2">
      <c r="A1170" t="str">
        <f t="shared" si="18"/>
        <v>8472111</v>
      </c>
      <c r="B1170">
        <v>8</v>
      </c>
      <c r="C1170" t="s">
        <v>4517</v>
      </c>
      <c r="D1170" s="79">
        <v>472111</v>
      </c>
      <c r="E1170" s="79" t="s">
        <v>1177</v>
      </c>
      <c r="F1170" s="80" t="s">
        <v>844</v>
      </c>
      <c r="G1170" s="79" t="s">
        <v>89</v>
      </c>
    </row>
    <row r="1171" spans="1:7" x14ac:dyDescent="0.2">
      <c r="A1171" t="str">
        <f t="shared" si="18"/>
        <v>8172072</v>
      </c>
      <c r="B1171">
        <v>8</v>
      </c>
      <c r="C1171" t="s">
        <v>4517</v>
      </c>
      <c r="D1171" s="79">
        <v>172072</v>
      </c>
      <c r="E1171" s="79" t="s">
        <v>1170</v>
      </c>
      <c r="F1171" s="80" t="s">
        <v>1187</v>
      </c>
      <c r="G1171" s="79" t="s">
        <v>79</v>
      </c>
    </row>
    <row r="1172" spans="1:7" x14ac:dyDescent="0.2">
      <c r="A1172" t="str">
        <f t="shared" si="18"/>
        <v>8252021</v>
      </c>
      <c r="B1172">
        <v>8</v>
      </c>
      <c r="C1172" t="s">
        <v>4517</v>
      </c>
      <c r="D1172" s="79">
        <v>252021</v>
      </c>
      <c r="E1172" s="79" t="s">
        <v>1170</v>
      </c>
      <c r="F1172" s="80" t="s">
        <v>1188</v>
      </c>
      <c r="G1172" s="79" t="s">
        <v>89</v>
      </c>
    </row>
    <row r="1173" spans="1:7" x14ac:dyDescent="0.2">
      <c r="A1173" t="str">
        <f t="shared" si="18"/>
        <v>8173029</v>
      </c>
      <c r="B1173">
        <v>8</v>
      </c>
      <c r="C1173" t="s">
        <v>4517</v>
      </c>
      <c r="D1173" s="79">
        <v>173029</v>
      </c>
      <c r="E1173" s="79" t="s">
        <v>1170</v>
      </c>
      <c r="F1173" s="80" t="s">
        <v>859</v>
      </c>
      <c r="G1173" s="79" t="s">
        <v>79</v>
      </c>
    </row>
    <row r="1174" spans="1:7" x14ac:dyDescent="0.2">
      <c r="A1174" t="str">
        <f t="shared" si="18"/>
        <v>8172199</v>
      </c>
      <c r="B1174">
        <v>8</v>
      </c>
      <c r="C1174" t="s">
        <v>4517</v>
      </c>
      <c r="D1174" s="79">
        <v>172199</v>
      </c>
      <c r="E1174" s="79" t="s">
        <v>1170</v>
      </c>
      <c r="F1174" s="80" t="s">
        <v>1189</v>
      </c>
      <c r="G1174" s="79" t="s">
        <v>79</v>
      </c>
    </row>
    <row r="1175" spans="1:7" x14ac:dyDescent="0.2">
      <c r="A1175" t="str">
        <f t="shared" si="18"/>
        <v>8192041</v>
      </c>
      <c r="B1175">
        <v>8</v>
      </c>
      <c r="C1175" t="s">
        <v>4517</v>
      </c>
      <c r="D1175" s="79">
        <v>192041</v>
      </c>
      <c r="E1175" s="79" t="s">
        <v>1170</v>
      </c>
      <c r="F1175" s="80" t="s">
        <v>1219</v>
      </c>
      <c r="G1175" s="79" t="s">
        <v>79</v>
      </c>
    </row>
    <row r="1176" spans="1:7" x14ac:dyDescent="0.2">
      <c r="A1176" t="str">
        <f t="shared" si="18"/>
        <v>8113013</v>
      </c>
      <c r="B1176">
        <v>8</v>
      </c>
      <c r="C1176" t="s">
        <v>4517</v>
      </c>
      <c r="D1176" s="79">
        <v>113013</v>
      </c>
      <c r="E1176" s="79" t="s">
        <v>1170</v>
      </c>
      <c r="F1176" s="80" t="s">
        <v>803</v>
      </c>
      <c r="G1176" s="79" t="s">
        <v>89</v>
      </c>
    </row>
    <row r="1177" spans="1:7" x14ac:dyDescent="0.2">
      <c r="A1177" t="str">
        <f t="shared" si="18"/>
        <v>8119013</v>
      </c>
      <c r="B1177">
        <v>8</v>
      </c>
      <c r="C1177" t="s">
        <v>4517</v>
      </c>
      <c r="D1177" s="79">
        <v>119013</v>
      </c>
      <c r="E1177" s="79" t="s">
        <v>1170</v>
      </c>
      <c r="F1177" s="80" t="s">
        <v>781</v>
      </c>
      <c r="G1177" s="79" t="s">
        <v>89</v>
      </c>
    </row>
    <row r="1178" spans="1:7" x14ac:dyDescent="0.2">
      <c r="A1178" t="str">
        <f t="shared" si="18"/>
        <v>8132061</v>
      </c>
      <c r="B1178">
        <v>8</v>
      </c>
      <c r="C1178" t="s">
        <v>4517</v>
      </c>
      <c r="D1178" s="79">
        <v>132061</v>
      </c>
      <c r="E1178" s="79" t="s">
        <v>1170</v>
      </c>
      <c r="F1178" s="80" t="s">
        <v>4501</v>
      </c>
      <c r="G1178" s="79" t="s">
        <v>89</v>
      </c>
    </row>
    <row r="1179" spans="1:7" x14ac:dyDescent="0.2">
      <c r="A1179" t="str">
        <f t="shared" si="18"/>
        <v>8113031</v>
      </c>
      <c r="B1179">
        <v>8</v>
      </c>
      <c r="C1179" t="s">
        <v>4517</v>
      </c>
      <c r="D1179" s="79">
        <v>113031</v>
      </c>
      <c r="E1179" s="79" t="s">
        <v>1170</v>
      </c>
      <c r="F1179" s="80" t="s">
        <v>1190</v>
      </c>
      <c r="G1179" s="79" t="s">
        <v>79</v>
      </c>
    </row>
    <row r="1180" spans="1:7" x14ac:dyDescent="0.2">
      <c r="A1180" t="str">
        <f t="shared" si="18"/>
        <v>8132099</v>
      </c>
      <c r="B1180">
        <v>8</v>
      </c>
      <c r="C1180" t="s">
        <v>4517</v>
      </c>
      <c r="D1180" s="79">
        <v>132099</v>
      </c>
      <c r="E1180" s="79" t="s">
        <v>1170</v>
      </c>
      <c r="F1180" s="80" t="s">
        <v>877</v>
      </c>
      <c r="G1180" s="79" t="s">
        <v>79</v>
      </c>
    </row>
    <row r="1181" spans="1:7" x14ac:dyDescent="0.2">
      <c r="A1181" t="str">
        <f t="shared" si="18"/>
        <v>8132051</v>
      </c>
      <c r="B1181">
        <v>8</v>
      </c>
      <c r="C1181" t="s">
        <v>4517</v>
      </c>
      <c r="D1181" s="79">
        <v>132051</v>
      </c>
      <c r="E1181" s="79" t="s">
        <v>1170</v>
      </c>
      <c r="F1181" s="80" t="s">
        <v>4483</v>
      </c>
      <c r="G1181" s="79" t="s">
        <v>79</v>
      </c>
    </row>
    <row r="1182" spans="1:7" x14ac:dyDescent="0.2">
      <c r="A1182" t="str">
        <f t="shared" si="18"/>
        <v>8332011</v>
      </c>
      <c r="B1182">
        <v>8</v>
      </c>
      <c r="C1182" t="s">
        <v>4517</v>
      </c>
      <c r="D1182" s="79">
        <v>332011</v>
      </c>
      <c r="E1182" s="79" t="s">
        <v>1177</v>
      </c>
      <c r="F1182" s="80" t="s">
        <v>878</v>
      </c>
      <c r="G1182" s="79" t="s">
        <v>89</v>
      </c>
    </row>
    <row r="1183" spans="1:7" x14ac:dyDescent="0.2">
      <c r="A1183" t="str">
        <f t="shared" si="18"/>
        <v>8471011</v>
      </c>
      <c r="B1183">
        <v>8</v>
      </c>
      <c r="C1183" t="s">
        <v>4517</v>
      </c>
      <c r="D1183" s="79">
        <v>471011</v>
      </c>
      <c r="E1183" s="79" t="s">
        <v>1170</v>
      </c>
      <c r="F1183" s="80" t="s">
        <v>1191</v>
      </c>
      <c r="G1183" s="79" t="s">
        <v>89</v>
      </c>
    </row>
    <row r="1184" spans="1:7" x14ac:dyDescent="0.2">
      <c r="A1184" t="str">
        <f t="shared" si="18"/>
        <v>8391014</v>
      </c>
      <c r="B1184">
        <v>8</v>
      </c>
      <c r="C1184" t="s">
        <v>4517</v>
      </c>
      <c r="D1184" s="79">
        <v>391014</v>
      </c>
      <c r="E1184" s="79" t="s">
        <v>1177</v>
      </c>
      <c r="F1184" s="80" t="s">
        <v>4484</v>
      </c>
      <c r="G1184" s="79" t="s">
        <v>89</v>
      </c>
    </row>
    <row r="1185" spans="1:7" x14ac:dyDescent="0.2">
      <c r="A1185" t="str">
        <f t="shared" si="18"/>
        <v>8371012</v>
      </c>
      <c r="B1185">
        <v>8</v>
      </c>
      <c r="C1185" t="s">
        <v>4517</v>
      </c>
      <c r="D1185" s="79">
        <v>371012</v>
      </c>
      <c r="E1185" s="79" t="s">
        <v>1177</v>
      </c>
      <c r="F1185" s="80" t="s">
        <v>782</v>
      </c>
      <c r="G1185" s="79" t="s">
        <v>89</v>
      </c>
    </row>
    <row r="1186" spans="1:7" x14ac:dyDescent="0.2">
      <c r="A1186" t="str">
        <f t="shared" si="18"/>
        <v>8491011</v>
      </c>
      <c r="B1186">
        <v>8</v>
      </c>
      <c r="C1186" t="s">
        <v>4517</v>
      </c>
      <c r="D1186" s="79">
        <v>491011</v>
      </c>
      <c r="E1186" s="79" t="s">
        <v>1170</v>
      </c>
      <c r="F1186" s="80" t="s">
        <v>1192</v>
      </c>
      <c r="G1186" s="79" t="s">
        <v>89</v>
      </c>
    </row>
    <row r="1187" spans="1:7" x14ac:dyDescent="0.2">
      <c r="A1187" t="str">
        <f t="shared" si="18"/>
        <v>8411012</v>
      </c>
      <c r="B1187">
        <v>8</v>
      </c>
      <c r="C1187" t="s">
        <v>4517</v>
      </c>
      <c r="D1187" s="79">
        <v>411012</v>
      </c>
      <c r="E1187" s="79" t="s">
        <v>1170</v>
      </c>
      <c r="F1187" s="80" t="s">
        <v>1193</v>
      </c>
      <c r="G1187" s="79" t="s">
        <v>79</v>
      </c>
    </row>
    <row r="1188" spans="1:7" x14ac:dyDescent="0.2">
      <c r="A1188" t="str">
        <f t="shared" si="18"/>
        <v>8431011</v>
      </c>
      <c r="B1188">
        <v>8</v>
      </c>
      <c r="C1188" t="s">
        <v>4517</v>
      </c>
      <c r="D1188" s="79">
        <v>431011</v>
      </c>
      <c r="E1188" s="79" t="s">
        <v>1170</v>
      </c>
      <c r="F1188" s="80" t="s">
        <v>789</v>
      </c>
      <c r="G1188" s="79" t="s">
        <v>79</v>
      </c>
    </row>
    <row r="1189" spans="1:7" x14ac:dyDescent="0.2">
      <c r="A1189" t="str">
        <f t="shared" si="18"/>
        <v>8391022</v>
      </c>
      <c r="B1189">
        <v>8</v>
      </c>
      <c r="C1189" t="s">
        <v>4517</v>
      </c>
      <c r="D1189" s="79">
        <v>391022</v>
      </c>
      <c r="E1189" s="79" t="s">
        <v>1177</v>
      </c>
      <c r="F1189" s="80" t="s">
        <v>4485</v>
      </c>
      <c r="G1189" s="79" t="s">
        <v>89</v>
      </c>
    </row>
    <row r="1190" spans="1:7" x14ac:dyDescent="0.2">
      <c r="A1190" t="str">
        <f t="shared" si="18"/>
        <v>8331012</v>
      </c>
      <c r="B1190">
        <v>8</v>
      </c>
      <c r="C1190" t="s">
        <v>4517</v>
      </c>
      <c r="D1190" s="79">
        <v>331012</v>
      </c>
      <c r="E1190" s="79" t="s">
        <v>1170</v>
      </c>
      <c r="F1190" s="80" t="s">
        <v>1222</v>
      </c>
      <c r="G1190" s="79" t="s">
        <v>89</v>
      </c>
    </row>
    <row r="1191" spans="1:7" x14ac:dyDescent="0.2">
      <c r="A1191" t="str">
        <f t="shared" si="18"/>
        <v>8511011</v>
      </c>
      <c r="B1191">
        <v>8</v>
      </c>
      <c r="C1191" t="s">
        <v>4517</v>
      </c>
      <c r="D1191" s="79">
        <v>511011</v>
      </c>
      <c r="E1191" s="79" t="s">
        <v>1170</v>
      </c>
      <c r="F1191" s="80" t="s">
        <v>1194</v>
      </c>
      <c r="G1191" s="79" t="s">
        <v>79</v>
      </c>
    </row>
    <row r="1192" spans="1:7" x14ac:dyDescent="0.2">
      <c r="A1192" t="str">
        <f t="shared" si="18"/>
        <v>8411011</v>
      </c>
      <c r="B1192">
        <v>8</v>
      </c>
      <c r="C1192" t="s">
        <v>4517</v>
      </c>
      <c r="D1192" s="79">
        <v>411011</v>
      </c>
      <c r="E1192" s="79" t="s">
        <v>1177</v>
      </c>
      <c r="F1192" s="80" t="s">
        <v>1195</v>
      </c>
      <c r="G1192" s="79" t="s">
        <v>89</v>
      </c>
    </row>
    <row r="1193" spans="1:7" x14ac:dyDescent="0.2">
      <c r="A1193" t="str">
        <f t="shared" si="18"/>
        <v>8531047</v>
      </c>
      <c r="B1193">
        <v>8</v>
      </c>
      <c r="C1193" t="s">
        <v>4517</v>
      </c>
      <c r="D1193" s="79">
        <v>531047</v>
      </c>
      <c r="E1193" s="79" t="s">
        <v>1170</v>
      </c>
      <c r="F1193" s="80" t="s">
        <v>1196</v>
      </c>
      <c r="G1193" s="79" t="s">
        <v>79</v>
      </c>
    </row>
    <row r="1194" spans="1:7" x14ac:dyDescent="0.2">
      <c r="A1194" t="str">
        <f t="shared" si="18"/>
        <v>8119051</v>
      </c>
      <c r="B1194">
        <v>8</v>
      </c>
      <c r="C1194" t="s">
        <v>4517</v>
      </c>
      <c r="D1194" s="79">
        <v>119051</v>
      </c>
      <c r="E1194" s="79" t="s">
        <v>1170</v>
      </c>
      <c r="F1194" s="80" t="s">
        <v>872</v>
      </c>
      <c r="G1194" s="79" t="s">
        <v>89</v>
      </c>
    </row>
    <row r="1195" spans="1:7" x14ac:dyDescent="0.2">
      <c r="A1195" t="str">
        <f t="shared" si="18"/>
        <v>8131131</v>
      </c>
      <c r="B1195">
        <v>8</v>
      </c>
      <c r="C1195" t="s">
        <v>4517</v>
      </c>
      <c r="D1195" s="79">
        <v>131131</v>
      </c>
      <c r="E1195" s="79" t="s">
        <v>1177</v>
      </c>
      <c r="F1195" s="80" t="s">
        <v>4486</v>
      </c>
      <c r="G1195" s="79" t="s">
        <v>89</v>
      </c>
    </row>
    <row r="1196" spans="1:7" x14ac:dyDescent="0.2">
      <c r="A1196" t="str">
        <f t="shared" si="18"/>
        <v>8111021</v>
      </c>
      <c r="B1196">
        <v>8</v>
      </c>
      <c r="C1196" t="s">
        <v>4517</v>
      </c>
      <c r="D1196" s="79">
        <v>111021</v>
      </c>
      <c r="E1196" s="79" t="s">
        <v>1170</v>
      </c>
      <c r="F1196" s="80" t="s">
        <v>784</v>
      </c>
      <c r="G1196" s="79" t="s">
        <v>79</v>
      </c>
    </row>
    <row r="1197" spans="1:7" x14ac:dyDescent="0.2">
      <c r="A1197" t="str">
        <f t="shared" si="18"/>
        <v>8271024</v>
      </c>
      <c r="B1197">
        <v>8</v>
      </c>
      <c r="C1197" t="s">
        <v>4517</v>
      </c>
      <c r="D1197" s="79">
        <v>271024</v>
      </c>
      <c r="E1197" s="79" t="s">
        <v>1177</v>
      </c>
      <c r="F1197" s="80" t="s">
        <v>792</v>
      </c>
      <c r="G1197" s="79" t="s">
        <v>79</v>
      </c>
    </row>
    <row r="1198" spans="1:7" x14ac:dyDescent="0.2">
      <c r="A1198" t="str">
        <f t="shared" si="18"/>
        <v>8211091</v>
      </c>
      <c r="B1198">
        <v>8</v>
      </c>
      <c r="C1198" t="s">
        <v>4517</v>
      </c>
      <c r="D1198" s="79">
        <v>211091</v>
      </c>
      <c r="E1198" s="79" t="s">
        <v>1170</v>
      </c>
      <c r="F1198" s="80" t="s">
        <v>4502</v>
      </c>
      <c r="G1198" s="79" t="s">
        <v>89</v>
      </c>
    </row>
    <row r="1199" spans="1:7" x14ac:dyDescent="0.2">
      <c r="A1199" t="str">
        <f t="shared" si="18"/>
        <v>8299021</v>
      </c>
      <c r="B1199">
        <v>8</v>
      </c>
      <c r="C1199" t="s">
        <v>4517</v>
      </c>
      <c r="D1199" s="79">
        <v>299021</v>
      </c>
      <c r="E1199" s="79" t="s">
        <v>1177</v>
      </c>
      <c r="F1199" s="80" t="s">
        <v>4487</v>
      </c>
      <c r="G1199" s="79" t="s">
        <v>79</v>
      </c>
    </row>
    <row r="1200" spans="1:7" x14ac:dyDescent="0.2">
      <c r="A1200" t="str">
        <f t="shared" si="18"/>
        <v>8251071</v>
      </c>
      <c r="B1200">
        <v>8</v>
      </c>
      <c r="C1200" t="s">
        <v>4517</v>
      </c>
      <c r="D1200" s="79">
        <v>251071</v>
      </c>
      <c r="E1200" s="79" t="s">
        <v>1170</v>
      </c>
      <c r="F1200" s="80" t="s">
        <v>4488</v>
      </c>
      <c r="G1200" s="79" t="s">
        <v>89</v>
      </c>
    </row>
    <row r="1201" spans="1:7" x14ac:dyDescent="0.2">
      <c r="A1201" t="str">
        <f t="shared" si="18"/>
        <v>8292099</v>
      </c>
      <c r="B1201">
        <v>8</v>
      </c>
      <c r="C1201" t="s">
        <v>4517</v>
      </c>
      <c r="D1201" s="79">
        <v>292099</v>
      </c>
      <c r="E1201" s="79" t="s">
        <v>1177</v>
      </c>
      <c r="F1201" s="80" t="s">
        <v>822</v>
      </c>
      <c r="G1201" s="79" t="s">
        <v>89</v>
      </c>
    </row>
    <row r="1202" spans="1:7" x14ac:dyDescent="0.2">
      <c r="A1202" t="str">
        <f t="shared" si="18"/>
        <v>8499021</v>
      </c>
      <c r="B1202">
        <v>8</v>
      </c>
      <c r="C1202" t="s">
        <v>4517</v>
      </c>
      <c r="D1202" s="79">
        <v>499021</v>
      </c>
      <c r="E1202" s="79" t="s">
        <v>1177</v>
      </c>
      <c r="F1202" s="80" t="s">
        <v>806</v>
      </c>
      <c r="G1202" s="79" t="s">
        <v>89</v>
      </c>
    </row>
    <row r="1203" spans="1:7" x14ac:dyDescent="0.2">
      <c r="A1203" t="str">
        <f t="shared" si="18"/>
        <v>8533032</v>
      </c>
      <c r="B1203">
        <v>8</v>
      </c>
      <c r="C1203" t="s">
        <v>4517</v>
      </c>
      <c r="D1203" s="79">
        <v>533032</v>
      </c>
      <c r="E1203" s="79" t="s">
        <v>1177</v>
      </c>
      <c r="F1203" s="80" t="s">
        <v>857</v>
      </c>
      <c r="G1203" s="79" t="s">
        <v>79</v>
      </c>
    </row>
    <row r="1204" spans="1:7" x14ac:dyDescent="0.2">
      <c r="A1204" t="str">
        <f t="shared" si="18"/>
        <v>8113121</v>
      </c>
      <c r="B1204">
        <v>8</v>
      </c>
      <c r="C1204" t="s">
        <v>4517</v>
      </c>
      <c r="D1204" s="79">
        <v>113121</v>
      </c>
      <c r="E1204" s="79" t="s">
        <v>1170</v>
      </c>
      <c r="F1204" s="80" t="s">
        <v>1197</v>
      </c>
      <c r="G1204" s="79" t="s">
        <v>79</v>
      </c>
    </row>
    <row r="1205" spans="1:7" x14ac:dyDescent="0.2">
      <c r="A1205" t="str">
        <f t="shared" si="18"/>
        <v>8131071</v>
      </c>
      <c r="B1205">
        <v>8</v>
      </c>
      <c r="C1205" t="s">
        <v>4517</v>
      </c>
      <c r="D1205" s="79">
        <v>131071</v>
      </c>
      <c r="E1205" s="79" t="s">
        <v>1170</v>
      </c>
      <c r="F1205" s="80" t="s">
        <v>1198</v>
      </c>
      <c r="G1205" s="79" t="s">
        <v>79</v>
      </c>
    </row>
    <row r="1206" spans="1:7" x14ac:dyDescent="0.2">
      <c r="A1206" t="str">
        <f t="shared" si="18"/>
        <v>8173026</v>
      </c>
      <c r="B1206">
        <v>8</v>
      </c>
      <c r="C1206" t="s">
        <v>4517</v>
      </c>
      <c r="D1206" s="79">
        <v>173026</v>
      </c>
      <c r="E1206" s="79" t="s">
        <v>1177</v>
      </c>
      <c r="F1206" s="80" t="s">
        <v>845</v>
      </c>
      <c r="G1206" s="79" t="s">
        <v>79</v>
      </c>
    </row>
    <row r="1207" spans="1:7" x14ac:dyDescent="0.2">
      <c r="A1207" t="str">
        <f t="shared" si="18"/>
        <v>8172112</v>
      </c>
      <c r="B1207">
        <v>8</v>
      </c>
      <c r="C1207" t="s">
        <v>4517</v>
      </c>
      <c r="D1207" s="79">
        <v>172112</v>
      </c>
      <c r="E1207" s="79" t="s">
        <v>1170</v>
      </c>
      <c r="F1207" s="80" t="s">
        <v>1199</v>
      </c>
      <c r="G1207" s="79" t="s">
        <v>79</v>
      </c>
    </row>
    <row r="1208" spans="1:7" x14ac:dyDescent="0.2">
      <c r="A1208" t="str">
        <f t="shared" si="18"/>
        <v>8499041</v>
      </c>
      <c r="B1208">
        <v>8</v>
      </c>
      <c r="C1208" t="s">
        <v>4517</v>
      </c>
      <c r="D1208" s="79">
        <v>499041</v>
      </c>
      <c r="E1208" s="79" t="s">
        <v>1170</v>
      </c>
      <c r="F1208" s="80" t="s">
        <v>849</v>
      </c>
      <c r="G1208" s="79" t="s">
        <v>79</v>
      </c>
    </row>
    <row r="1209" spans="1:7" x14ac:dyDescent="0.2">
      <c r="A1209" t="str">
        <f t="shared" si="18"/>
        <v>8151212</v>
      </c>
      <c r="B1209">
        <v>8</v>
      </c>
      <c r="C1209" t="s">
        <v>4517</v>
      </c>
      <c r="D1209" s="79">
        <v>151212</v>
      </c>
      <c r="E1209" s="79" t="s">
        <v>1170</v>
      </c>
      <c r="F1209" s="80" t="s">
        <v>890</v>
      </c>
      <c r="G1209" s="79" t="s">
        <v>79</v>
      </c>
    </row>
    <row r="1210" spans="1:7" x14ac:dyDescent="0.2">
      <c r="A1210" t="str">
        <f t="shared" si="18"/>
        <v>8519061</v>
      </c>
      <c r="B1210">
        <v>8</v>
      </c>
      <c r="C1210" t="s">
        <v>4517</v>
      </c>
      <c r="D1210" s="79">
        <v>519061</v>
      </c>
      <c r="E1210" s="79" t="s">
        <v>1177</v>
      </c>
      <c r="F1210" s="80" t="s">
        <v>4489</v>
      </c>
      <c r="G1210" s="79" t="s">
        <v>79</v>
      </c>
    </row>
    <row r="1211" spans="1:7" x14ac:dyDescent="0.2">
      <c r="A1211" t="str">
        <f t="shared" si="18"/>
        <v>8413021</v>
      </c>
      <c r="B1211">
        <v>8</v>
      </c>
      <c r="C1211" t="s">
        <v>4517</v>
      </c>
      <c r="D1211" s="79">
        <v>413021</v>
      </c>
      <c r="E1211" s="79" t="s">
        <v>1177</v>
      </c>
      <c r="F1211" s="80" t="s">
        <v>869</v>
      </c>
      <c r="G1211" s="79" t="s">
        <v>79</v>
      </c>
    </row>
    <row r="1212" spans="1:7" x14ac:dyDescent="0.2">
      <c r="A1212" t="str">
        <f t="shared" si="18"/>
        <v>8271025</v>
      </c>
      <c r="B1212">
        <v>8</v>
      </c>
      <c r="C1212" t="s">
        <v>4517</v>
      </c>
      <c r="D1212" s="79">
        <v>271025</v>
      </c>
      <c r="E1212" s="79" t="s">
        <v>1177</v>
      </c>
      <c r="F1212" s="80" t="s">
        <v>922</v>
      </c>
      <c r="G1212" s="79" t="s">
        <v>79</v>
      </c>
    </row>
    <row r="1213" spans="1:7" x14ac:dyDescent="0.2">
      <c r="A1213" t="str">
        <f t="shared" si="18"/>
        <v>8273091</v>
      </c>
      <c r="B1213">
        <v>8</v>
      </c>
      <c r="C1213" t="s">
        <v>4517</v>
      </c>
      <c r="D1213" s="79">
        <v>273091</v>
      </c>
      <c r="E1213" s="79" t="s">
        <v>1177</v>
      </c>
      <c r="F1213" s="80" t="s">
        <v>1200</v>
      </c>
      <c r="G1213" s="79" t="s">
        <v>79</v>
      </c>
    </row>
    <row r="1214" spans="1:7" x14ac:dyDescent="0.2">
      <c r="A1214" t="str">
        <f t="shared" si="18"/>
        <v>8252012</v>
      </c>
      <c r="B1214">
        <v>8</v>
      </c>
      <c r="C1214" t="s">
        <v>4517</v>
      </c>
      <c r="D1214" s="79">
        <v>252012</v>
      </c>
      <c r="E1214" s="79" t="s">
        <v>1170</v>
      </c>
      <c r="F1214" s="80" t="s">
        <v>1201</v>
      </c>
      <c r="G1214" s="79" t="s">
        <v>89</v>
      </c>
    </row>
    <row r="1215" spans="1:7" x14ac:dyDescent="0.2">
      <c r="A1215" t="str">
        <f t="shared" si="18"/>
        <v>8292061</v>
      </c>
      <c r="B1215">
        <v>8</v>
      </c>
      <c r="C1215" t="s">
        <v>4517</v>
      </c>
      <c r="D1215" s="79">
        <v>292061</v>
      </c>
      <c r="E1215" s="79" t="s">
        <v>1177</v>
      </c>
      <c r="F1215" s="80" t="s">
        <v>835</v>
      </c>
      <c r="G1215" s="79" t="s">
        <v>89</v>
      </c>
    </row>
    <row r="1216" spans="1:7" x14ac:dyDescent="0.2">
      <c r="A1216" t="str">
        <f t="shared" si="18"/>
        <v>8194099</v>
      </c>
      <c r="B1216">
        <v>8</v>
      </c>
      <c r="C1216" t="s">
        <v>4517</v>
      </c>
      <c r="D1216" s="79">
        <v>194099</v>
      </c>
      <c r="E1216" s="79" t="s">
        <v>1177</v>
      </c>
      <c r="F1216" s="80" t="s">
        <v>4503</v>
      </c>
      <c r="G1216" s="79" t="s">
        <v>79</v>
      </c>
    </row>
    <row r="1217" spans="1:7" x14ac:dyDescent="0.2">
      <c r="A1217" t="str">
        <f t="shared" ref="A1217:A1280" si="19">CONCATENATE(B1217,D1217)</f>
        <v>8132072</v>
      </c>
      <c r="B1217">
        <v>8</v>
      </c>
      <c r="C1217" t="s">
        <v>4517</v>
      </c>
      <c r="D1217" s="79">
        <v>132072</v>
      </c>
      <c r="E1217" s="79" t="s">
        <v>1170</v>
      </c>
      <c r="F1217" s="80" t="s">
        <v>816</v>
      </c>
      <c r="G1217" s="79" t="s">
        <v>79</v>
      </c>
    </row>
    <row r="1218" spans="1:7" x14ac:dyDescent="0.2">
      <c r="A1218" t="str">
        <f t="shared" si="19"/>
        <v>8119081</v>
      </c>
      <c r="B1218">
        <v>8</v>
      </c>
      <c r="C1218" t="s">
        <v>4517</v>
      </c>
      <c r="D1218" s="79">
        <v>119081</v>
      </c>
      <c r="E1218" s="79" t="s">
        <v>1170</v>
      </c>
      <c r="F1218" s="80" t="s">
        <v>868</v>
      </c>
      <c r="G1218" s="79" t="s">
        <v>89</v>
      </c>
    </row>
    <row r="1219" spans="1:7" x14ac:dyDescent="0.2">
      <c r="A1219" t="str">
        <f t="shared" si="19"/>
        <v>8131081</v>
      </c>
      <c r="B1219">
        <v>8</v>
      </c>
      <c r="C1219" t="s">
        <v>4517</v>
      </c>
      <c r="D1219" s="79">
        <v>131081</v>
      </c>
      <c r="E1219" s="79" t="s">
        <v>1170</v>
      </c>
      <c r="F1219" s="80" t="s">
        <v>880</v>
      </c>
      <c r="G1219" s="79" t="s">
        <v>79</v>
      </c>
    </row>
    <row r="1220" spans="1:7" x14ac:dyDescent="0.2">
      <c r="A1220" t="str">
        <f t="shared" si="19"/>
        <v>8514041</v>
      </c>
      <c r="B1220">
        <v>8</v>
      </c>
      <c r="C1220" t="s">
        <v>4517</v>
      </c>
      <c r="D1220" s="79">
        <v>514041</v>
      </c>
      <c r="E1220" s="79" t="s">
        <v>1177</v>
      </c>
      <c r="F1220" s="80" t="s">
        <v>855</v>
      </c>
      <c r="G1220" s="79" t="s">
        <v>79</v>
      </c>
    </row>
    <row r="1221" spans="1:7" x14ac:dyDescent="0.2">
      <c r="A1221" t="str">
        <f t="shared" si="19"/>
        <v>8131111</v>
      </c>
      <c r="B1221">
        <v>8</v>
      </c>
      <c r="C1221" t="s">
        <v>4517</v>
      </c>
      <c r="D1221" s="79">
        <v>131111</v>
      </c>
      <c r="E1221" s="79" t="s">
        <v>1170</v>
      </c>
      <c r="F1221" s="80" t="s">
        <v>799</v>
      </c>
      <c r="G1221" s="79" t="s">
        <v>79</v>
      </c>
    </row>
    <row r="1222" spans="1:7" x14ac:dyDescent="0.2">
      <c r="A1222" t="str">
        <f t="shared" si="19"/>
        <v>8119199</v>
      </c>
      <c r="B1222">
        <v>8</v>
      </c>
      <c r="C1222" t="s">
        <v>4517</v>
      </c>
      <c r="D1222" s="79">
        <v>119199</v>
      </c>
      <c r="E1222" s="79" t="s">
        <v>1170</v>
      </c>
      <c r="F1222" s="80" t="s">
        <v>4490</v>
      </c>
      <c r="G1222" s="79" t="s">
        <v>89</v>
      </c>
    </row>
    <row r="1223" spans="1:7" x14ac:dyDescent="0.2">
      <c r="A1223" t="str">
        <f t="shared" si="19"/>
        <v>8131161</v>
      </c>
      <c r="B1223">
        <v>8</v>
      </c>
      <c r="C1223" t="s">
        <v>4517</v>
      </c>
      <c r="D1223" s="79">
        <v>131161</v>
      </c>
      <c r="E1223" s="79" t="s">
        <v>1170</v>
      </c>
      <c r="F1223" s="80" t="s">
        <v>800</v>
      </c>
      <c r="G1223" s="79" t="s">
        <v>79</v>
      </c>
    </row>
    <row r="1224" spans="1:7" x14ac:dyDescent="0.2">
      <c r="A1224" t="str">
        <f t="shared" si="19"/>
        <v>8112021</v>
      </c>
      <c r="B1224">
        <v>8</v>
      </c>
      <c r="C1224" t="s">
        <v>4517</v>
      </c>
      <c r="D1224" s="79">
        <v>112021</v>
      </c>
      <c r="E1224" s="79" t="s">
        <v>1170</v>
      </c>
      <c r="F1224" s="80" t="s">
        <v>867</v>
      </c>
      <c r="G1224" s="79" t="s">
        <v>79</v>
      </c>
    </row>
    <row r="1225" spans="1:7" x14ac:dyDescent="0.2">
      <c r="A1225" t="str">
        <f t="shared" si="19"/>
        <v>8319011</v>
      </c>
      <c r="B1225">
        <v>8</v>
      </c>
      <c r="C1225" t="s">
        <v>4517</v>
      </c>
      <c r="D1225" s="79">
        <v>319011</v>
      </c>
      <c r="E1225" s="79" t="s">
        <v>1177</v>
      </c>
      <c r="F1225" s="80" t="s">
        <v>818</v>
      </c>
      <c r="G1225" s="79" t="s">
        <v>89</v>
      </c>
    </row>
    <row r="1226" spans="1:7" x14ac:dyDescent="0.2">
      <c r="A1226" t="str">
        <f t="shared" si="19"/>
        <v>8172141</v>
      </c>
      <c r="B1226">
        <v>8</v>
      </c>
      <c r="C1226" t="s">
        <v>4517</v>
      </c>
      <c r="D1226" s="79">
        <v>172141</v>
      </c>
      <c r="E1226" s="79" t="s">
        <v>1170</v>
      </c>
      <c r="F1226" s="80" t="s">
        <v>1202</v>
      </c>
      <c r="G1226" s="79" t="s">
        <v>79</v>
      </c>
    </row>
    <row r="1227" spans="1:7" x14ac:dyDescent="0.2">
      <c r="A1227" t="str">
        <f t="shared" si="19"/>
        <v>8319092</v>
      </c>
      <c r="B1227">
        <v>8</v>
      </c>
      <c r="C1227" t="s">
        <v>4517</v>
      </c>
      <c r="D1227" s="79">
        <v>319092</v>
      </c>
      <c r="E1227" s="79" t="s">
        <v>1177</v>
      </c>
      <c r="F1227" s="80" t="s">
        <v>829</v>
      </c>
      <c r="G1227" s="79" t="s">
        <v>89</v>
      </c>
    </row>
    <row r="1228" spans="1:7" x14ac:dyDescent="0.2">
      <c r="A1228" t="str">
        <f t="shared" si="19"/>
        <v>8499062</v>
      </c>
      <c r="B1228">
        <v>8</v>
      </c>
      <c r="C1228" t="s">
        <v>4517</v>
      </c>
      <c r="D1228" s="79">
        <v>499062</v>
      </c>
      <c r="E1228" s="79" t="s">
        <v>1177</v>
      </c>
      <c r="F1228" s="80" t="s">
        <v>861</v>
      </c>
      <c r="G1228" s="79" t="s">
        <v>79</v>
      </c>
    </row>
    <row r="1229" spans="1:7" x14ac:dyDescent="0.2">
      <c r="A1229" t="str">
        <f t="shared" si="19"/>
        <v>8292072</v>
      </c>
      <c r="B1229">
        <v>8</v>
      </c>
      <c r="C1229" t="s">
        <v>4517</v>
      </c>
      <c r="D1229" s="79">
        <v>292072</v>
      </c>
      <c r="E1229" s="79" t="s">
        <v>1177</v>
      </c>
      <c r="F1229" s="80" t="s">
        <v>830</v>
      </c>
      <c r="G1229" s="79" t="s">
        <v>89</v>
      </c>
    </row>
    <row r="1230" spans="1:7" x14ac:dyDescent="0.2">
      <c r="A1230" t="str">
        <f t="shared" si="19"/>
        <v>8191042</v>
      </c>
      <c r="B1230">
        <v>8</v>
      </c>
      <c r="C1230" t="s">
        <v>4517</v>
      </c>
      <c r="D1230" s="79">
        <v>191042</v>
      </c>
      <c r="E1230" s="79" t="s">
        <v>1170</v>
      </c>
      <c r="F1230" s="80" t="s">
        <v>4504</v>
      </c>
      <c r="G1230" s="79" t="s">
        <v>79</v>
      </c>
    </row>
    <row r="1231" spans="1:7" x14ac:dyDescent="0.2">
      <c r="A1231" t="str">
        <f t="shared" si="19"/>
        <v>8436013</v>
      </c>
      <c r="B1231">
        <v>8</v>
      </c>
      <c r="C1231" t="s">
        <v>4517</v>
      </c>
      <c r="D1231" s="79">
        <v>436013</v>
      </c>
      <c r="E1231" s="79" t="s">
        <v>1177</v>
      </c>
      <c r="F1231" s="80" t="s">
        <v>788</v>
      </c>
      <c r="G1231" s="79" t="s">
        <v>89</v>
      </c>
    </row>
    <row r="1232" spans="1:7" x14ac:dyDescent="0.2">
      <c r="A1232" t="str">
        <f t="shared" si="19"/>
        <v>8119111</v>
      </c>
      <c r="B1232">
        <v>8</v>
      </c>
      <c r="C1232" t="s">
        <v>4517</v>
      </c>
      <c r="D1232" s="79">
        <v>119111</v>
      </c>
      <c r="E1232" s="79" t="s">
        <v>1170</v>
      </c>
      <c r="F1232" s="80" t="s">
        <v>834</v>
      </c>
      <c r="G1232" s="79" t="s">
        <v>89</v>
      </c>
    </row>
    <row r="1233" spans="1:7" x14ac:dyDescent="0.2">
      <c r="A1233" t="str">
        <f t="shared" si="19"/>
        <v>8131121</v>
      </c>
      <c r="B1233">
        <v>8</v>
      </c>
      <c r="C1233" t="s">
        <v>4517</v>
      </c>
      <c r="D1233" s="79">
        <v>131121</v>
      </c>
      <c r="E1233" s="79" t="s">
        <v>1177</v>
      </c>
      <c r="F1233" s="80" t="s">
        <v>1203</v>
      </c>
      <c r="G1233" s="79" t="s">
        <v>89</v>
      </c>
    </row>
    <row r="1234" spans="1:7" x14ac:dyDescent="0.2">
      <c r="A1234" t="str">
        <f t="shared" si="19"/>
        <v>8211023</v>
      </c>
      <c r="B1234">
        <v>8</v>
      </c>
      <c r="C1234" t="s">
        <v>4517</v>
      </c>
      <c r="D1234" s="79">
        <v>211023</v>
      </c>
      <c r="E1234" s="79" t="s">
        <v>1177</v>
      </c>
      <c r="F1234" s="80" t="s">
        <v>4505</v>
      </c>
      <c r="G1234" s="79" t="s">
        <v>89</v>
      </c>
    </row>
    <row r="1235" spans="1:7" x14ac:dyDescent="0.2">
      <c r="A1235" t="str">
        <f t="shared" si="19"/>
        <v>8252022</v>
      </c>
      <c r="B1235">
        <v>8</v>
      </c>
      <c r="C1235" t="s">
        <v>4517</v>
      </c>
      <c r="D1235" s="79">
        <v>252022</v>
      </c>
      <c r="E1235" s="79" t="s">
        <v>1170</v>
      </c>
      <c r="F1235" s="80" t="s">
        <v>1204</v>
      </c>
      <c r="G1235" s="79" t="s">
        <v>89</v>
      </c>
    </row>
    <row r="1236" spans="1:7" x14ac:dyDescent="0.2">
      <c r="A1236" t="str">
        <f t="shared" si="19"/>
        <v>8493042</v>
      </c>
      <c r="B1236">
        <v>8</v>
      </c>
      <c r="C1236" t="s">
        <v>4517</v>
      </c>
      <c r="D1236" s="79">
        <v>493042</v>
      </c>
      <c r="E1236" s="79" t="s">
        <v>1177</v>
      </c>
      <c r="F1236" s="80" t="s">
        <v>905</v>
      </c>
      <c r="G1236" s="79" t="s">
        <v>79</v>
      </c>
    </row>
    <row r="1237" spans="1:7" x14ac:dyDescent="0.2">
      <c r="A1237" t="str">
        <f t="shared" si="19"/>
        <v>8493051</v>
      </c>
      <c r="B1237">
        <v>8</v>
      </c>
      <c r="C1237" t="s">
        <v>4517</v>
      </c>
      <c r="D1237" s="79">
        <v>493051</v>
      </c>
      <c r="E1237" s="79" t="s">
        <v>1177</v>
      </c>
      <c r="F1237" s="80" t="s">
        <v>881</v>
      </c>
      <c r="G1237" s="79" t="s">
        <v>79</v>
      </c>
    </row>
    <row r="1238" spans="1:7" x14ac:dyDescent="0.2">
      <c r="A1238" t="str">
        <f t="shared" si="19"/>
        <v>8272042</v>
      </c>
      <c r="B1238">
        <v>8</v>
      </c>
      <c r="C1238" t="s">
        <v>4517</v>
      </c>
      <c r="D1238" s="79">
        <v>272042</v>
      </c>
      <c r="E1238" s="79" t="s">
        <v>1170</v>
      </c>
      <c r="F1238" s="80" t="s">
        <v>4491</v>
      </c>
      <c r="G1238" s="79" t="s">
        <v>89</v>
      </c>
    </row>
    <row r="1239" spans="1:7" x14ac:dyDescent="0.2">
      <c r="A1239" t="str">
        <f t="shared" si="19"/>
        <v>8119121</v>
      </c>
      <c r="B1239">
        <v>8</v>
      </c>
      <c r="C1239" t="s">
        <v>4517</v>
      </c>
      <c r="D1239" s="79">
        <v>119121</v>
      </c>
      <c r="E1239" s="79" t="s">
        <v>1170</v>
      </c>
      <c r="F1239" s="80" t="s">
        <v>4506</v>
      </c>
      <c r="G1239" s="79" t="s">
        <v>79</v>
      </c>
    </row>
    <row r="1240" spans="1:7" x14ac:dyDescent="0.2">
      <c r="A1240" t="str">
        <f t="shared" si="19"/>
        <v>8151244</v>
      </c>
      <c r="B1240">
        <v>8</v>
      </c>
      <c r="C1240" t="s">
        <v>4517</v>
      </c>
      <c r="D1240" s="79">
        <v>151244</v>
      </c>
      <c r="E1240" s="79" t="s">
        <v>1170</v>
      </c>
      <c r="F1240" s="80" t="s">
        <v>794</v>
      </c>
      <c r="G1240" s="79" t="s">
        <v>79</v>
      </c>
    </row>
    <row r="1241" spans="1:7" x14ac:dyDescent="0.2">
      <c r="A1241" t="str">
        <f t="shared" si="19"/>
        <v>8195011</v>
      </c>
      <c r="B1241">
        <v>8</v>
      </c>
      <c r="C1241" t="s">
        <v>4517</v>
      </c>
      <c r="D1241" s="79">
        <v>195011</v>
      </c>
      <c r="E1241" s="79" t="s">
        <v>1170</v>
      </c>
      <c r="F1241" s="80" t="s">
        <v>4492</v>
      </c>
      <c r="G1241" s="79" t="s">
        <v>79</v>
      </c>
    </row>
    <row r="1242" spans="1:7" x14ac:dyDescent="0.2">
      <c r="A1242" t="str">
        <f t="shared" si="19"/>
        <v>8312011</v>
      </c>
      <c r="B1242">
        <v>8</v>
      </c>
      <c r="C1242" t="s">
        <v>4517</v>
      </c>
      <c r="D1242" s="79">
        <v>312011</v>
      </c>
      <c r="E1242" s="79" t="s">
        <v>1170</v>
      </c>
      <c r="F1242" s="80" t="s">
        <v>1205</v>
      </c>
      <c r="G1242" s="79" t="s">
        <v>89</v>
      </c>
    </row>
    <row r="1243" spans="1:7" x14ac:dyDescent="0.2">
      <c r="A1243" t="str">
        <f t="shared" si="19"/>
        <v>8152031</v>
      </c>
      <c r="B1243">
        <v>8</v>
      </c>
      <c r="C1243" t="s">
        <v>4517</v>
      </c>
      <c r="D1243" s="79">
        <v>152031</v>
      </c>
      <c r="E1243" s="79" t="s">
        <v>1170</v>
      </c>
      <c r="F1243" s="80" t="s">
        <v>4493</v>
      </c>
      <c r="G1243" s="79" t="s">
        <v>79</v>
      </c>
    </row>
    <row r="1244" spans="1:7" x14ac:dyDescent="0.2">
      <c r="A1244" t="str">
        <f t="shared" si="19"/>
        <v>8292057</v>
      </c>
      <c r="B1244">
        <v>8</v>
      </c>
      <c r="C1244" t="s">
        <v>4517</v>
      </c>
      <c r="D1244" s="79">
        <v>292057</v>
      </c>
      <c r="E1244" s="79" t="s">
        <v>1177</v>
      </c>
      <c r="F1244" s="80" t="s">
        <v>902</v>
      </c>
      <c r="G1244" s="79" t="s">
        <v>89</v>
      </c>
    </row>
    <row r="1245" spans="1:7" x14ac:dyDescent="0.2">
      <c r="A1245" t="str">
        <f t="shared" si="19"/>
        <v>8232011</v>
      </c>
      <c r="B1245">
        <v>8</v>
      </c>
      <c r="C1245" t="s">
        <v>4517</v>
      </c>
      <c r="D1245" s="79">
        <v>232011</v>
      </c>
      <c r="E1245" s="79" t="s">
        <v>1170</v>
      </c>
      <c r="F1245" s="80" t="s">
        <v>1206</v>
      </c>
      <c r="G1245" s="79" t="s">
        <v>79</v>
      </c>
    </row>
    <row r="1246" spans="1:7" x14ac:dyDescent="0.2">
      <c r="A1246" t="str">
        <f t="shared" si="19"/>
        <v>8132052</v>
      </c>
      <c r="B1246">
        <v>8</v>
      </c>
      <c r="C1246" t="s">
        <v>4517</v>
      </c>
      <c r="D1246" s="79">
        <v>132052</v>
      </c>
      <c r="E1246" s="79" t="s">
        <v>1170</v>
      </c>
      <c r="F1246" s="80" t="s">
        <v>1207</v>
      </c>
      <c r="G1246" s="79" t="s">
        <v>89</v>
      </c>
    </row>
    <row r="1247" spans="1:7" x14ac:dyDescent="0.2">
      <c r="A1247" t="str">
        <f t="shared" si="19"/>
        <v>8292052</v>
      </c>
      <c r="B1247">
        <v>8</v>
      </c>
      <c r="C1247" t="s">
        <v>4517</v>
      </c>
      <c r="D1247" s="79">
        <v>292052</v>
      </c>
      <c r="E1247" s="79" t="s">
        <v>1177</v>
      </c>
      <c r="F1247" s="80" t="s">
        <v>828</v>
      </c>
      <c r="G1247" s="79" t="s">
        <v>89</v>
      </c>
    </row>
    <row r="1248" spans="1:7" x14ac:dyDescent="0.2">
      <c r="A1248" t="str">
        <f t="shared" si="19"/>
        <v>8319097</v>
      </c>
      <c r="B1248">
        <v>8</v>
      </c>
      <c r="C1248" t="s">
        <v>4517</v>
      </c>
      <c r="D1248" s="79">
        <v>319097</v>
      </c>
      <c r="E1248" s="79" t="s">
        <v>1177</v>
      </c>
      <c r="F1248" s="80" t="s">
        <v>826</v>
      </c>
      <c r="G1248" s="79" t="s">
        <v>89</v>
      </c>
    </row>
    <row r="1249" spans="1:7" x14ac:dyDescent="0.2">
      <c r="A1249" t="str">
        <f t="shared" si="19"/>
        <v>8312021</v>
      </c>
      <c r="B1249">
        <v>8</v>
      </c>
      <c r="C1249" t="s">
        <v>4517</v>
      </c>
      <c r="D1249" s="79">
        <v>312021</v>
      </c>
      <c r="E1249" s="79" t="s">
        <v>1170</v>
      </c>
      <c r="F1249" s="80" t="s">
        <v>1208</v>
      </c>
      <c r="G1249" s="79" t="s">
        <v>89</v>
      </c>
    </row>
    <row r="1250" spans="1:7" x14ac:dyDescent="0.2">
      <c r="A1250" t="str">
        <f t="shared" si="19"/>
        <v>8472152</v>
      </c>
      <c r="B1250">
        <v>8</v>
      </c>
      <c r="C1250" t="s">
        <v>4517</v>
      </c>
      <c r="D1250" s="79">
        <v>472152</v>
      </c>
      <c r="E1250" s="79" t="s">
        <v>1177</v>
      </c>
      <c r="F1250" s="80" t="s">
        <v>808</v>
      </c>
      <c r="G1250" s="79" t="s">
        <v>89</v>
      </c>
    </row>
    <row r="1251" spans="1:7" x14ac:dyDescent="0.2">
      <c r="A1251" t="str">
        <f t="shared" si="19"/>
        <v>8333051</v>
      </c>
      <c r="B1251">
        <v>8</v>
      </c>
      <c r="C1251" t="s">
        <v>4517</v>
      </c>
      <c r="D1251" s="79">
        <v>333051</v>
      </c>
      <c r="E1251" s="79" t="s">
        <v>1170</v>
      </c>
      <c r="F1251" s="80" t="s">
        <v>865</v>
      </c>
      <c r="G1251" s="79" t="s">
        <v>89</v>
      </c>
    </row>
    <row r="1252" spans="1:7" x14ac:dyDescent="0.2">
      <c r="A1252" t="str">
        <f t="shared" si="19"/>
        <v>8272012</v>
      </c>
      <c r="B1252">
        <v>8</v>
      </c>
      <c r="C1252" t="s">
        <v>4517</v>
      </c>
      <c r="D1252" s="79">
        <v>272012</v>
      </c>
      <c r="E1252" s="79" t="s">
        <v>1170</v>
      </c>
      <c r="F1252" s="80" t="s">
        <v>862</v>
      </c>
      <c r="G1252" s="79" t="s">
        <v>79</v>
      </c>
    </row>
    <row r="1253" spans="1:7" x14ac:dyDescent="0.2">
      <c r="A1253" t="str">
        <f t="shared" si="19"/>
        <v>8435061</v>
      </c>
      <c r="B1253">
        <v>8</v>
      </c>
      <c r="C1253" t="s">
        <v>4517</v>
      </c>
      <c r="D1253" s="79">
        <v>435061</v>
      </c>
      <c r="E1253" s="79" t="s">
        <v>1177</v>
      </c>
      <c r="F1253" s="80" t="s">
        <v>910</v>
      </c>
      <c r="G1253" s="79" t="s">
        <v>79</v>
      </c>
    </row>
    <row r="1254" spans="1:7" x14ac:dyDescent="0.2">
      <c r="A1254" t="str">
        <f t="shared" si="19"/>
        <v>8131082</v>
      </c>
      <c r="B1254">
        <v>8</v>
      </c>
      <c r="C1254" t="s">
        <v>4517</v>
      </c>
      <c r="D1254" s="79">
        <v>131082</v>
      </c>
      <c r="E1254" s="79" t="s">
        <v>1170</v>
      </c>
      <c r="F1254" s="80" t="s">
        <v>4494</v>
      </c>
      <c r="G1254" s="79" t="s">
        <v>79</v>
      </c>
    </row>
    <row r="1255" spans="1:7" x14ac:dyDescent="0.2">
      <c r="A1255" t="str">
        <f t="shared" si="19"/>
        <v>8132020</v>
      </c>
      <c r="B1255">
        <v>8</v>
      </c>
      <c r="C1255" t="s">
        <v>4517</v>
      </c>
      <c r="D1255" s="79">
        <v>132020</v>
      </c>
      <c r="E1255" s="79" t="s">
        <v>1170</v>
      </c>
      <c r="F1255" s="80" t="s">
        <v>1225</v>
      </c>
      <c r="G1255" s="79" t="s">
        <v>89</v>
      </c>
    </row>
    <row r="1256" spans="1:7" x14ac:dyDescent="0.2">
      <c r="A1256" t="str">
        <f t="shared" si="19"/>
        <v>8119141</v>
      </c>
      <c r="B1256">
        <v>8</v>
      </c>
      <c r="C1256" t="s">
        <v>4517</v>
      </c>
      <c r="D1256" s="79">
        <v>119141</v>
      </c>
      <c r="E1256" s="79" t="s">
        <v>1170</v>
      </c>
      <c r="F1256" s="80" t="s">
        <v>893</v>
      </c>
      <c r="G1256" s="79" t="s">
        <v>89</v>
      </c>
    </row>
    <row r="1257" spans="1:7" x14ac:dyDescent="0.2">
      <c r="A1257" t="str">
        <f t="shared" si="19"/>
        <v>8273031</v>
      </c>
      <c r="B1257">
        <v>8</v>
      </c>
      <c r="C1257" t="s">
        <v>4517</v>
      </c>
      <c r="D1257" s="79">
        <v>273031</v>
      </c>
      <c r="E1257" s="79" t="s">
        <v>1170</v>
      </c>
      <c r="F1257" s="80" t="s">
        <v>1209</v>
      </c>
      <c r="G1257" s="79" t="s">
        <v>79</v>
      </c>
    </row>
    <row r="1258" spans="1:7" x14ac:dyDescent="0.2">
      <c r="A1258" t="str">
        <f t="shared" si="19"/>
        <v>8113061</v>
      </c>
      <c r="B1258">
        <v>8</v>
      </c>
      <c r="C1258" t="s">
        <v>4517</v>
      </c>
      <c r="D1258" s="79">
        <v>113061</v>
      </c>
      <c r="E1258" s="79" t="s">
        <v>1170</v>
      </c>
      <c r="F1258" s="80" t="s">
        <v>4507</v>
      </c>
      <c r="G1258" s="79" t="s">
        <v>79</v>
      </c>
    </row>
    <row r="1259" spans="1:7" x14ac:dyDescent="0.2">
      <c r="A1259" t="str">
        <f t="shared" si="19"/>
        <v>8292034</v>
      </c>
      <c r="B1259">
        <v>8</v>
      </c>
      <c r="C1259" t="s">
        <v>4517</v>
      </c>
      <c r="D1259" s="79">
        <v>292034</v>
      </c>
      <c r="E1259" s="79" t="s">
        <v>1170</v>
      </c>
      <c r="F1259" s="80" t="s">
        <v>923</v>
      </c>
      <c r="G1259" s="79" t="s">
        <v>89</v>
      </c>
    </row>
    <row r="1260" spans="1:7" x14ac:dyDescent="0.2">
      <c r="A1260" t="str">
        <f t="shared" si="19"/>
        <v>8419021</v>
      </c>
      <c r="B1260">
        <v>8</v>
      </c>
      <c r="C1260" t="s">
        <v>4517</v>
      </c>
      <c r="D1260" s="79">
        <v>419021</v>
      </c>
      <c r="E1260" s="79" t="s">
        <v>1170</v>
      </c>
      <c r="F1260" s="80" t="s">
        <v>909</v>
      </c>
      <c r="G1260" s="79" t="s">
        <v>89</v>
      </c>
    </row>
    <row r="1261" spans="1:7" x14ac:dyDescent="0.2">
      <c r="A1261" t="str">
        <f t="shared" si="19"/>
        <v>8419022</v>
      </c>
      <c r="B1261">
        <v>8</v>
      </c>
      <c r="C1261" t="s">
        <v>4517</v>
      </c>
      <c r="D1261" s="79">
        <v>419022</v>
      </c>
      <c r="E1261" s="79" t="s">
        <v>1177</v>
      </c>
      <c r="F1261" s="80" t="s">
        <v>866</v>
      </c>
      <c r="G1261" s="79" t="s">
        <v>89</v>
      </c>
    </row>
    <row r="1262" spans="1:7" x14ac:dyDescent="0.2">
      <c r="A1262" t="str">
        <f t="shared" si="19"/>
        <v>8291141</v>
      </c>
      <c r="B1262">
        <v>8</v>
      </c>
      <c r="C1262" t="s">
        <v>4517</v>
      </c>
      <c r="D1262" s="79">
        <v>291141</v>
      </c>
      <c r="E1262" s="79" t="s">
        <v>1170</v>
      </c>
      <c r="F1262" s="80" t="s">
        <v>1210</v>
      </c>
      <c r="G1262" s="79" t="s">
        <v>89</v>
      </c>
    </row>
    <row r="1263" spans="1:7" x14ac:dyDescent="0.2">
      <c r="A1263" t="str">
        <f t="shared" si="19"/>
        <v>8212099</v>
      </c>
      <c r="B1263">
        <v>8</v>
      </c>
      <c r="C1263" t="s">
        <v>4517</v>
      </c>
      <c r="D1263" s="79">
        <v>212099</v>
      </c>
      <c r="E1263" s="79" t="s">
        <v>1177</v>
      </c>
      <c r="F1263" s="80" t="s">
        <v>4495</v>
      </c>
      <c r="G1263" s="79" t="s">
        <v>89</v>
      </c>
    </row>
    <row r="1264" spans="1:7" x14ac:dyDescent="0.2">
      <c r="A1264" t="str">
        <f t="shared" si="19"/>
        <v>8291126</v>
      </c>
      <c r="B1264">
        <v>8</v>
      </c>
      <c r="C1264" t="s">
        <v>4517</v>
      </c>
      <c r="D1264" s="79">
        <v>291126</v>
      </c>
      <c r="E1264" s="79" t="s">
        <v>1170</v>
      </c>
      <c r="F1264" s="80" t="s">
        <v>1211</v>
      </c>
      <c r="G1264" s="79" t="s">
        <v>89</v>
      </c>
    </row>
    <row r="1265" spans="1:7" x14ac:dyDescent="0.2">
      <c r="A1265" t="str">
        <f t="shared" si="19"/>
        <v>8112022</v>
      </c>
      <c r="B1265">
        <v>8</v>
      </c>
      <c r="C1265" t="s">
        <v>4517</v>
      </c>
      <c r="D1265" s="79">
        <v>112022</v>
      </c>
      <c r="E1265" s="79" t="s">
        <v>1170</v>
      </c>
      <c r="F1265" s="80" t="s">
        <v>1212</v>
      </c>
      <c r="G1265" s="79" t="s">
        <v>79</v>
      </c>
    </row>
    <row r="1266" spans="1:7" x14ac:dyDescent="0.2">
      <c r="A1266" t="str">
        <f t="shared" si="19"/>
        <v>8413091</v>
      </c>
      <c r="B1266">
        <v>8</v>
      </c>
      <c r="C1266" t="s">
        <v>4517</v>
      </c>
      <c r="D1266" s="79">
        <v>413091</v>
      </c>
      <c r="E1266" s="79" t="s">
        <v>1177</v>
      </c>
      <c r="F1266" s="80" t="s">
        <v>4496</v>
      </c>
      <c r="G1266" s="79" t="s">
        <v>79</v>
      </c>
    </row>
    <row r="1267" spans="1:7" x14ac:dyDescent="0.2">
      <c r="A1267" t="str">
        <f t="shared" si="19"/>
        <v>8414012</v>
      </c>
      <c r="B1267">
        <v>8</v>
      </c>
      <c r="C1267" t="s">
        <v>4517</v>
      </c>
      <c r="D1267" s="79">
        <v>414012</v>
      </c>
      <c r="E1267" s="79" t="s">
        <v>1170</v>
      </c>
      <c r="F1267" s="80" t="s">
        <v>1213</v>
      </c>
      <c r="G1267" s="79" t="s">
        <v>79</v>
      </c>
    </row>
    <row r="1268" spans="1:7" x14ac:dyDescent="0.2">
      <c r="A1268" t="str">
        <f t="shared" si="19"/>
        <v>8414011</v>
      </c>
      <c r="B1268">
        <v>8</v>
      </c>
      <c r="C1268" t="s">
        <v>4517</v>
      </c>
      <c r="D1268" s="79">
        <v>414011</v>
      </c>
      <c r="E1268" s="79" t="s">
        <v>1170</v>
      </c>
      <c r="F1268" s="80" t="s">
        <v>871</v>
      </c>
      <c r="G1268" s="79" t="s">
        <v>79</v>
      </c>
    </row>
    <row r="1269" spans="1:7" x14ac:dyDescent="0.2">
      <c r="A1269" t="str">
        <f t="shared" si="19"/>
        <v>8252031</v>
      </c>
      <c r="B1269">
        <v>8</v>
      </c>
      <c r="C1269" t="s">
        <v>4517</v>
      </c>
      <c r="D1269" s="79">
        <v>252031</v>
      </c>
      <c r="E1269" s="79" t="s">
        <v>1170</v>
      </c>
      <c r="F1269" s="80" t="s">
        <v>1214</v>
      </c>
      <c r="G1269" s="79" t="s">
        <v>89</v>
      </c>
    </row>
    <row r="1270" spans="1:7" x14ac:dyDescent="0.2">
      <c r="A1270" t="str">
        <f t="shared" si="19"/>
        <v>8413031</v>
      </c>
      <c r="B1270">
        <v>8</v>
      </c>
      <c r="C1270" t="s">
        <v>4517</v>
      </c>
      <c r="D1270" s="79">
        <v>413031</v>
      </c>
      <c r="E1270" s="79" t="s">
        <v>1170</v>
      </c>
      <c r="F1270" s="80" t="s">
        <v>1215</v>
      </c>
      <c r="G1270" s="79" t="s">
        <v>89</v>
      </c>
    </row>
    <row r="1271" spans="1:7" x14ac:dyDescent="0.2">
      <c r="A1271" t="str">
        <f t="shared" si="19"/>
        <v>8492098</v>
      </c>
      <c r="B1271">
        <v>8</v>
      </c>
      <c r="C1271" t="s">
        <v>4517</v>
      </c>
      <c r="D1271" s="79">
        <v>492098</v>
      </c>
      <c r="E1271" s="79" t="s">
        <v>1177</v>
      </c>
      <c r="F1271" s="80" t="s">
        <v>729</v>
      </c>
      <c r="G1271" s="79" t="s">
        <v>89</v>
      </c>
    </row>
    <row r="1272" spans="1:7" x14ac:dyDescent="0.2">
      <c r="A1272" t="str">
        <f t="shared" si="19"/>
        <v>8211029</v>
      </c>
      <c r="B1272">
        <v>8</v>
      </c>
      <c r="C1272" t="s">
        <v>4517</v>
      </c>
      <c r="D1272" s="79">
        <v>211029</v>
      </c>
      <c r="E1272" s="79" t="s">
        <v>1177</v>
      </c>
      <c r="F1272" s="80" t="s">
        <v>4508</v>
      </c>
      <c r="G1272" s="79" t="s">
        <v>89</v>
      </c>
    </row>
    <row r="1273" spans="1:7" x14ac:dyDescent="0.2">
      <c r="A1273" t="str">
        <f t="shared" si="19"/>
        <v>8119151</v>
      </c>
      <c r="B1273">
        <v>8</v>
      </c>
      <c r="C1273" t="s">
        <v>4517</v>
      </c>
      <c r="D1273" s="79">
        <v>119151</v>
      </c>
      <c r="E1273" s="79" t="s">
        <v>1170</v>
      </c>
      <c r="F1273" s="80" t="s">
        <v>1220</v>
      </c>
      <c r="G1273" s="79" t="s">
        <v>89</v>
      </c>
    </row>
    <row r="1274" spans="1:7" x14ac:dyDescent="0.2">
      <c r="A1274" t="str">
        <f t="shared" si="19"/>
        <v>8151252</v>
      </c>
      <c r="B1274">
        <v>8</v>
      </c>
      <c r="C1274" t="s">
        <v>4517</v>
      </c>
      <c r="D1274" s="79">
        <v>151252</v>
      </c>
      <c r="E1274" s="79" t="s">
        <v>1170</v>
      </c>
      <c r="F1274" s="80" t="s">
        <v>1923</v>
      </c>
      <c r="G1274" s="79" t="s">
        <v>79</v>
      </c>
    </row>
    <row r="1275" spans="1:7" x14ac:dyDescent="0.2">
      <c r="A1275" t="str">
        <f t="shared" si="19"/>
        <v>8151253</v>
      </c>
      <c r="B1275">
        <v>8</v>
      </c>
      <c r="C1275" t="s">
        <v>4517</v>
      </c>
      <c r="D1275" s="79">
        <v>151253</v>
      </c>
      <c r="E1275" s="79" t="s">
        <v>1170</v>
      </c>
      <c r="F1275" s="80" t="s">
        <v>4497</v>
      </c>
      <c r="G1275" s="79" t="s">
        <v>79</v>
      </c>
    </row>
    <row r="1276" spans="1:7" x14ac:dyDescent="0.2">
      <c r="A1276" t="str">
        <f t="shared" si="19"/>
        <v>8252058</v>
      </c>
      <c r="B1276">
        <v>8</v>
      </c>
      <c r="C1276" t="s">
        <v>4517</v>
      </c>
      <c r="D1276" s="79">
        <v>252058</v>
      </c>
      <c r="E1276" s="79" t="s">
        <v>1170</v>
      </c>
      <c r="F1276" s="80" t="s">
        <v>4498</v>
      </c>
      <c r="G1276" s="79" t="s">
        <v>89</v>
      </c>
    </row>
    <row r="1277" spans="1:7" x14ac:dyDescent="0.2">
      <c r="A1277" t="str">
        <f t="shared" si="19"/>
        <v>8271014</v>
      </c>
      <c r="B1277">
        <v>8</v>
      </c>
      <c r="C1277" t="s">
        <v>4517</v>
      </c>
      <c r="D1277" s="79">
        <v>271014</v>
      </c>
      <c r="E1277" s="79" t="s">
        <v>1170</v>
      </c>
      <c r="F1277" s="80" t="s">
        <v>896</v>
      </c>
      <c r="G1277" s="79" t="s">
        <v>79</v>
      </c>
    </row>
    <row r="1278" spans="1:7" x14ac:dyDescent="0.2">
      <c r="A1278" t="str">
        <f t="shared" si="19"/>
        <v>8211018</v>
      </c>
      <c r="B1278">
        <v>8</v>
      </c>
      <c r="C1278" t="s">
        <v>4517</v>
      </c>
      <c r="D1278" s="79">
        <v>211018</v>
      </c>
      <c r="E1278" s="79" t="s">
        <v>1177</v>
      </c>
      <c r="F1278" s="80" t="s">
        <v>1216</v>
      </c>
      <c r="G1278" s="79" t="s">
        <v>89</v>
      </c>
    </row>
    <row r="1279" spans="1:7" x14ac:dyDescent="0.2">
      <c r="A1279" t="str">
        <f t="shared" si="19"/>
        <v>8292055</v>
      </c>
      <c r="B1279">
        <v>8</v>
      </c>
      <c r="C1279" t="s">
        <v>4517</v>
      </c>
      <c r="D1279" s="79">
        <v>292055</v>
      </c>
      <c r="E1279" s="79" t="s">
        <v>1177</v>
      </c>
      <c r="F1279" s="80" t="s">
        <v>824</v>
      </c>
      <c r="G1279" s="79" t="s">
        <v>89</v>
      </c>
    </row>
    <row r="1280" spans="1:7" x14ac:dyDescent="0.2">
      <c r="A1280" t="str">
        <f t="shared" si="19"/>
        <v>8173031</v>
      </c>
      <c r="B1280">
        <v>8</v>
      </c>
      <c r="C1280" t="s">
        <v>4517</v>
      </c>
      <c r="D1280" s="79">
        <v>173031</v>
      </c>
      <c r="E1280" s="79" t="s">
        <v>1177</v>
      </c>
      <c r="F1280" s="80" t="s">
        <v>841</v>
      </c>
      <c r="G1280" s="79" t="s">
        <v>79</v>
      </c>
    </row>
    <row r="1281" spans="1:7" x14ac:dyDescent="0.2">
      <c r="A1281" t="str">
        <f t="shared" ref="A1281:A1344" si="20">CONCATENATE(B1281,D1281)</f>
        <v>8253099</v>
      </c>
      <c r="B1281">
        <v>8</v>
      </c>
      <c r="C1281" t="s">
        <v>4517</v>
      </c>
      <c r="D1281" s="79">
        <v>253099</v>
      </c>
      <c r="E1281" s="79" t="s">
        <v>1177</v>
      </c>
      <c r="F1281" s="80" t="s">
        <v>4509</v>
      </c>
      <c r="G1281" s="79" t="s">
        <v>89</v>
      </c>
    </row>
    <row r="1282" spans="1:7" x14ac:dyDescent="0.2">
      <c r="A1282" t="str">
        <f t="shared" si="20"/>
        <v>8492022</v>
      </c>
      <c r="B1282">
        <v>8</v>
      </c>
      <c r="C1282" t="s">
        <v>4517</v>
      </c>
      <c r="D1282" s="79">
        <v>492022</v>
      </c>
      <c r="E1282" s="79" t="s">
        <v>1177</v>
      </c>
      <c r="F1282" s="80" t="s">
        <v>851</v>
      </c>
      <c r="G1282" s="79" t="s">
        <v>89</v>
      </c>
    </row>
    <row r="1283" spans="1:7" x14ac:dyDescent="0.2">
      <c r="A1283" t="str">
        <f t="shared" si="20"/>
        <v>8499052</v>
      </c>
      <c r="B1283">
        <v>8</v>
      </c>
      <c r="C1283" t="s">
        <v>4517</v>
      </c>
      <c r="D1283" s="79">
        <v>499052</v>
      </c>
      <c r="E1283" s="79" t="s">
        <v>1177</v>
      </c>
      <c r="F1283" s="80" t="s">
        <v>924</v>
      </c>
      <c r="G1283" s="79" t="s">
        <v>89</v>
      </c>
    </row>
    <row r="1284" spans="1:7" x14ac:dyDescent="0.2">
      <c r="A1284" t="str">
        <f t="shared" si="20"/>
        <v>8131151</v>
      </c>
      <c r="B1284">
        <v>8</v>
      </c>
      <c r="C1284" t="s">
        <v>4517</v>
      </c>
      <c r="D1284" s="79">
        <v>131151</v>
      </c>
      <c r="E1284" s="79" t="s">
        <v>1170</v>
      </c>
      <c r="F1284" s="80" t="s">
        <v>1217</v>
      </c>
      <c r="G1284" s="79" t="s">
        <v>79</v>
      </c>
    </row>
    <row r="1285" spans="1:7" x14ac:dyDescent="0.2">
      <c r="A1285" t="str">
        <f t="shared" si="20"/>
        <v>8113071</v>
      </c>
      <c r="B1285">
        <v>8</v>
      </c>
      <c r="C1285" t="s">
        <v>4517</v>
      </c>
      <c r="D1285" s="79">
        <v>113071</v>
      </c>
      <c r="E1285" s="79" t="s">
        <v>1170</v>
      </c>
      <c r="F1285" s="80" t="s">
        <v>921</v>
      </c>
      <c r="G1285" s="79" t="s">
        <v>79</v>
      </c>
    </row>
    <row r="1286" spans="1:7" x14ac:dyDescent="0.2">
      <c r="A1286" t="str">
        <f t="shared" si="20"/>
        <v>8292056</v>
      </c>
      <c r="B1286">
        <v>8</v>
      </c>
      <c r="C1286" t="s">
        <v>4517</v>
      </c>
      <c r="D1286" s="79">
        <v>292056</v>
      </c>
      <c r="E1286" s="79" t="s">
        <v>1177</v>
      </c>
      <c r="F1286" s="80" t="s">
        <v>779</v>
      </c>
      <c r="G1286" s="79" t="s">
        <v>79</v>
      </c>
    </row>
    <row r="1287" spans="1:7" x14ac:dyDescent="0.2">
      <c r="A1287" t="str">
        <f t="shared" si="20"/>
        <v>8151254</v>
      </c>
      <c r="B1287">
        <v>8</v>
      </c>
      <c r="C1287" t="s">
        <v>4517</v>
      </c>
      <c r="D1287" s="79">
        <v>151254</v>
      </c>
      <c r="E1287" s="79" t="s">
        <v>1170</v>
      </c>
      <c r="F1287" s="80" t="s">
        <v>1578</v>
      </c>
      <c r="G1287" s="79" t="s">
        <v>79</v>
      </c>
    </row>
    <row r="1288" spans="1:7" x14ac:dyDescent="0.2">
      <c r="A1288" t="str">
        <f t="shared" si="20"/>
        <v>8151255</v>
      </c>
      <c r="B1288">
        <v>8</v>
      </c>
      <c r="C1288" t="s">
        <v>4517</v>
      </c>
      <c r="D1288" s="79">
        <v>151255</v>
      </c>
      <c r="E1288" s="79" t="s">
        <v>1170</v>
      </c>
      <c r="F1288" s="80" t="s">
        <v>4510</v>
      </c>
      <c r="G1288" s="79" t="s">
        <v>79</v>
      </c>
    </row>
    <row r="1289" spans="1:7" x14ac:dyDescent="0.2">
      <c r="A1289" t="str">
        <f t="shared" si="20"/>
        <v>8514121</v>
      </c>
      <c r="B1289">
        <v>8</v>
      </c>
      <c r="C1289" t="s">
        <v>4517</v>
      </c>
      <c r="D1289" s="79">
        <v>514121</v>
      </c>
      <c r="E1289" s="79" t="s">
        <v>1177</v>
      </c>
      <c r="F1289" s="80" t="s">
        <v>856</v>
      </c>
      <c r="G1289" s="79" t="s">
        <v>79</v>
      </c>
    </row>
    <row r="1290" spans="1:7" x14ac:dyDescent="0.2">
      <c r="A1290" t="str">
        <f t="shared" si="20"/>
        <v>8273043</v>
      </c>
      <c r="B1290">
        <v>8</v>
      </c>
      <c r="C1290" t="s">
        <v>4517</v>
      </c>
      <c r="D1290" s="79">
        <v>273043</v>
      </c>
      <c r="E1290" s="79" t="s">
        <v>1170</v>
      </c>
      <c r="F1290" s="80" t="s">
        <v>4511</v>
      </c>
      <c r="G1290" s="79" t="s">
        <v>89</v>
      </c>
    </row>
    <row r="1291" spans="1:7" x14ac:dyDescent="0.2">
      <c r="A1291" t="str">
        <f t="shared" si="20"/>
        <v>10132011</v>
      </c>
      <c r="B1291">
        <v>10</v>
      </c>
      <c r="C1291" t="s">
        <v>4518</v>
      </c>
      <c r="D1291" s="79">
        <v>132011</v>
      </c>
      <c r="E1291" s="79" t="s">
        <v>1170</v>
      </c>
      <c r="F1291" s="80" t="s">
        <v>1174</v>
      </c>
      <c r="G1291" s="79" t="s">
        <v>79</v>
      </c>
    </row>
    <row r="1292" spans="1:7" x14ac:dyDescent="0.2">
      <c r="A1292" t="str">
        <f t="shared" si="20"/>
        <v>10113012</v>
      </c>
      <c r="B1292">
        <v>10</v>
      </c>
      <c r="C1292" t="s">
        <v>4518</v>
      </c>
      <c r="D1292" s="79">
        <v>113012</v>
      </c>
      <c r="E1292" s="79" t="s">
        <v>1170</v>
      </c>
      <c r="F1292" s="80" t="s">
        <v>798</v>
      </c>
      <c r="G1292" s="79" t="s">
        <v>79</v>
      </c>
    </row>
    <row r="1293" spans="1:7" x14ac:dyDescent="0.2">
      <c r="A1293" t="str">
        <f t="shared" si="20"/>
        <v>10493011</v>
      </c>
      <c r="B1293">
        <v>10</v>
      </c>
      <c r="C1293" t="s">
        <v>4518</v>
      </c>
      <c r="D1293" s="79">
        <v>493011</v>
      </c>
      <c r="E1293" s="79" t="s">
        <v>1170</v>
      </c>
      <c r="F1293" s="80" t="s">
        <v>885</v>
      </c>
      <c r="G1293" s="79" t="s">
        <v>79</v>
      </c>
    </row>
    <row r="1294" spans="1:7" x14ac:dyDescent="0.2">
      <c r="A1294" t="str">
        <f t="shared" si="20"/>
        <v>10532011</v>
      </c>
      <c r="B1294">
        <v>10</v>
      </c>
      <c r="C1294" t="s">
        <v>4518</v>
      </c>
      <c r="D1294" s="79">
        <v>532011</v>
      </c>
      <c r="E1294" s="79" t="s">
        <v>1170</v>
      </c>
      <c r="F1294" s="80" t="s">
        <v>1175</v>
      </c>
      <c r="G1294" s="79" t="s">
        <v>79</v>
      </c>
    </row>
    <row r="1295" spans="1:7" x14ac:dyDescent="0.2">
      <c r="A1295" t="str">
        <f t="shared" si="20"/>
        <v>10171011</v>
      </c>
      <c r="B1295">
        <v>10</v>
      </c>
      <c r="C1295" t="s">
        <v>4518</v>
      </c>
      <c r="D1295" s="79">
        <v>171011</v>
      </c>
      <c r="E1295" s="79" t="s">
        <v>1170</v>
      </c>
      <c r="F1295" s="80" t="s">
        <v>4477</v>
      </c>
      <c r="G1295" s="79" t="s">
        <v>79</v>
      </c>
    </row>
    <row r="1296" spans="1:7" x14ac:dyDescent="0.2">
      <c r="A1296" t="str">
        <f t="shared" si="20"/>
        <v>10173011</v>
      </c>
      <c r="B1296">
        <v>10</v>
      </c>
      <c r="C1296" t="s">
        <v>4518</v>
      </c>
      <c r="D1296" s="79">
        <v>173011</v>
      </c>
      <c r="E1296" s="79" t="s">
        <v>1170</v>
      </c>
      <c r="F1296" s="80" t="s">
        <v>804</v>
      </c>
      <c r="G1296" s="79" t="s">
        <v>79</v>
      </c>
    </row>
    <row r="1297" spans="1:7" x14ac:dyDescent="0.2">
      <c r="A1297" t="str">
        <f t="shared" si="20"/>
        <v>10119041</v>
      </c>
      <c r="B1297">
        <v>10</v>
      </c>
      <c r="C1297" t="s">
        <v>4518</v>
      </c>
      <c r="D1297" s="79">
        <v>119041</v>
      </c>
      <c r="E1297" s="79" t="s">
        <v>1170</v>
      </c>
      <c r="F1297" s="80" t="s">
        <v>1176</v>
      </c>
      <c r="G1297" s="79" t="s">
        <v>79</v>
      </c>
    </row>
    <row r="1298" spans="1:7" x14ac:dyDescent="0.2">
      <c r="A1298" t="str">
        <f t="shared" si="20"/>
        <v>10271011</v>
      </c>
      <c r="B1298">
        <v>10</v>
      </c>
      <c r="C1298" t="s">
        <v>4518</v>
      </c>
      <c r="D1298" s="79">
        <v>271011</v>
      </c>
      <c r="E1298" s="79" t="s">
        <v>1170</v>
      </c>
      <c r="F1298" s="80" t="s">
        <v>4478</v>
      </c>
      <c r="G1298" s="79" t="s">
        <v>89</v>
      </c>
    </row>
    <row r="1299" spans="1:7" x14ac:dyDescent="0.2">
      <c r="A1299" t="str">
        <f t="shared" si="20"/>
        <v>10274011</v>
      </c>
      <c r="B1299">
        <v>10</v>
      </c>
      <c r="C1299" t="s">
        <v>4518</v>
      </c>
      <c r="D1299" s="79">
        <v>274011</v>
      </c>
      <c r="E1299" s="79" t="s">
        <v>1177</v>
      </c>
      <c r="F1299" s="80" t="s">
        <v>907</v>
      </c>
      <c r="G1299" s="79" t="s">
        <v>89</v>
      </c>
    </row>
    <row r="1300" spans="1:7" x14ac:dyDescent="0.2">
      <c r="A1300" t="str">
        <f t="shared" si="20"/>
        <v>10493023</v>
      </c>
      <c r="B1300">
        <v>10</v>
      </c>
      <c r="C1300" t="s">
        <v>4518</v>
      </c>
      <c r="D1300" s="79">
        <v>493023</v>
      </c>
      <c r="E1300" s="79" t="s">
        <v>1177</v>
      </c>
      <c r="F1300" s="80" t="s">
        <v>852</v>
      </c>
      <c r="G1300" s="79" t="s">
        <v>89</v>
      </c>
    </row>
    <row r="1301" spans="1:7" x14ac:dyDescent="0.2">
      <c r="A1301" t="str">
        <f t="shared" si="20"/>
        <v>10194021</v>
      </c>
      <c r="B1301">
        <v>10</v>
      </c>
      <c r="C1301" t="s">
        <v>4518</v>
      </c>
      <c r="D1301" s="79">
        <v>194021</v>
      </c>
      <c r="E1301" s="79" t="s">
        <v>1177</v>
      </c>
      <c r="F1301" s="80" t="s">
        <v>1178</v>
      </c>
      <c r="G1301" s="79" t="s">
        <v>79</v>
      </c>
    </row>
    <row r="1302" spans="1:7" x14ac:dyDescent="0.2">
      <c r="A1302" t="str">
        <f t="shared" si="20"/>
        <v>10433031</v>
      </c>
      <c r="B1302">
        <v>10</v>
      </c>
      <c r="C1302" t="s">
        <v>4518</v>
      </c>
      <c r="D1302" s="79">
        <v>433031</v>
      </c>
      <c r="E1302" s="79" t="s">
        <v>1177</v>
      </c>
      <c r="F1302" s="80" t="s">
        <v>786</v>
      </c>
      <c r="G1302" s="79" t="s">
        <v>79</v>
      </c>
    </row>
    <row r="1303" spans="1:7" x14ac:dyDescent="0.2">
      <c r="A1303" t="str">
        <f t="shared" si="20"/>
        <v>10493031</v>
      </c>
      <c r="B1303">
        <v>10</v>
      </c>
      <c r="C1303" t="s">
        <v>4518</v>
      </c>
      <c r="D1303" s="79">
        <v>493031</v>
      </c>
      <c r="E1303" s="79" t="s">
        <v>1177</v>
      </c>
      <c r="F1303" s="80" t="s">
        <v>850</v>
      </c>
      <c r="G1303" s="79" t="s">
        <v>79</v>
      </c>
    </row>
    <row r="1304" spans="1:7" x14ac:dyDescent="0.2">
      <c r="A1304" t="str">
        <f t="shared" si="20"/>
        <v>10131199</v>
      </c>
      <c r="B1304">
        <v>10</v>
      </c>
      <c r="C1304" t="s">
        <v>4518</v>
      </c>
      <c r="D1304" s="79">
        <v>131199</v>
      </c>
      <c r="E1304" s="79" t="s">
        <v>1177</v>
      </c>
      <c r="F1304" s="80" t="s">
        <v>4479</v>
      </c>
      <c r="G1304" s="79" t="s">
        <v>79</v>
      </c>
    </row>
    <row r="1305" spans="1:7" x14ac:dyDescent="0.2">
      <c r="A1305" t="str">
        <f t="shared" si="20"/>
        <v>10131020</v>
      </c>
      <c r="B1305">
        <v>10</v>
      </c>
      <c r="C1305" t="s">
        <v>4518</v>
      </c>
      <c r="D1305" s="79">
        <v>131020</v>
      </c>
      <c r="E1305" s="79" t="s">
        <v>1170</v>
      </c>
      <c r="F1305" s="80" t="s">
        <v>1221</v>
      </c>
      <c r="G1305" s="79" t="s">
        <v>79</v>
      </c>
    </row>
    <row r="1306" spans="1:7" x14ac:dyDescent="0.2">
      <c r="A1306" t="str">
        <f t="shared" si="20"/>
        <v>10252032</v>
      </c>
      <c r="B1306">
        <v>10</v>
      </c>
      <c r="C1306" t="s">
        <v>4518</v>
      </c>
      <c r="D1306" s="79">
        <v>252032</v>
      </c>
      <c r="E1306" s="79" t="s">
        <v>1170</v>
      </c>
      <c r="F1306" s="80" t="s">
        <v>4480</v>
      </c>
      <c r="G1306" s="79" t="s">
        <v>89</v>
      </c>
    </row>
    <row r="1307" spans="1:7" x14ac:dyDescent="0.2">
      <c r="A1307" t="str">
        <f t="shared" si="20"/>
        <v>10472031</v>
      </c>
      <c r="B1307">
        <v>10</v>
      </c>
      <c r="C1307" t="s">
        <v>4518</v>
      </c>
      <c r="D1307" s="79">
        <v>472031</v>
      </c>
      <c r="E1307" s="79" t="s">
        <v>1177</v>
      </c>
      <c r="F1307" s="80" t="s">
        <v>809</v>
      </c>
      <c r="G1307" s="79" t="s">
        <v>89</v>
      </c>
    </row>
    <row r="1308" spans="1:7" x14ac:dyDescent="0.2">
      <c r="A1308" t="str">
        <f t="shared" si="20"/>
        <v>10351011</v>
      </c>
      <c r="B1308">
        <v>10</v>
      </c>
      <c r="C1308" t="s">
        <v>4518</v>
      </c>
      <c r="D1308" s="79">
        <v>351011</v>
      </c>
      <c r="E1308" s="79" t="s">
        <v>1177</v>
      </c>
      <c r="F1308" s="80" t="s">
        <v>873</v>
      </c>
      <c r="G1308" s="79" t="s">
        <v>89</v>
      </c>
    </row>
    <row r="1309" spans="1:7" x14ac:dyDescent="0.2">
      <c r="A1309" t="str">
        <f t="shared" si="20"/>
        <v>10194031</v>
      </c>
      <c r="B1309">
        <v>10</v>
      </c>
      <c r="C1309" t="s">
        <v>4518</v>
      </c>
      <c r="D1309" s="79">
        <v>194031</v>
      </c>
      <c r="E1309" s="79" t="s">
        <v>1177</v>
      </c>
      <c r="F1309" s="80" t="s">
        <v>2047</v>
      </c>
      <c r="G1309" s="79" t="s">
        <v>79</v>
      </c>
    </row>
    <row r="1310" spans="1:7" x14ac:dyDescent="0.2">
      <c r="A1310" t="str">
        <f t="shared" si="20"/>
        <v>10192031</v>
      </c>
      <c r="B1310">
        <v>10</v>
      </c>
      <c r="C1310" t="s">
        <v>4518</v>
      </c>
      <c r="D1310" s="79">
        <v>192031</v>
      </c>
      <c r="E1310" s="79" t="s">
        <v>1170</v>
      </c>
      <c r="F1310" s="80" t="s">
        <v>4500</v>
      </c>
      <c r="G1310" s="79" t="s">
        <v>79</v>
      </c>
    </row>
    <row r="1311" spans="1:7" x14ac:dyDescent="0.2">
      <c r="A1311" t="str">
        <f t="shared" si="20"/>
        <v>10211021</v>
      </c>
      <c r="B1311">
        <v>10</v>
      </c>
      <c r="C1311" t="s">
        <v>4518</v>
      </c>
      <c r="D1311" s="79">
        <v>211021</v>
      </c>
      <c r="E1311" s="79" t="s">
        <v>1177</v>
      </c>
      <c r="F1311" s="80" t="s">
        <v>4481</v>
      </c>
      <c r="G1311" s="79" t="s">
        <v>89</v>
      </c>
    </row>
    <row r="1312" spans="1:7" x14ac:dyDescent="0.2">
      <c r="A1312" t="str">
        <f t="shared" si="20"/>
        <v>10172051</v>
      </c>
      <c r="B1312">
        <v>10</v>
      </c>
      <c r="C1312" t="s">
        <v>4518</v>
      </c>
      <c r="D1312" s="79">
        <v>172051</v>
      </c>
      <c r="E1312" s="79" t="s">
        <v>1170</v>
      </c>
      <c r="F1312" s="80" t="s">
        <v>1179</v>
      </c>
      <c r="G1312" s="79" t="s">
        <v>79</v>
      </c>
    </row>
    <row r="1313" spans="1:7" x14ac:dyDescent="0.2">
      <c r="A1313" t="str">
        <f t="shared" si="20"/>
        <v>10131031</v>
      </c>
      <c r="B1313">
        <v>10</v>
      </c>
      <c r="C1313" t="s">
        <v>4518</v>
      </c>
      <c r="D1313" s="79">
        <v>131031</v>
      </c>
      <c r="E1313" s="79" t="s">
        <v>1170</v>
      </c>
      <c r="F1313" s="80" t="s">
        <v>817</v>
      </c>
      <c r="G1313" s="79" t="s">
        <v>79</v>
      </c>
    </row>
    <row r="1314" spans="1:7" x14ac:dyDescent="0.2">
      <c r="A1314" t="str">
        <f t="shared" si="20"/>
        <v>10292010</v>
      </c>
      <c r="B1314">
        <v>10</v>
      </c>
      <c r="C1314" t="s">
        <v>4518</v>
      </c>
      <c r="D1314" s="79">
        <v>292010</v>
      </c>
      <c r="E1314" s="79" t="s">
        <v>1177</v>
      </c>
      <c r="F1314" s="80" t="s">
        <v>901</v>
      </c>
      <c r="G1314" s="79" t="s">
        <v>89</v>
      </c>
    </row>
    <row r="1315" spans="1:7" x14ac:dyDescent="0.2">
      <c r="A1315" t="str">
        <f t="shared" si="20"/>
        <v>10532012</v>
      </c>
      <c r="B1315">
        <v>10</v>
      </c>
      <c r="C1315" t="s">
        <v>4518</v>
      </c>
      <c r="D1315" s="79">
        <v>532012</v>
      </c>
      <c r="E1315" s="79" t="s">
        <v>1170</v>
      </c>
      <c r="F1315" s="80" t="s">
        <v>1180</v>
      </c>
      <c r="G1315" s="79" t="s">
        <v>79</v>
      </c>
    </row>
    <row r="1316" spans="1:7" x14ac:dyDescent="0.2">
      <c r="A1316" t="str">
        <f t="shared" si="20"/>
        <v>10211094</v>
      </c>
      <c r="B1316">
        <v>10</v>
      </c>
      <c r="C1316" t="s">
        <v>4518</v>
      </c>
      <c r="D1316" s="79">
        <v>211094</v>
      </c>
      <c r="E1316" s="79" t="s">
        <v>1177</v>
      </c>
      <c r="F1316" s="80" t="s">
        <v>1448</v>
      </c>
      <c r="G1316" s="79" t="s">
        <v>89</v>
      </c>
    </row>
    <row r="1317" spans="1:7" x14ac:dyDescent="0.2">
      <c r="A1317" t="str">
        <f t="shared" si="20"/>
        <v>10211099</v>
      </c>
      <c r="B1317">
        <v>10</v>
      </c>
      <c r="C1317" t="s">
        <v>4518</v>
      </c>
      <c r="D1317" s="79">
        <v>211099</v>
      </c>
      <c r="E1317" s="79" t="s">
        <v>1177</v>
      </c>
      <c r="F1317" s="80" t="s">
        <v>1181</v>
      </c>
      <c r="G1317" s="79" t="s">
        <v>89</v>
      </c>
    </row>
    <row r="1318" spans="1:7" x14ac:dyDescent="0.2">
      <c r="A1318" t="str">
        <f t="shared" si="20"/>
        <v>10131141</v>
      </c>
      <c r="B1318">
        <v>10</v>
      </c>
      <c r="C1318" t="s">
        <v>4518</v>
      </c>
      <c r="D1318" s="79">
        <v>131141</v>
      </c>
      <c r="E1318" s="79" t="s">
        <v>1170</v>
      </c>
      <c r="F1318" s="80" t="s">
        <v>1182</v>
      </c>
      <c r="G1318" s="79" t="s">
        <v>79</v>
      </c>
    </row>
    <row r="1319" spans="1:7" x14ac:dyDescent="0.2">
      <c r="A1319" t="str">
        <f t="shared" si="20"/>
        <v>10131041</v>
      </c>
      <c r="B1319">
        <v>10</v>
      </c>
      <c r="C1319" t="s">
        <v>4518</v>
      </c>
      <c r="D1319" s="79">
        <v>131041</v>
      </c>
      <c r="E1319" s="79" t="s">
        <v>1170</v>
      </c>
      <c r="F1319" s="80" t="s">
        <v>879</v>
      </c>
      <c r="G1319" s="79" t="s">
        <v>79</v>
      </c>
    </row>
    <row r="1320" spans="1:7" x14ac:dyDescent="0.2">
      <c r="A1320" t="str">
        <f t="shared" si="20"/>
        <v>10151241</v>
      </c>
      <c r="B1320">
        <v>10</v>
      </c>
      <c r="C1320" t="s">
        <v>4518</v>
      </c>
      <c r="D1320" s="79">
        <v>151241</v>
      </c>
      <c r="E1320" s="79" t="s">
        <v>1170</v>
      </c>
      <c r="F1320" s="80" t="s">
        <v>795</v>
      </c>
      <c r="G1320" s="79" t="s">
        <v>79</v>
      </c>
    </row>
    <row r="1321" spans="1:7" x14ac:dyDescent="0.2">
      <c r="A1321" t="str">
        <f t="shared" si="20"/>
        <v>10151231</v>
      </c>
      <c r="B1321">
        <v>10</v>
      </c>
      <c r="C1321" t="s">
        <v>4518</v>
      </c>
      <c r="D1321" s="79">
        <v>151231</v>
      </c>
      <c r="E1321" s="79" t="s">
        <v>1170</v>
      </c>
      <c r="F1321" s="80" t="s">
        <v>889</v>
      </c>
      <c r="G1321" s="79" t="s">
        <v>79</v>
      </c>
    </row>
    <row r="1322" spans="1:7" x14ac:dyDescent="0.2">
      <c r="A1322" t="str">
        <f t="shared" si="20"/>
        <v>10151299</v>
      </c>
      <c r="B1322">
        <v>10</v>
      </c>
      <c r="C1322" t="s">
        <v>4518</v>
      </c>
      <c r="D1322" s="79">
        <v>151299</v>
      </c>
      <c r="E1322" s="79" t="s">
        <v>1170</v>
      </c>
      <c r="F1322" s="80" t="s">
        <v>796</v>
      </c>
      <c r="G1322" s="79" t="s">
        <v>79</v>
      </c>
    </row>
    <row r="1323" spans="1:7" x14ac:dyDescent="0.2">
      <c r="A1323" t="str">
        <f t="shared" si="20"/>
        <v>10151211</v>
      </c>
      <c r="B1323">
        <v>10</v>
      </c>
      <c r="C1323" t="s">
        <v>4518</v>
      </c>
      <c r="D1323" s="79">
        <v>151211</v>
      </c>
      <c r="E1323" s="79" t="s">
        <v>1170</v>
      </c>
      <c r="F1323" s="80" t="s">
        <v>1184</v>
      </c>
      <c r="G1323" s="79" t="s">
        <v>79</v>
      </c>
    </row>
    <row r="1324" spans="1:7" x14ac:dyDescent="0.2">
      <c r="A1324" t="str">
        <f t="shared" si="20"/>
        <v>10151232</v>
      </c>
      <c r="B1324">
        <v>10</v>
      </c>
      <c r="C1324" t="s">
        <v>4518</v>
      </c>
      <c r="D1324" s="79">
        <v>151232</v>
      </c>
      <c r="E1324" s="79" t="s">
        <v>1177</v>
      </c>
      <c r="F1324" s="80" t="s">
        <v>785</v>
      </c>
      <c r="G1324" s="79" t="s">
        <v>79</v>
      </c>
    </row>
    <row r="1325" spans="1:7" x14ac:dyDescent="0.2">
      <c r="A1325" t="str">
        <f t="shared" si="20"/>
        <v>10113021</v>
      </c>
      <c r="B1325">
        <v>10</v>
      </c>
      <c r="C1325" t="s">
        <v>4518</v>
      </c>
      <c r="D1325" s="79">
        <v>113021</v>
      </c>
      <c r="E1325" s="79" t="s">
        <v>1170</v>
      </c>
      <c r="F1325" s="80" t="s">
        <v>1183</v>
      </c>
      <c r="G1325" s="79" t="s">
        <v>79</v>
      </c>
    </row>
    <row r="1326" spans="1:7" x14ac:dyDescent="0.2">
      <c r="A1326" t="str">
        <f t="shared" si="20"/>
        <v>10119021</v>
      </c>
      <c r="B1326">
        <v>10</v>
      </c>
      <c r="C1326" t="s">
        <v>4518</v>
      </c>
      <c r="D1326" s="79">
        <v>119021</v>
      </c>
      <c r="E1326" s="79" t="s">
        <v>1170</v>
      </c>
      <c r="F1326" s="80" t="s">
        <v>805</v>
      </c>
      <c r="G1326" s="79" t="s">
        <v>89</v>
      </c>
    </row>
    <row r="1327" spans="1:7" x14ac:dyDescent="0.2">
      <c r="A1327" t="str">
        <f t="shared" si="20"/>
        <v>10474011</v>
      </c>
      <c r="B1327">
        <v>10</v>
      </c>
      <c r="C1327" t="s">
        <v>4518</v>
      </c>
      <c r="D1327" s="79">
        <v>474011</v>
      </c>
      <c r="E1327" s="79" t="s">
        <v>1170</v>
      </c>
      <c r="F1327" s="80" t="s">
        <v>810</v>
      </c>
      <c r="G1327" s="79" t="s">
        <v>79</v>
      </c>
    </row>
    <row r="1328" spans="1:7" x14ac:dyDescent="0.2">
      <c r="A1328" t="str">
        <f t="shared" si="20"/>
        <v>10131051</v>
      </c>
      <c r="B1328">
        <v>10</v>
      </c>
      <c r="C1328" t="s">
        <v>4518</v>
      </c>
      <c r="D1328" s="79">
        <v>131051</v>
      </c>
      <c r="E1328" s="79" t="s">
        <v>1170</v>
      </c>
      <c r="F1328" s="80" t="s">
        <v>1185</v>
      </c>
      <c r="G1328" s="79" t="s">
        <v>79</v>
      </c>
    </row>
    <row r="1329" spans="1:7" x14ac:dyDescent="0.2">
      <c r="A1329" t="str">
        <f t="shared" si="20"/>
        <v>10152051</v>
      </c>
      <c r="B1329">
        <v>10</v>
      </c>
      <c r="C1329" t="s">
        <v>4518</v>
      </c>
      <c r="D1329" s="79">
        <v>152051</v>
      </c>
      <c r="E1329" s="79" t="s">
        <v>1170</v>
      </c>
      <c r="F1329" s="80" t="s">
        <v>2158</v>
      </c>
      <c r="G1329" s="79" t="s">
        <v>79</v>
      </c>
    </row>
    <row r="1330" spans="1:7" x14ac:dyDescent="0.2">
      <c r="A1330" t="str">
        <f t="shared" si="20"/>
        <v>10319091</v>
      </c>
      <c r="B1330">
        <v>10</v>
      </c>
      <c r="C1330" t="s">
        <v>4518</v>
      </c>
      <c r="D1330" s="79">
        <v>319091</v>
      </c>
      <c r="E1330" s="79" t="s">
        <v>1177</v>
      </c>
      <c r="F1330" s="80" t="s">
        <v>820</v>
      </c>
      <c r="G1330" s="79" t="s">
        <v>89</v>
      </c>
    </row>
    <row r="1331" spans="1:7" x14ac:dyDescent="0.2">
      <c r="A1331" t="str">
        <f t="shared" si="20"/>
        <v>10291292</v>
      </c>
      <c r="B1331">
        <v>10</v>
      </c>
      <c r="C1331" t="s">
        <v>4518</v>
      </c>
      <c r="D1331" s="79">
        <v>291292</v>
      </c>
      <c r="E1331" s="79" t="s">
        <v>1170</v>
      </c>
      <c r="F1331" s="80" t="s">
        <v>899</v>
      </c>
      <c r="G1331" s="79" t="s">
        <v>89</v>
      </c>
    </row>
    <row r="1332" spans="1:7" x14ac:dyDescent="0.2">
      <c r="A1332" t="str">
        <f t="shared" si="20"/>
        <v>10292032</v>
      </c>
      <c r="B1332">
        <v>10</v>
      </c>
      <c r="C1332" t="s">
        <v>4518</v>
      </c>
      <c r="D1332" s="79">
        <v>292032</v>
      </c>
      <c r="E1332" s="79" t="s">
        <v>1170</v>
      </c>
      <c r="F1332" s="80" t="s">
        <v>900</v>
      </c>
      <c r="G1332" s="79" t="s">
        <v>89</v>
      </c>
    </row>
    <row r="1333" spans="1:7" x14ac:dyDescent="0.2">
      <c r="A1333" t="str">
        <f t="shared" si="20"/>
        <v>10212021</v>
      </c>
      <c r="B1333">
        <v>10</v>
      </c>
      <c r="C1333" t="s">
        <v>4518</v>
      </c>
      <c r="D1333" s="79">
        <v>212021</v>
      </c>
      <c r="E1333" s="79" t="s">
        <v>1177</v>
      </c>
      <c r="F1333" s="80" t="s">
        <v>4482</v>
      </c>
      <c r="G1333" s="79" t="s">
        <v>89</v>
      </c>
    </row>
    <row r="1334" spans="1:7" x14ac:dyDescent="0.2">
      <c r="A1334" t="str">
        <f t="shared" si="20"/>
        <v>10172071</v>
      </c>
      <c r="B1334">
        <v>10</v>
      </c>
      <c r="C1334" t="s">
        <v>4518</v>
      </c>
      <c r="D1334" s="79">
        <v>172071</v>
      </c>
      <c r="E1334" s="79" t="s">
        <v>1170</v>
      </c>
      <c r="F1334" s="80" t="s">
        <v>1186</v>
      </c>
      <c r="G1334" s="79" t="s">
        <v>79</v>
      </c>
    </row>
    <row r="1335" spans="1:7" x14ac:dyDescent="0.2">
      <c r="A1335" t="str">
        <f t="shared" si="20"/>
        <v>10499051</v>
      </c>
      <c r="B1335">
        <v>10</v>
      </c>
      <c r="C1335" t="s">
        <v>4518</v>
      </c>
      <c r="D1335" s="79">
        <v>499051</v>
      </c>
      <c r="E1335" s="79" t="s">
        <v>1170</v>
      </c>
      <c r="F1335" s="80" t="s">
        <v>846</v>
      </c>
      <c r="G1335" s="79" t="s">
        <v>79</v>
      </c>
    </row>
    <row r="1336" spans="1:7" x14ac:dyDescent="0.2">
      <c r="A1336" t="str">
        <f t="shared" si="20"/>
        <v>10472111</v>
      </c>
      <c r="B1336">
        <v>10</v>
      </c>
      <c r="C1336" t="s">
        <v>4518</v>
      </c>
      <c r="D1336" s="79">
        <v>472111</v>
      </c>
      <c r="E1336" s="79" t="s">
        <v>1177</v>
      </c>
      <c r="F1336" s="80" t="s">
        <v>844</v>
      </c>
      <c r="G1336" s="79" t="s">
        <v>89</v>
      </c>
    </row>
    <row r="1337" spans="1:7" x14ac:dyDescent="0.2">
      <c r="A1337" t="str">
        <f t="shared" si="20"/>
        <v>10172072</v>
      </c>
      <c r="B1337">
        <v>10</v>
      </c>
      <c r="C1337" t="s">
        <v>4518</v>
      </c>
      <c r="D1337" s="79">
        <v>172072</v>
      </c>
      <c r="E1337" s="79" t="s">
        <v>1170</v>
      </c>
      <c r="F1337" s="80" t="s">
        <v>1187</v>
      </c>
      <c r="G1337" s="79" t="s">
        <v>79</v>
      </c>
    </row>
    <row r="1338" spans="1:7" x14ac:dyDescent="0.2">
      <c r="A1338" t="str">
        <f t="shared" si="20"/>
        <v>10252021</v>
      </c>
      <c r="B1338">
        <v>10</v>
      </c>
      <c r="C1338" t="s">
        <v>4518</v>
      </c>
      <c r="D1338" s="79">
        <v>252021</v>
      </c>
      <c r="E1338" s="79" t="s">
        <v>1170</v>
      </c>
      <c r="F1338" s="80" t="s">
        <v>1188</v>
      </c>
      <c r="G1338" s="79" t="s">
        <v>89</v>
      </c>
    </row>
    <row r="1339" spans="1:7" x14ac:dyDescent="0.2">
      <c r="A1339" t="str">
        <f t="shared" si="20"/>
        <v>10173029</v>
      </c>
      <c r="B1339">
        <v>10</v>
      </c>
      <c r="C1339" t="s">
        <v>4518</v>
      </c>
      <c r="D1339" s="79">
        <v>173029</v>
      </c>
      <c r="E1339" s="79" t="s">
        <v>1170</v>
      </c>
      <c r="F1339" s="80" t="s">
        <v>859</v>
      </c>
      <c r="G1339" s="79" t="s">
        <v>79</v>
      </c>
    </row>
    <row r="1340" spans="1:7" x14ac:dyDescent="0.2">
      <c r="A1340" t="str">
        <f t="shared" si="20"/>
        <v>10172199</v>
      </c>
      <c r="B1340">
        <v>10</v>
      </c>
      <c r="C1340" t="s">
        <v>4518</v>
      </c>
      <c r="D1340" s="79">
        <v>172199</v>
      </c>
      <c r="E1340" s="79" t="s">
        <v>1170</v>
      </c>
      <c r="F1340" s="80" t="s">
        <v>1189</v>
      </c>
      <c r="G1340" s="79" t="s">
        <v>79</v>
      </c>
    </row>
    <row r="1341" spans="1:7" x14ac:dyDescent="0.2">
      <c r="A1341" t="str">
        <f t="shared" si="20"/>
        <v>10192041</v>
      </c>
      <c r="B1341">
        <v>10</v>
      </c>
      <c r="C1341" t="s">
        <v>4518</v>
      </c>
      <c r="D1341" s="79">
        <v>192041</v>
      </c>
      <c r="E1341" s="79" t="s">
        <v>1170</v>
      </c>
      <c r="F1341" s="80" t="s">
        <v>1219</v>
      </c>
      <c r="G1341" s="79" t="s">
        <v>79</v>
      </c>
    </row>
    <row r="1342" spans="1:7" x14ac:dyDescent="0.2">
      <c r="A1342" t="str">
        <f t="shared" si="20"/>
        <v>10113013</v>
      </c>
      <c r="B1342">
        <v>10</v>
      </c>
      <c r="C1342" t="s">
        <v>4518</v>
      </c>
      <c r="D1342" s="79">
        <v>113013</v>
      </c>
      <c r="E1342" s="79" t="s">
        <v>1170</v>
      </c>
      <c r="F1342" s="80" t="s">
        <v>803</v>
      </c>
      <c r="G1342" s="79" t="s">
        <v>89</v>
      </c>
    </row>
    <row r="1343" spans="1:7" x14ac:dyDescent="0.2">
      <c r="A1343" t="str">
        <f t="shared" si="20"/>
        <v>10119013</v>
      </c>
      <c r="B1343">
        <v>10</v>
      </c>
      <c r="C1343" t="s">
        <v>4518</v>
      </c>
      <c r="D1343" s="79">
        <v>119013</v>
      </c>
      <c r="E1343" s="79" t="s">
        <v>1170</v>
      </c>
      <c r="F1343" s="80" t="s">
        <v>781</v>
      </c>
      <c r="G1343" s="79" t="s">
        <v>89</v>
      </c>
    </row>
    <row r="1344" spans="1:7" x14ac:dyDescent="0.2">
      <c r="A1344" t="str">
        <f t="shared" si="20"/>
        <v>10132061</v>
      </c>
      <c r="B1344">
        <v>10</v>
      </c>
      <c r="C1344" t="s">
        <v>4518</v>
      </c>
      <c r="D1344" s="79">
        <v>132061</v>
      </c>
      <c r="E1344" s="79" t="s">
        <v>1170</v>
      </c>
      <c r="F1344" s="80" t="s">
        <v>4501</v>
      </c>
      <c r="G1344" s="79" t="s">
        <v>89</v>
      </c>
    </row>
    <row r="1345" spans="1:7" x14ac:dyDescent="0.2">
      <c r="A1345" t="str">
        <f t="shared" ref="A1345:A1408" si="21">CONCATENATE(B1345,D1345)</f>
        <v>10113031</v>
      </c>
      <c r="B1345">
        <v>10</v>
      </c>
      <c r="C1345" t="s">
        <v>4518</v>
      </c>
      <c r="D1345" s="79">
        <v>113031</v>
      </c>
      <c r="E1345" s="79" t="s">
        <v>1170</v>
      </c>
      <c r="F1345" s="80" t="s">
        <v>1190</v>
      </c>
      <c r="G1345" s="79" t="s">
        <v>79</v>
      </c>
    </row>
    <row r="1346" spans="1:7" x14ac:dyDescent="0.2">
      <c r="A1346" t="str">
        <f t="shared" si="21"/>
        <v>10132099</v>
      </c>
      <c r="B1346">
        <v>10</v>
      </c>
      <c r="C1346" t="s">
        <v>4518</v>
      </c>
      <c r="D1346" s="79">
        <v>132099</v>
      </c>
      <c r="E1346" s="79" t="s">
        <v>1170</v>
      </c>
      <c r="F1346" s="80" t="s">
        <v>877</v>
      </c>
      <c r="G1346" s="79" t="s">
        <v>79</v>
      </c>
    </row>
    <row r="1347" spans="1:7" x14ac:dyDescent="0.2">
      <c r="A1347" t="str">
        <f t="shared" si="21"/>
        <v>10132051</v>
      </c>
      <c r="B1347">
        <v>10</v>
      </c>
      <c r="C1347" t="s">
        <v>4518</v>
      </c>
      <c r="D1347" s="79">
        <v>132051</v>
      </c>
      <c r="E1347" s="79" t="s">
        <v>1170</v>
      </c>
      <c r="F1347" s="80" t="s">
        <v>4483</v>
      </c>
      <c r="G1347" s="79" t="s">
        <v>79</v>
      </c>
    </row>
    <row r="1348" spans="1:7" x14ac:dyDescent="0.2">
      <c r="A1348" t="str">
        <f t="shared" si="21"/>
        <v>10332011</v>
      </c>
      <c r="B1348">
        <v>10</v>
      </c>
      <c r="C1348" t="s">
        <v>4518</v>
      </c>
      <c r="D1348" s="79">
        <v>332011</v>
      </c>
      <c r="E1348" s="79" t="s">
        <v>1177</v>
      </c>
      <c r="F1348" s="80" t="s">
        <v>878</v>
      </c>
      <c r="G1348" s="79" t="s">
        <v>89</v>
      </c>
    </row>
    <row r="1349" spans="1:7" x14ac:dyDescent="0.2">
      <c r="A1349" t="str">
        <f t="shared" si="21"/>
        <v>10471011</v>
      </c>
      <c r="B1349">
        <v>10</v>
      </c>
      <c r="C1349" t="s">
        <v>4518</v>
      </c>
      <c r="D1349" s="79">
        <v>471011</v>
      </c>
      <c r="E1349" s="79" t="s">
        <v>1170</v>
      </c>
      <c r="F1349" s="80" t="s">
        <v>1191</v>
      </c>
      <c r="G1349" s="79" t="s">
        <v>89</v>
      </c>
    </row>
    <row r="1350" spans="1:7" x14ac:dyDescent="0.2">
      <c r="A1350" t="str">
        <f t="shared" si="21"/>
        <v>10391014</v>
      </c>
      <c r="B1350">
        <v>10</v>
      </c>
      <c r="C1350" t="s">
        <v>4518</v>
      </c>
      <c r="D1350" s="79">
        <v>391014</v>
      </c>
      <c r="E1350" s="79" t="s">
        <v>1177</v>
      </c>
      <c r="F1350" s="80" t="s">
        <v>4484</v>
      </c>
      <c r="G1350" s="79" t="s">
        <v>89</v>
      </c>
    </row>
    <row r="1351" spans="1:7" x14ac:dyDescent="0.2">
      <c r="A1351" t="str">
        <f t="shared" si="21"/>
        <v>10371012</v>
      </c>
      <c r="B1351">
        <v>10</v>
      </c>
      <c r="C1351" t="s">
        <v>4518</v>
      </c>
      <c r="D1351" s="79">
        <v>371012</v>
      </c>
      <c r="E1351" s="79" t="s">
        <v>1177</v>
      </c>
      <c r="F1351" s="80" t="s">
        <v>782</v>
      </c>
      <c r="G1351" s="79" t="s">
        <v>89</v>
      </c>
    </row>
    <row r="1352" spans="1:7" x14ac:dyDescent="0.2">
      <c r="A1352" t="str">
        <f t="shared" si="21"/>
        <v>10491011</v>
      </c>
      <c r="B1352">
        <v>10</v>
      </c>
      <c r="C1352" t="s">
        <v>4518</v>
      </c>
      <c r="D1352" s="79">
        <v>491011</v>
      </c>
      <c r="E1352" s="79" t="s">
        <v>1170</v>
      </c>
      <c r="F1352" s="80" t="s">
        <v>1192</v>
      </c>
      <c r="G1352" s="79" t="s">
        <v>89</v>
      </c>
    </row>
    <row r="1353" spans="1:7" x14ac:dyDescent="0.2">
      <c r="A1353" t="str">
        <f t="shared" si="21"/>
        <v>10411012</v>
      </c>
      <c r="B1353">
        <v>10</v>
      </c>
      <c r="C1353" t="s">
        <v>4518</v>
      </c>
      <c r="D1353" s="79">
        <v>411012</v>
      </c>
      <c r="E1353" s="79" t="s">
        <v>1170</v>
      </c>
      <c r="F1353" s="80" t="s">
        <v>1193</v>
      </c>
      <c r="G1353" s="79" t="s">
        <v>79</v>
      </c>
    </row>
    <row r="1354" spans="1:7" x14ac:dyDescent="0.2">
      <c r="A1354" t="str">
        <f t="shared" si="21"/>
        <v>10431011</v>
      </c>
      <c r="B1354">
        <v>10</v>
      </c>
      <c r="C1354" t="s">
        <v>4518</v>
      </c>
      <c r="D1354" s="79">
        <v>431011</v>
      </c>
      <c r="E1354" s="79" t="s">
        <v>1170</v>
      </c>
      <c r="F1354" s="80" t="s">
        <v>789</v>
      </c>
      <c r="G1354" s="79" t="s">
        <v>79</v>
      </c>
    </row>
    <row r="1355" spans="1:7" x14ac:dyDescent="0.2">
      <c r="A1355" t="str">
        <f t="shared" si="21"/>
        <v>10391022</v>
      </c>
      <c r="B1355">
        <v>10</v>
      </c>
      <c r="C1355" t="s">
        <v>4518</v>
      </c>
      <c r="D1355" s="79">
        <v>391022</v>
      </c>
      <c r="E1355" s="79" t="s">
        <v>1177</v>
      </c>
      <c r="F1355" s="80" t="s">
        <v>4485</v>
      </c>
      <c r="G1355" s="79" t="s">
        <v>89</v>
      </c>
    </row>
    <row r="1356" spans="1:7" x14ac:dyDescent="0.2">
      <c r="A1356" t="str">
        <f t="shared" si="21"/>
        <v>10331012</v>
      </c>
      <c r="B1356">
        <v>10</v>
      </c>
      <c r="C1356" t="s">
        <v>4518</v>
      </c>
      <c r="D1356" s="79">
        <v>331012</v>
      </c>
      <c r="E1356" s="79" t="s">
        <v>1170</v>
      </c>
      <c r="F1356" s="80" t="s">
        <v>1222</v>
      </c>
      <c r="G1356" s="79" t="s">
        <v>89</v>
      </c>
    </row>
    <row r="1357" spans="1:7" x14ac:dyDescent="0.2">
      <c r="A1357" t="str">
        <f t="shared" si="21"/>
        <v>10511011</v>
      </c>
      <c r="B1357">
        <v>10</v>
      </c>
      <c r="C1357" t="s">
        <v>4518</v>
      </c>
      <c r="D1357" s="79">
        <v>511011</v>
      </c>
      <c r="E1357" s="79" t="s">
        <v>1170</v>
      </c>
      <c r="F1357" s="80" t="s">
        <v>1194</v>
      </c>
      <c r="G1357" s="79" t="s">
        <v>79</v>
      </c>
    </row>
    <row r="1358" spans="1:7" x14ac:dyDescent="0.2">
      <c r="A1358" t="str">
        <f t="shared" si="21"/>
        <v>10411011</v>
      </c>
      <c r="B1358">
        <v>10</v>
      </c>
      <c r="C1358" t="s">
        <v>4518</v>
      </c>
      <c r="D1358" s="79">
        <v>411011</v>
      </c>
      <c r="E1358" s="79" t="s">
        <v>1177</v>
      </c>
      <c r="F1358" s="80" t="s">
        <v>1195</v>
      </c>
      <c r="G1358" s="79" t="s">
        <v>89</v>
      </c>
    </row>
    <row r="1359" spans="1:7" x14ac:dyDescent="0.2">
      <c r="A1359" t="str">
        <f t="shared" si="21"/>
        <v>10531047</v>
      </c>
      <c r="B1359">
        <v>10</v>
      </c>
      <c r="C1359" t="s">
        <v>4518</v>
      </c>
      <c r="D1359" s="79">
        <v>531047</v>
      </c>
      <c r="E1359" s="79" t="s">
        <v>1177</v>
      </c>
      <c r="F1359" s="80" t="s">
        <v>1196</v>
      </c>
      <c r="G1359" s="79" t="s">
        <v>79</v>
      </c>
    </row>
    <row r="1360" spans="1:7" x14ac:dyDescent="0.2">
      <c r="A1360" t="str">
        <f t="shared" si="21"/>
        <v>10119051</v>
      </c>
      <c r="B1360">
        <v>10</v>
      </c>
      <c r="C1360" t="s">
        <v>4518</v>
      </c>
      <c r="D1360" s="79">
        <v>119051</v>
      </c>
      <c r="E1360" s="79" t="s">
        <v>1170</v>
      </c>
      <c r="F1360" s="80" t="s">
        <v>872</v>
      </c>
      <c r="G1360" s="79" t="s">
        <v>89</v>
      </c>
    </row>
    <row r="1361" spans="1:7" x14ac:dyDescent="0.2">
      <c r="A1361" t="str">
        <f t="shared" si="21"/>
        <v>10131131</v>
      </c>
      <c r="B1361">
        <v>10</v>
      </c>
      <c r="C1361" t="s">
        <v>4518</v>
      </c>
      <c r="D1361" s="79">
        <v>131131</v>
      </c>
      <c r="E1361" s="79" t="s">
        <v>1177</v>
      </c>
      <c r="F1361" s="80" t="s">
        <v>4486</v>
      </c>
      <c r="G1361" s="79" t="s">
        <v>89</v>
      </c>
    </row>
    <row r="1362" spans="1:7" x14ac:dyDescent="0.2">
      <c r="A1362" t="str">
        <f t="shared" si="21"/>
        <v>10111021</v>
      </c>
      <c r="B1362">
        <v>10</v>
      </c>
      <c r="C1362" t="s">
        <v>4518</v>
      </c>
      <c r="D1362" s="79">
        <v>111021</v>
      </c>
      <c r="E1362" s="79" t="s">
        <v>1170</v>
      </c>
      <c r="F1362" s="80" t="s">
        <v>784</v>
      </c>
      <c r="G1362" s="79" t="s">
        <v>79</v>
      </c>
    </row>
    <row r="1363" spans="1:7" x14ac:dyDescent="0.2">
      <c r="A1363" t="str">
        <f t="shared" si="21"/>
        <v>10271024</v>
      </c>
      <c r="B1363">
        <v>10</v>
      </c>
      <c r="C1363" t="s">
        <v>4518</v>
      </c>
      <c r="D1363" s="79">
        <v>271024</v>
      </c>
      <c r="E1363" s="79" t="s">
        <v>1177</v>
      </c>
      <c r="F1363" s="80" t="s">
        <v>792</v>
      </c>
      <c r="G1363" s="79" t="s">
        <v>79</v>
      </c>
    </row>
    <row r="1364" spans="1:7" x14ac:dyDescent="0.2">
      <c r="A1364" t="str">
        <f t="shared" si="21"/>
        <v>10211091</v>
      </c>
      <c r="B1364">
        <v>10</v>
      </c>
      <c r="C1364" t="s">
        <v>4518</v>
      </c>
      <c r="D1364" s="79">
        <v>211091</v>
      </c>
      <c r="E1364" s="79" t="s">
        <v>1170</v>
      </c>
      <c r="F1364" s="80" t="s">
        <v>4502</v>
      </c>
      <c r="G1364" s="79" t="s">
        <v>89</v>
      </c>
    </row>
    <row r="1365" spans="1:7" x14ac:dyDescent="0.2">
      <c r="A1365" t="str">
        <f t="shared" si="21"/>
        <v>10299021</v>
      </c>
      <c r="B1365">
        <v>10</v>
      </c>
      <c r="C1365" t="s">
        <v>4518</v>
      </c>
      <c r="D1365" s="79">
        <v>299021</v>
      </c>
      <c r="E1365" s="79" t="s">
        <v>1177</v>
      </c>
      <c r="F1365" s="80" t="s">
        <v>4487</v>
      </c>
      <c r="G1365" s="79" t="s">
        <v>79</v>
      </c>
    </row>
    <row r="1366" spans="1:7" x14ac:dyDescent="0.2">
      <c r="A1366" t="str">
        <f t="shared" si="21"/>
        <v>10251071</v>
      </c>
      <c r="B1366">
        <v>10</v>
      </c>
      <c r="C1366" t="s">
        <v>4518</v>
      </c>
      <c r="D1366" s="79">
        <v>251071</v>
      </c>
      <c r="E1366" s="79" t="s">
        <v>1170</v>
      </c>
      <c r="F1366" s="80" t="s">
        <v>4488</v>
      </c>
      <c r="G1366" s="79" t="s">
        <v>89</v>
      </c>
    </row>
    <row r="1367" spans="1:7" x14ac:dyDescent="0.2">
      <c r="A1367" t="str">
        <f t="shared" si="21"/>
        <v>10292099</v>
      </c>
      <c r="B1367">
        <v>10</v>
      </c>
      <c r="C1367" t="s">
        <v>4518</v>
      </c>
      <c r="D1367" s="79">
        <v>292099</v>
      </c>
      <c r="E1367" s="79" t="s">
        <v>1177</v>
      </c>
      <c r="F1367" s="80" t="s">
        <v>822</v>
      </c>
      <c r="G1367" s="79" t="s">
        <v>89</v>
      </c>
    </row>
    <row r="1368" spans="1:7" x14ac:dyDescent="0.2">
      <c r="A1368" t="str">
        <f t="shared" si="21"/>
        <v>10499021</v>
      </c>
      <c r="B1368">
        <v>10</v>
      </c>
      <c r="C1368" t="s">
        <v>4518</v>
      </c>
      <c r="D1368" s="79">
        <v>499021</v>
      </c>
      <c r="E1368" s="79" t="s">
        <v>1177</v>
      </c>
      <c r="F1368" s="80" t="s">
        <v>806</v>
      </c>
      <c r="G1368" s="79" t="s">
        <v>89</v>
      </c>
    </row>
    <row r="1369" spans="1:7" x14ac:dyDescent="0.2">
      <c r="A1369" t="str">
        <f t="shared" si="21"/>
        <v>10533032</v>
      </c>
      <c r="B1369">
        <v>10</v>
      </c>
      <c r="C1369" t="s">
        <v>4518</v>
      </c>
      <c r="D1369" s="79">
        <v>533032</v>
      </c>
      <c r="E1369" s="79" t="s">
        <v>1177</v>
      </c>
      <c r="F1369" s="80" t="s">
        <v>857</v>
      </c>
      <c r="G1369" s="79" t="s">
        <v>79</v>
      </c>
    </row>
    <row r="1370" spans="1:7" x14ac:dyDescent="0.2">
      <c r="A1370" t="str">
        <f t="shared" si="21"/>
        <v>10113121</v>
      </c>
      <c r="B1370">
        <v>10</v>
      </c>
      <c r="C1370" t="s">
        <v>4518</v>
      </c>
      <c r="D1370" s="79">
        <v>113121</v>
      </c>
      <c r="E1370" s="79" t="s">
        <v>1170</v>
      </c>
      <c r="F1370" s="80" t="s">
        <v>1197</v>
      </c>
      <c r="G1370" s="79" t="s">
        <v>79</v>
      </c>
    </row>
    <row r="1371" spans="1:7" x14ac:dyDescent="0.2">
      <c r="A1371" t="str">
        <f t="shared" si="21"/>
        <v>10131071</v>
      </c>
      <c r="B1371">
        <v>10</v>
      </c>
      <c r="C1371" t="s">
        <v>4518</v>
      </c>
      <c r="D1371" s="79">
        <v>131071</v>
      </c>
      <c r="E1371" s="79" t="s">
        <v>1170</v>
      </c>
      <c r="F1371" s="80" t="s">
        <v>1198</v>
      </c>
      <c r="G1371" s="79" t="s">
        <v>79</v>
      </c>
    </row>
    <row r="1372" spans="1:7" x14ac:dyDescent="0.2">
      <c r="A1372" t="str">
        <f t="shared" si="21"/>
        <v>10173026</v>
      </c>
      <c r="B1372">
        <v>10</v>
      </c>
      <c r="C1372" t="s">
        <v>4518</v>
      </c>
      <c r="D1372" s="79">
        <v>173026</v>
      </c>
      <c r="E1372" s="79" t="s">
        <v>1177</v>
      </c>
      <c r="F1372" s="80" t="s">
        <v>845</v>
      </c>
      <c r="G1372" s="79" t="s">
        <v>79</v>
      </c>
    </row>
    <row r="1373" spans="1:7" x14ac:dyDescent="0.2">
      <c r="A1373" t="str">
        <f t="shared" si="21"/>
        <v>10172112</v>
      </c>
      <c r="B1373">
        <v>10</v>
      </c>
      <c r="C1373" t="s">
        <v>4518</v>
      </c>
      <c r="D1373" s="79">
        <v>172112</v>
      </c>
      <c r="E1373" s="79" t="s">
        <v>1170</v>
      </c>
      <c r="F1373" s="80" t="s">
        <v>1199</v>
      </c>
      <c r="G1373" s="79" t="s">
        <v>79</v>
      </c>
    </row>
    <row r="1374" spans="1:7" x14ac:dyDescent="0.2">
      <c r="A1374" t="str">
        <f t="shared" si="21"/>
        <v>10499041</v>
      </c>
      <c r="B1374">
        <v>10</v>
      </c>
      <c r="C1374" t="s">
        <v>4518</v>
      </c>
      <c r="D1374" s="79">
        <v>499041</v>
      </c>
      <c r="E1374" s="79" t="s">
        <v>1177</v>
      </c>
      <c r="F1374" s="80" t="s">
        <v>849</v>
      </c>
      <c r="G1374" s="79" t="s">
        <v>79</v>
      </c>
    </row>
    <row r="1375" spans="1:7" x14ac:dyDescent="0.2">
      <c r="A1375" t="str">
        <f t="shared" si="21"/>
        <v>10151212</v>
      </c>
      <c r="B1375">
        <v>10</v>
      </c>
      <c r="C1375" t="s">
        <v>4518</v>
      </c>
      <c r="D1375" s="79">
        <v>151212</v>
      </c>
      <c r="E1375" s="79" t="s">
        <v>1170</v>
      </c>
      <c r="F1375" s="80" t="s">
        <v>890</v>
      </c>
      <c r="G1375" s="79" t="s">
        <v>79</v>
      </c>
    </row>
    <row r="1376" spans="1:7" x14ac:dyDescent="0.2">
      <c r="A1376" t="str">
        <f t="shared" si="21"/>
        <v>10519061</v>
      </c>
      <c r="B1376">
        <v>10</v>
      </c>
      <c r="C1376" t="s">
        <v>4518</v>
      </c>
      <c r="D1376" s="79">
        <v>519061</v>
      </c>
      <c r="E1376" s="79" t="s">
        <v>1177</v>
      </c>
      <c r="F1376" s="80" t="s">
        <v>4489</v>
      </c>
      <c r="G1376" s="79" t="s">
        <v>79</v>
      </c>
    </row>
    <row r="1377" spans="1:7" x14ac:dyDescent="0.2">
      <c r="A1377" t="str">
        <f t="shared" si="21"/>
        <v>10413021</v>
      </c>
      <c r="B1377">
        <v>10</v>
      </c>
      <c r="C1377" t="s">
        <v>4518</v>
      </c>
      <c r="D1377" s="79">
        <v>413021</v>
      </c>
      <c r="E1377" s="79" t="s">
        <v>1177</v>
      </c>
      <c r="F1377" s="80" t="s">
        <v>869</v>
      </c>
      <c r="G1377" s="79" t="s">
        <v>79</v>
      </c>
    </row>
    <row r="1378" spans="1:7" x14ac:dyDescent="0.2">
      <c r="A1378" t="str">
        <f t="shared" si="21"/>
        <v>10271025</v>
      </c>
      <c r="B1378">
        <v>10</v>
      </c>
      <c r="C1378" t="s">
        <v>4518</v>
      </c>
      <c r="D1378" s="79">
        <v>271025</v>
      </c>
      <c r="E1378" s="79" t="s">
        <v>1177</v>
      </c>
      <c r="F1378" s="80" t="s">
        <v>922</v>
      </c>
      <c r="G1378" s="79" t="s">
        <v>79</v>
      </c>
    </row>
    <row r="1379" spans="1:7" x14ac:dyDescent="0.2">
      <c r="A1379" t="str">
        <f t="shared" si="21"/>
        <v>10273091</v>
      </c>
      <c r="B1379">
        <v>10</v>
      </c>
      <c r="C1379" t="s">
        <v>4518</v>
      </c>
      <c r="D1379" s="79">
        <v>273091</v>
      </c>
      <c r="E1379" s="79" t="s">
        <v>1177</v>
      </c>
      <c r="F1379" s="80" t="s">
        <v>1200</v>
      </c>
      <c r="G1379" s="79" t="s">
        <v>79</v>
      </c>
    </row>
    <row r="1380" spans="1:7" x14ac:dyDescent="0.2">
      <c r="A1380" t="str">
        <f t="shared" si="21"/>
        <v>10252012</v>
      </c>
      <c r="B1380">
        <v>10</v>
      </c>
      <c r="C1380" t="s">
        <v>4518</v>
      </c>
      <c r="D1380" s="79">
        <v>252012</v>
      </c>
      <c r="E1380" s="79" t="s">
        <v>1170</v>
      </c>
      <c r="F1380" s="80" t="s">
        <v>1201</v>
      </c>
      <c r="G1380" s="79" t="s">
        <v>89</v>
      </c>
    </row>
    <row r="1381" spans="1:7" x14ac:dyDescent="0.2">
      <c r="A1381" t="str">
        <f t="shared" si="21"/>
        <v>10292061</v>
      </c>
      <c r="B1381">
        <v>10</v>
      </c>
      <c r="C1381" t="s">
        <v>4518</v>
      </c>
      <c r="D1381" s="79">
        <v>292061</v>
      </c>
      <c r="E1381" s="79" t="s">
        <v>1177</v>
      </c>
      <c r="F1381" s="80" t="s">
        <v>835</v>
      </c>
      <c r="G1381" s="79" t="s">
        <v>89</v>
      </c>
    </row>
    <row r="1382" spans="1:7" x14ac:dyDescent="0.2">
      <c r="A1382" t="str">
        <f t="shared" si="21"/>
        <v>10194099</v>
      </c>
      <c r="B1382">
        <v>10</v>
      </c>
      <c r="C1382" t="s">
        <v>4518</v>
      </c>
      <c r="D1382" s="79">
        <v>194099</v>
      </c>
      <c r="E1382" s="79" t="s">
        <v>1177</v>
      </c>
      <c r="F1382" s="80" t="s">
        <v>4503</v>
      </c>
      <c r="G1382" s="79" t="s">
        <v>79</v>
      </c>
    </row>
    <row r="1383" spans="1:7" x14ac:dyDescent="0.2">
      <c r="A1383" t="str">
        <f t="shared" si="21"/>
        <v>10132072</v>
      </c>
      <c r="B1383">
        <v>10</v>
      </c>
      <c r="C1383" t="s">
        <v>4518</v>
      </c>
      <c r="D1383" s="79">
        <v>132072</v>
      </c>
      <c r="E1383" s="79" t="s">
        <v>1177</v>
      </c>
      <c r="F1383" s="80" t="s">
        <v>816</v>
      </c>
      <c r="G1383" s="79" t="s">
        <v>79</v>
      </c>
    </row>
    <row r="1384" spans="1:7" x14ac:dyDescent="0.2">
      <c r="A1384" t="str">
        <f t="shared" si="21"/>
        <v>10119081</v>
      </c>
      <c r="B1384">
        <v>10</v>
      </c>
      <c r="C1384" t="s">
        <v>4518</v>
      </c>
      <c r="D1384" s="79">
        <v>119081</v>
      </c>
      <c r="E1384" s="79" t="s">
        <v>1170</v>
      </c>
      <c r="F1384" s="80" t="s">
        <v>868</v>
      </c>
      <c r="G1384" s="79" t="s">
        <v>89</v>
      </c>
    </row>
    <row r="1385" spans="1:7" x14ac:dyDescent="0.2">
      <c r="A1385" t="str">
        <f t="shared" si="21"/>
        <v>10131081</v>
      </c>
      <c r="B1385">
        <v>10</v>
      </c>
      <c r="C1385" t="s">
        <v>4518</v>
      </c>
      <c r="D1385" s="79">
        <v>131081</v>
      </c>
      <c r="E1385" s="79" t="s">
        <v>1170</v>
      </c>
      <c r="F1385" s="80" t="s">
        <v>880</v>
      </c>
      <c r="G1385" s="79" t="s">
        <v>79</v>
      </c>
    </row>
    <row r="1386" spans="1:7" x14ac:dyDescent="0.2">
      <c r="A1386" t="str">
        <f t="shared" si="21"/>
        <v>10514041</v>
      </c>
      <c r="B1386">
        <v>10</v>
      </c>
      <c r="C1386" t="s">
        <v>4518</v>
      </c>
      <c r="D1386" s="79">
        <v>514041</v>
      </c>
      <c r="E1386" s="79" t="s">
        <v>1177</v>
      </c>
      <c r="F1386" s="80" t="s">
        <v>855</v>
      </c>
      <c r="G1386" s="79" t="s">
        <v>79</v>
      </c>
    </row>
    <row r="1387" spans="1:7" x14ac:dyDescent="0.2">
      <c r="A1387" t="str">
        <f t="shared" si="21"/>
        <v>10131111</v>
      </c>
      <c r="B1387">
        <v>10</v>
      </c>
      <c r="C1387" t="s">
        <v>4518</v>
      </c>
      <c r="D1387" s="79">
        <v>131111</v>
      </c>
      <c r="E1387" s="79" t="s">
        <v>1170</v>
      </c>
      <c r="F1387" s="80" t="s">
        <v>799</v>
      </c>
      <c r="G1387" s="79" t="s">
        <v>79</v>
      </c>
    </row>
    <row r="1388" spans="1:7" x14ac:dyDescent="0.2">
      <c r="A1388" t="str">
        <f t="shared" si="21"/>
        <v>10119199</v>
      </c>
      <c r="B1388">
        <v>10</v>
      </c>
      <c r="C1388" t="s">
        <v>4518</v>
      </c>
      <c r="D1388" s="79">
        <v>119199</v>
      </c>
      <c r="E1388" s="79" t="s">
        <v>1170</v>
      </c>
      <c r="F1388" s="80" t="s">
        <v>4490</v>
      </c>
      <c r="G1388" s="79" t="s">
        <v>89</v>
      </c>
    </row>
    <row r="1389" spans="1:7" x14ac:dyDescent="0.2">
      <c r="A1389" t="str">
        <f t="shared" si="21"/>
        <v>10131161</v>
      </c>
      <c r="B1389">
        <v>10</v>
      </c>
      <c r="C1389" t="s">
        <v>4518</v>
      </c>
      <c r="D1389" s="79">
        <v>131161</v>
      </c>
      <c r="E1389" s="79" t="s">
        <v>1177</v>
      </c>
      <c r="F1389" s="80" t="s">
        <v>800</v>
      </c>
      <c r="G1389" s="79" t="s">
        <v>79</v>
      </c>
    </row>
    <row r="1390" spans="1:7" x14ac:dyDescent="0.2">
      <c r="A1390" t="str">
        <f t="shared" si="21"/>
        <v>10112021</v>
      </c>
      <c r="B1390">
        <v>10</v>
      </c>
      <c r="C1390" t="s">
        <v>4518</v>
      </c>
      <c r="D1390" s="79">
        <v>112021</v>
      </c>
      <c r="E1390" s="79" t="s">
        <v>1170</v>
      </c>
      <c r="F1390" s="80" t="s">
        <v>867</v>
      </c>
      <c r="G1390" s="79" t="s">
        <v>79</v>
      </c>
    </row>
    <row r="1391" spans="1:7" x14ac:dyDescent="0.2">
      <c r="A1391" t="str">
        <f t="shared" si="21"/>
        <v>10319011</v>
      </c>
      <c r="B1391">
        <v>10</v>
      </c>
      <c r="C1391" t="s">
        <v>4518</v>
      </c>
      <c r="D1391" s="79">
        <v>319011</v>
      </c>
      <c r="E1391" s="79" t="s">
        <v>1177</v>
      </c>
      <c r="F1391" s="80" t="s">
        <v>818</v>
      </c>
      <c r="G1391" s="79" t="s">
        <v>89</v>
      </c>
    </row>
    <row r="1392" spans="1:7" x14ac:dyDescent="0.2">
      <c r="A1392" t="str">
        <f t="shared" si="21"/>
        <v>10172141</v>
      </c>
      <c r="B1392">
        <v>10</v>
      </c>
      <c r="C1392" t="s">
        <v>4518</v>
      </c>
      <c r="D1392" s="79">
        <v>172141</v>
      </c>
      <c r="E1392" s="79" t="s">
        <v>1170</v>
      </c>
      <c r="F1392" s="80" t="s">
        <v>1202</v>
      </c>
      <c r="G1392" s="79" t="s">
        <v>79</v>
      </c>
    </row>
    <row r="1393" spans="1:7" x14ac:dyDescent="0.2">
      <c r="A1393" t="str">
        <f t="shared" si="21"/>
        <v>10319092</v>
      </c>
      <c r="B1393">
        <v>10</v>
      </c>
      <c r="C1393" t="s">
        <v>4518</v>
      </c>
      <c r="D1393" s="79">
        <v>319092</v>
      </c>
      <c r="E1393" s="79" t="s">
        <v>1177</v>
      </c>
      <c r="F1393" s="80" t="s">
        <v>829</v>
      </c>
      <c r="G1393" s="79" t="s">
        <v>89</v>
      </c>
    </row>
    <row r="1394" spans="1:7" x14ac:dyDescent="0.2">
      <c r="A1394" t="str">
        <f t="shared" si="21"/>
        <v>10499062</v>
      </c>
      <c r="B1394">
        <v>10</v>
      </c>
      <c r="C1394" t="s">
        <v>4518</v>
      </c>
      <c r="D1394" s="79">
        <v>499062</v>
      </c>
      <c r="E1394" s="79" t="s">
        <v>1177</v>
      </c>
      <c r="F1394" s="80" t="s">
        <v>861</v>
      </c>
      <c r="G1394" s="79" t="s">
        <v>79</v>
      </c>
    </row>
    <row r="1395" spans="1:7" x14ac:dyDescent="0.2">
      <c r="A1395" t="str">
        <f t="shared" si="21"/>
        <v>10292072</v>
      </c>
      <c r="B1395">
        <v>10</v>
      </c>
      <c r="C1395" t="s">
        <v>4518</v>
      </c>
      <c r="D1395" s="79">
        <v>292072</v>
      </c>
      <c r="E1395" s="79" t="s">
        <v>1177</v>
      </c>
      <c r="F1395" s="80" t="s">
        <v>830</v>
      </c>
      <c r="G1395" s="79" t="s">
        <v>89</v>
      </c>
    </row>
    <row r="1396" spans="1:7" x14ac:dyDescent="0.2">
      <c r="A1396" t="str">
        <f t="shared" si="21"/>
        <v>10191042</v>
      </c>
      <c r="B1396">
        <v>10</v>
      </c>
      <c r="C1396" t="s">
        <v>4518</v>
      </c>
      <c r="D1396" s="79">
        <v>191042</v>
      </c>
      <c r="E1396" s="79" t="s">
        <v>1170</v>
      </c>
      <c r="F1396" s="80" t="s">
        <v>4504</v>
      </c>
      <c r="G1396" s="79" t="s">
        <v>79</v>
      </c>
    </row>
    <row r="1397" spans="1:7" x14ac:dyDescent="0.2">
      <c r="A1397" t="str">
        <f t="shared" si="21"/>
        <v>10436013</v>
      </c>
      <c r="B1397">
        <v>10</v>
      </c>
      <c r="C1397" t="s">
        <v>4518</v>
      </c>
      <c r="D1397" s="79">
        <v>436013</v>
      </c>
      <c r="E1397" s="79" t="s">
        <v>1177</v>
      </c>
      <c r="F1397" s="80" t="s">
        <v>788</v>
      </c>
      <c r="G1397" s="79" t="s">
        <v>89</v>
      </c>
    </row>
    <row r="1398" spans="1:7" x14ac:dyDescent="0.2">
      <c r="A1398" t="str">
        <f t="shared" si="21"/>
        <v>10119111</v>
      </c>
      <c r="B1398">
        <v>10</v>
      </c>
      <c r="C1398" t="s">
        <v>4518</v>
      </c>
      <c r="D1398" s="79">
        <v>119111</v>
      </c>
      <c r="E1398" s="79" t="s">
        <v>1170</v>
      </c>
      <c r="F1398" s="80" t="s">
        <v>834</v>
      </c>
      <c r="G1398" s="79" t="s">
        <v>89</v>
      </c>
    </row>
    <row r="1399" spans="1:7" x14ac:dyDescent="0.2">
      <c r="A1399" t="str">
        <f t="shared" si="21"/>
        <v>10131121</v>
      </c>
      <c r="B1399">
        <v>10</v>
      </c>
      <c r="C1399" t="s">
        <v>4518</v>
      </c>
      <c r="D1399" s="79">
        <v>131121</v>
      </c>
      <c r="E1399" s="79" t="s">
        <v>1177</v>
      </c>
      <c r="F1399" s="80" t="s">
        <v>1203</v>
      </c>
      <c r="G1399" s="79" t="s">
        <v>89</v>
      </c>
    </row>
    <row r="1400" spans="1:7" x14ac:dyDescent="0.2">
      <c r="A1400" t="str">
        <f t="shared" si="21"/>
        <v>10211023</v>
      </c>
      <c r="B1400">
        <v>10</v>
      </c>
      <c r="C1400" t="s">
        <v>4518</v>
      </c>
      <c r="D1400" s="79">
        <v>211023</v>
      </c>
      <c r="E1400" s="79" t="s">
        <v>1177</v>
      </c>
      <c r="F1400" s="80" t="s">
        <v>4505</v>
      </c>
      <c r="G1400" s="79" t="s">
        <v>89</v>
      </c>
    </row>
    <row r="1401" spans="1:7" x14ac:dyDescent="0.2">
      <c r="A1401" t="str">
        <f t="shared" si="21"/>
        <v>10252022</v>
      </c>
      <c r="B1401">
        <v>10</v>
      </c>
      <c r="C1401" t="s">
        <v>4518</v>
      </c>
      <c r="D1401" s="79">
        <v>252022</v>
      </c>
      <c r="E1401" s="79" t="s">
        <v>1170</v>
      </c>
      <c r="F1401" s="80" t="s">
        <v>1204</v>
      </c>
      <c r="G1401" s="79" t="s">
        <v>89</v>
      </c>
    </row>
    <row r="1402" spans="1:7" x14ac:dyDescent="0.2">
      <c r="A1402" t="str">
        <f t="shared" si="21"/>
        <v>10493042</v>
      </c>
      <c r="B1402">
        <v>10</v>
      </c>
      <c r="C1402" t="s">
        <v>4518</v>
      </c>
      <c r="D1402" s="79">
        <v>493042</v>
      </c>
      <c r="E1402" s="79" t="s">
        <v>1177</v>
      </c>
      <c r="F1402" s="80" t="s">
        <v>905</v>
      </c>
      <c r="G1402" s="79" t="s">
        <v>79</v>
      </c>
    </row>
    <row r="1403" spans="1:7" x14ac:dyDescent="0.2">
      <c r="A1403" t="str">
        <f t="shared" si="21"/>
        <v>10493051</v>
      </c>
      <c r="B1403">
        <v>10</v>
      </c>
      <c r="C1403" t="s">
        <v>4518</v>
      </c>
      <c r="D1403" s="79">
        <v>493051</v>
      </c>
      <c r="E1403" s="79" t="s">
        <v>1177</v>
      </c>
      <c r="F1403" s="80" t="s">
        <v>881</v>
      </c>
      <c r="G1403" s="79" t="s">
        <v>79</v>
      </c>
    </row>
    <row r="1404" spans="1:7" x14ac:dyDescent="0.2">
      <c r="A1404" t="str">
        <f t="shared" si="21"/>
        <v>10272042</v>
      </c>
      <c r="B1404">
        <v>10</v>
      </c>
      <c r="C1404" t="s">
        <v>4518</v>
      </c>
      <c r="D1404" s="79">
        <v>272042</v>
      </c>
      <c r="E1404" s="79" t="s">
        <v>1170</v>
      </c>
      <c r="F1404" s="80" t="s">
        <v>4491</v>
      </c>
      <c r="G1404" s="79" t="s">
        <v>89</v>
      </c>
    </row>
    <row r="1405" spans="1:7" x14ac:dyDescent="0.2">
      <c r="A1405" t="str">
        <f t="shared" si="21"/>
        <v>10119121</v>
      </c>
      <c r="B1405">
        <v>10</v>
      </c>
      <c r="C1405" t="s">
        <v>4518</v>
      </c>
      <c r="D1405" s="79">
        <v>119121</v>
      </c>
      <c r="E1405" s="79" t="s">
        <v>1170</v>
      </c>
      <c r="F1405" s="80" t="s">
        <v>4506</v>
      </c>
      <c r="G1405" s="79" t="s">
        <v>79</v>
      </c>
    </row>
    <row r="1406" spans="1:7" x14ac:dyDescent="0.2">
      <c r="A1406" t="str">
        <f t="shared" si="21"/>
        <v>10151244</v>
      </c>
      <c r="B1406">
        <v>10</v>
      </c>
      <c r="C1406" t="s">
        <v>4518</v>
      </c>
      <c r="D1406" s="79">
        <v>151244</v>
      </c>
      <c r="E1406" s="79" t="s">
        <v>1170</v>
      </c>
      <c r="F1406" s="80" t="s">
        <v>794</v>
      </c>
      <c r="G1406" s="79" t="s">
        <v>79</v>
      </c>
    </row>
    <row r="1407" spans="1:7" x14ac:dyDescent="0.2">
      <c r="A1407" t="str">
        <f t="shared" si="21"/>
        <v>10195011</v>
      </c>
      <c r="B1407">
        <v>10</v>
      </c>
      <c r="C1407" t="s">
        <v>4518</v>
      </c>
      <c r="D1407" s="79">
        <v>195011</v>
      </c>
      <c r="E1407" s="79" t="s">
        <v>1170</v>
      </c>
      <c r="F1407" s="80" t="s">
        <v>4492</v>
      </c>
      <c r="G1407" s="79" t="s">
        <v>79</v>
      </c>
    </row>
    <row r="1408" spans="1:7" x14ac:dyDescent="0.2">
      <c r="A1408" t="str">
        <f t="shared" si="21"/>
        <v>10312011</v>
      </c>
      <c r="B1408">
        <v>10</v>
      </c>
      <c r="C1408" t="s">
        <v>4518</v>
      </c>
      <c r="D1408" s="79">
        <v>312011</v>
      </c>
      <c r="E1408" s="79" t="s">
        <v>1170</v>
      </c>
      <c r="F1408" s="80" t="s">
        <v>1205</v>
      </c>
      <c r="G1408" s="79" t="s">
        <v>89</v>
      </c>
    </row>
    <row r="1409" spans="1:7" x14ac:dyDescent="0.2">
      <c r="A1409" t="str">
        <f t="shared" ref="A1409:A1472" si="22">CONCATENATE(B1409,D1409)</f>
        <v>10152031</v>
      </c>
      <c r="B1409">
        <v>10</v>
      </c>
      <c r="C1409" t="s">
        <v>4518</v>
      </c>
      <c r="D1409" s="79">
        <v>152031</v>
      </c>
      <c r="E1409" s="79" t="s">
        <v>1170</v>
      </c>
      <c r="F1409" s="80" t="s">
        <v>4493</v>
      </c>
      <c r="G1409" s="79" t="s">
        <v>79</v>
      </c>
    </row>
    <row r="1410" spans="1:7" x14ac:dyDescent="0.2">
      <c r="A1410" t="str">
        <f t="shared" si="22"/>
        <v>10292057</v>
      </c>
      <c r="B1410">
        <v>10</v>
      </c>
      <c r="C1410" t="s">
        <v>4518</v>
      </c>
      <c r="D1410" s="79">
        <v>292057</v>
      </c>
      <c r="E1410" s="79" t="s">
        <v>1177</v>
      </c>
      <c r="F1410" s="80" t="s">
        <v>902</v>
      </c>
      <c r="G1410" s="79" t="s">
        <v>89</v>
      </c>
    </row>
    <row r="1411" spans="1:7" x14ac:dyDescent="0.2">
      <c r="A1411" t="str">
        <f t="shared" si="22"/>
        <v>10232011</v>
      </c>
      <c r="B1411">
        <v>10</v>
      </c>
      <c r="C1411" t="s">
        <v>4518</v>
      </c>
      <c r="D1411" s="79">
        <v>232011</v>
      </c>
      <c r="E1411" s="79" t="s">
        <v>1177</v>
      </c>
      <c r="F1411" s="80" t="s">
        <v>1206</v>
      </c>
      <c r="G1411" s="79" t="s">
        <v>79</v>
      </c>
    </row>
    <row r="1412" spans="1:7" x14ac:dyDescent="0.2">
      <c r="A1412" t="str">
        <f t="shared" si="22"/>
        <v>10132052</v>
      </c>
      <c r="B1412">
        <v>10</v>
      </c>
      <c r="C1412" t="s">
        <v>4518</v>
      </c>
      <c r="D1412" s="79">
        <v>132052</v>
      </c>
      <c r="E1412" s="79" t="s">
        <v>1170</v>
      </c>
      <c r="F1412" s="80" t="s">
        <v>1207</v>
      </c>
      <c r="G1412" s="79" t="s">
        <v>89</v>
      </c>
    </row>
    <row r="1413" spans="1:7" x14ac:dyDescent="0.2">
      <c r="A1413" t="str">
        <f t="shared" si="22"/>
        <v>10292052</v>
      </c>
      <c r="B1413">
        <v>10</v>
      </c>
      <c r="C1413" t="s">
        <v>4518</v>
      </c>
      <c r="D1413" s="79">
        <v>292052</v>
      </c>
      <c r="E1413" s="79" t="s">
        <v>1177</v>
      </c>
      <c r="F1413" s="80" t="s">
        <v>828</v>
      </c>
      <c r="G1413" s="79" t="s">
        <v>89</v>
      </c>
    </row>
    <row r="1414" spans="1:7" x14ac:dyDescent="0.2">
      <c r="A1414" t="str">
        <f t="shared" si="22"/>
        <v>10319097</v>
      </c>
      <c r="B1414">
        <v>10</v>
      </c>
      <c r="C1414" t="s">
        <v>4518</v>
      </c>
      <c r="D1414" s="79">
        <v>319097</v>
      </c>
      <c r="E1414" s="79" t="s">
        <v>1177</v>
      </c>
      <c r="F1414" s="80" t="s">
        <v>826</v>
      </c>
      <c r="G1414" s="79" t="s">
        <v>89</v>
      </c>
    </row>
    <row r="1415" spans="1:7" x14ac:dyDescent="0.2">
      <c r="A1415" t="str">
        <f t="shared" si="22"/>
        <v>10312021</v>
      </c>
      <c r="B1415">
        <v>10</v>
      </c>
      <c r="C1415" t="s">
        <v>4518</v>
      </c>
      <c r="D1415" s="79">
        <v>312021</v>
      </c>
      <c r="E1415" s="79" t="s">
        <v>1170</v>
      </c>
      <c r="F1415" s="80" t="s">
        <v>1208</v>
      </c>
      <c r="G1415" s="79" t="s">
        <v>89</v>
      </c>
    </row>
    <row r="1416" spans="1:7" x14ac:dyDescent="0.2">
      <c r="A1416" t="str">
        <f t="shared" si="22"/>
        <v>10472152</v>
      </c>
      <c r="B1416">
        <v>10</v>
      </c>
      <c r="C1416" t="s">
        <v>4518</v>
      </c>
      <c r="D1416" s="79">
        <v>472152</v>
      </c>
      <c r="E1416" s="79" t="s">
        <v>1177</v>
      </c>
      <c r="F1416" s="80" t="s">
        <v>808</v>
      </c>
      <c r="G1416" s="79" t="s">
        <v>89</v>
      </c>
    </row>
    <row r="1417" spans="1:7" x14ac:dyDescent="0.2">
      <c r="A1417" t="str">
        <f t="shared" si="22"/>
        <v>10333051</v>
      </c>
      <c r="B1417">
        <v>10</v>
      </c>
      <c r="C1417" t="s">
        <v>4518</v>
      </c>
      <c r="D1417" s="79">
        <v>333051</v>
      </c>
      <c r="E1417" s="79" t="s">
        <v>1170</v>
      </c>
      <c r="F1417" s="80" t="s">
        <v>865</v>
      </c>
      <c r="G1417" s="79" t="s">
        <v>89</v>
      </c>
    </row>
    <row r="1418" spans="1:7" x14ac:dyDescent="0.2">
      <c r="A1418" t="str">
        <f t="shared" si="22"/>
        <v>10272012</v>
      </c>
      <c r="B1418">
        <v>10</v>
      </c>
      <c r="C1418" t="s">
        <v>4518</v>
      </c>
      <c r="D1418" s="79">
        <v>272012</v>
      </c>
      <c r="E1418" s="79" t="s">
        <v>1170</v>
      </c>
      <c r="F1418" s="80" t="s">
        <v>862</v>
      </c>
      <c r="G1418" s="79" t="s">
        <v>79</v>
      </c>
    </row>
    <row r="1419" spans="1:7" x14ac:dyDescent="0.2">
      <c r="A1419" t="str">
        <f t="shared" si="22"/>
        <v>10435061</v>
      </c>
      <c r="B1419">
        <v>10</v>
      </c>
      <c r="C1419" t="s">
        <v>4518</v>
      </c>
      <c r="D1419" s="79">
        <v>435061</v>
      </c>
      <c r="E1419" s="79" t="s">
        <v>1177</v>
      </c>
      <c r="F1419" s="80" t="s">
        <v>910</v>
      </c>
      <c r="G1419" s="79" t="s">
        <v>79</v>
      </c>
    </row>
    <row r="1420" spans="1:7" x14ac:dyDescent="0.2">
      <c r="A1420" t="str">
        <f t="shared" si="22"/>
        <v>10131082</v>
      </c>
      <c r="B1420">
        <v>10</v>
      </c>
      <c r="C1420" t="s">
        <v>4518</v>
      </c>
      <c r="D1420" s="79">
        <v>131082</v>
      </c>
      <c r="E1420" s="79" t="s">
        <v>1170</v>
      </c>
      <c r="F1420" s="80" t="s">
        <v>4494</v>
      </c>
      <c r="G1420" s="79" t="s">
        <v>79</v>
      </c>
    </row>
    <row r="1421" spans="1:7" x14ac:dyDescent="0.2">
      <c r="A1421" t="str">
        <f t="shared" si="22"/>
        <v>10132020</v>
      </c>
      <c r="B1421">
        <v>10</v>
      </c>
      <c r="C1421" t="s">
        <v>4518</v>
      </c>
      <c r="D1421" s="79">
        <v>132020</v>
      </c>
      <c r="E1421" s="79" t="s">
        <v>1170</v>
      </c>
      <c r="F1421" s="80" t="s">
        <v>1225</v>
      </c>
      <c r="G1421" s="79" t="s">
        <v>89</v>
      </c>
    </row>
    <row r="1422" spans="1:7" x14ac:dyDescent="0.2">
      <c r="A1422" t="str">
        <f t="shared" si="22"/>
        <v>10119141</v>
      </c>
      <c r="B1422">
        <v>10</v>
      </c>
      <c r="C1422" t="s">
        <v>4518</v>
      </c>
      <c r="D1422" s="79">
        <v>119141</v>
      </c>
      <c r="E1422" s="79" t="s">
        <v>1170</v>
      </c>
      <c r="F1422" s="80" t="s">
        <v>893</v>
      </c>
      <c r="G1422" s="79" t="s">
        <v>89</v>
      </c>
    </row>
    <row r="1423" spans="1:7" x14ac:dyDescent="0.2">
      <c r="A1423" t="str">
        <f t="shared" si="22"/>
        <v>10273031</v>
      </c>
      <c r="B1423">
        <v>10</v>
      </c>
      <c r="C1423" t="s">
        <v>4518</v>
      </c>
      <c r="D1423" s="79">
        <v>273031</v>
      </c>
      <c r="E1423" s="79" t="s">
        <v>1170</v>
      </c>
      <c r="F1423" s="80" t="s">
        <v>1209</v>
      </c>
      <c r="G1423" s="79" t="s">
        <v>79</v>
      </c>
    </row>
    <row r="1424" spans="1:7" x14ac:dyDescent="0.2">
      <c r="A1424" t="str">
        <f t="shared" si="22"/>
        <v>10113061</v>
      </c>
      <c r="B1424">
        <v>10</v>
      </c>
      <c r="C1424" t="s">
        <v>4518</v>
      </c>
      <c r="D1424" s="79">
        <v>113061</v>
      </c>
      <c r="E1424" s="79" t="s">
        <v>1170</v>
      </c>
      <c r="F1424" s="80" t="s">
        <v>4507</v>
      </c>
      <c r="G1424" s="79" t="s">
        <v>79</v>
      </c>
    </row>
    <row r="1425" spans="1:7" x14ac:dyDescent="0.2">
      <c r="A1425" t="str">
        <f t="shared" si="22"/>
        <v>10292034</v>
      </c>
      <c r="B1425">
        <v>10</v>
      </c>
      <c r="C1425" t="s">
        <v>4518</v>
      </c>
      <c r="D1425" s="79">
        <v>292034</v>
      </c>
      <c r="E1425" s="79" t="s">
        <v>1170</v>
      </c>
      <c r="F1425" s="80" t="s">
        <v>923</v>
      </c>
      <c r="G1425" s="79" t="s">
        <v>89</v>
      </c>
    </row>
    <row r="1426" spans="1:7" x14ac:dyDescent="0.2">
      <c r="A1426" t="str">
        <f t="shared" si="22"/>
        <v>10419021</v>
      </c>
      <c r="B1426">
        <v>10</v>
      </c>
      <c r="C1426" t="s">
        <v>4518</v>
      </c>
      <c r="D1426" s="79">
        <v>419021</v>
      </c>
      <c r="E1426" s="79" t="s">
        <v>1170</v>
      </c>
      <c r="F1426" s="80" t="s">
        <v>909</v>
      </c>
      <c r="G1426" s="79" t="s">
        <v>89</v>
      </c>
    </row>
    <row r="1427" spans="1:7" x14ac:dyDescent="0.2">
      <c r="A1427" t="str">
        <f t="shared" si="22"/>
        <v>10419022</v>
      </c>
      <c r="B1427">
        <v>10</v>
      </c>
      <c r="C1427" t="s">
        <v>4518</v>
      </c>
      <c r="D1427" s="79">
        <v>419022</v>
      </c>
      <c r="E1427" s="79" t="s">
        <v>1177</v>
      </c>
      <c r="F1427" s="80" t="s">
        <v>866</v>
      </c>
      <c r="G1427" s="79" t="s">
        <v>89</v>
      </c>
    </row>
    <row r="1428" spans="1:7" x14ac:dyDescent="0.2">
      <c r="A1428" t="str">
        <f t="shared" si="22"/>
        <v>10291141</v>
      </c>
      <c r="B1428">
        <v>10</v>
      </c>
      <c r="C1428" t="s">
        <v>4518</v>
      </c>
      <c r="D1428" s="79">
        <v>291141</v>
      </c>
      <c r="E1428" s="79" t="s">
        <v>1170</v>
      </c>
      <c r="F1428" s="80" t="s">
        <v>1210</v>
      </c>
      <c r="G1428" s="79" t="s">
        <v>89</v>
      </c>
    </row>
    <row r="1429" spans="1:7" x14ac:dyDescent="0.2">
      <c r="A1429" t="str">
        <f t="shared" si="22"/>
        <v>10212099</v>
      </c>
      <c r="B1429">
        <v>10</v>
      </c>
      <c r="C1429" t="s">
        <v>4518</v>
      </c>
      <c r="D1429" s="79">
        <v>212099</v>
      </c>
      <c r="E1429" s="79" t="s">
        <v>1177</v>
      </c>
      <c r="F1429" s="80" t="s">
        <v>4495</v>
      </c>
      <c r="G1429" s="79" t="s">
        <v>89</v>
      </c>
    </row>
    <row r="1430" spans="1:7" x14ac:dyDescent="0.2">
      <c r="A1430" t="str">
        <f t="shared" si="22"/>
        <v>10291126</v>
      </c>
      <c r="B1430">
        <v>10</v>
      </c>
      <c r="C1430" t="s">
        <v>4518</v>
      </c>
      <c r="D1430" s="79">
        <v>291126</v>
      </c>
      <c r="E1430" s="79" t="s">
        <v>1170</v>
      </c>
      <c r="F1430" s="80" t="s">
        <v>1211</v>
      </c>
      <c r="G1430" s="79" t="s">
        <v>89</v>
      </c>
    </row>
    <row r="1431" spans="1:7" x14ac:dyDescent="0.2">
      <c r="A1431" t="str">
        <f t="shared" si="22"/>
        <v>10112022</v>
      </c>
      <c r="B1431">
        <v>10</v>
      </c>
      <c r="C1431" t="s">
        <v>4518</v>
      </c>
      <c r="D1431" s="79">
        <v>112022</v>
      </c>
      <c r="E1431" s="79" t="s">
        <v>1170</v>
      </c>
      <c r="F1431" s="80" t="s">
        <v>1212</v>
      </c>
      <c r="G1431" s="79" t="s">
        <v>79</v>
      </c>
    </row>
    <row r="1432" spans="1:7" x14ac:dyDescent="0.2">
      <c r="A1432" t="str">
        <f t="shared" si="22"/>
        <v>10413091</v>
      </c>
      <c r="B1432">
        <v>10</v>
      </c>
      <c r="C1432" t="s">
        <v>4518</v>
      </c>
      <c r="D1432" s="79">
        <v>413091</v>
      </c>
      <c r="E1432" s="79" t="s">
        <v>1177</v>
      </c>
      <c r="F1432" s="80" t="s">
        <v>4496</v>
      </c>
      <c r="G1432" s="79" t="s">
        <v>79</v>
      </c>
    </row>
    <row r="1433" spans="1:7" x14ac:dyDescent="0.2">
      <c r="A1433" t="str">
        <f t="shared" si="22"/>
        <v>10414012</v>
      </c>
      <c r="B1433">
        <v>10</v>
      </c>
      <c r="C1433" t="s">
        <v>4518</v>
      </c>
      <c r="D1433" s="79">
        <v>414012</v>
      </c>
      <c r="E1433" s="79" t="s">
        <v>1170</v>
      </c>
      <c r="F1433" s="80" t="s">
        <v>1213</v>
      </c>
      <c r="G1433" s="79" t="s">
        <v>79</v>
      </c>
    </row>
    <row r="1434" spans="1:7" x14ac:dyDescent="0.2">
      <c r="A1434" t="str">
        <f t="shared" si="22"/>
        <v>10414011</v>
      </c>
      <c r="B1434">
        <v>10</v>
      </c>
      <c r="C1434" t="s">
        <v>4518</v>
      </c>
      <c r="D1434" s="79">
        <v>414011</v>
      </c>
      <c r="E1434" s="79" t="s">
        <v>1170</v>
      </c>
      <c r="F1434" s="80" t="s">
        <v>871</v>
      </c>
      <c r="G1434" s="79" t="s">
        <v>79</v>
      </c>
    </row>
    <row r="1435" spans="1:7" x14ac:dyDescent="0.2">
      <c r="A1435" t="str">
        <f t="shared" si="22"/>
        <v>10252031</v>
      </c>
      <c r="B1435">
        <v>10</v>
      </c>
      <c r="C1435" t="s">
        <v>4518</v>
      </c>
      <c r="D1435" s="79">
        <v>252031</v>
      </c>
      <c r="E1435" s="79" t="s">
        <v>1170</v>
      </c>
      <c r="F1435" s="80" t="s">
        <v>1214</v>
      </c>
      <c r="G1435" s="79" t="s">
        <v>89</v>
      </c>
    </row>
    <row r="1436" spans="1:7" x14ac:dyDescent="0.2">
      <c r="A1436" t="str">
        <f t="shared" si="22"/>
        <v>10413031</v>
      </c>
      <c r="B1436">
        <v>10</v>
      </c>
      <c r="C1436" t="s">
        <v>4518</v>
      </c>
      <c r="D1436" s="79">
        <v>413031</v>
      </c>
      <c r="E1436" s="79" t="s">
        <v>1170</v>
      </c>
      <c r="F1436" s="80" t="s">
        <v>1215</v>
      </c>
      <c r="G1436" s="79" t="s">
        <v>89</v>
      </c>
    </row>
    <row r="1437" spans="1:7" x14ac:dyDescent="0.2">
      <c r="A1437" t="str">
        <f t="shared" si="22"/>
        <v>10492098</v>
      </c>
      <c r="B1437">
        <v>10</v>
      </c>
      <c r="C1437" t="s">
        <v>4518</v>
      </c>
      <c r="D1437" s="79">
        <v>492098</v>
      </c>
      <c r="E1437" s="79" t="s">
        <v>1177</v>
      </c>
      <c r="F1437" s="80" t="s">
        <v>729</v>
      </c>
      <c r="G1437" s="79" t="s">
        <v>89</v>
      </c>
    </row>
    <row r="1438" spans="1:7" x14ac:dyDescent="0.2">
      <c r="A1438" t="str">
        <f t="shared" si="22"/>
        <v>10211029</v>
      </c>
      <c r="B1438">
        <v>10</v>
      </c>
      <c r="C1438" t="s">
        <v>4518</v>
      </c>
      <c r="D1438" s="79">
        <v>211029</v>
      </c>
      <c r="E1438" s="79" t="s">
        <v>1177</v>
      </c>
      <c r="F1438" s="80" t="s">
        <v>4508</v>
      </c>
      <c r="G1438" s="79" t="s">
        <v>89</v>
      </c>
    </row>
    <row r="1439" spans="1:7" x14ac:dyDescent="0.2">
      <c r="A1439" t="str">
        <f t="shared" si="22"/>
        <v>10119151</v>
      </c>
      <c r="B1439">
        <v>10</v>
      </c>
      <c r="C1439" t="s">
        <v>4518</v>
      </c>
      <c r="D1439" s="79">
        <v>119151</v>
      </c>
      <c r="E1439" s="79" t="s">
        <v>1170</v>
      </c>
      <c r="F1439" s="80" t="s">
        <v>1220</v>
      </c>
      <c r="G1439" s="79" t="s">
        <v>89</v>
      </c>
    </row>
    <row r="1440" spans="1:7" x14ac:dyDescent="0.2">
      <c r="A1440" t="str">
        <f t="shared" si="22"/>
        <v>10151252</v>
      </c>
      <c r="B1440">
        <v>10</v>
      </c>
      <c r="C1440" t="s">
        <v>4518</v>
      </c>
      <c r="D1440" s="79">
        <v>151252</v>
      </c>
      <c r="E1440" s="79" t="s">
        <v>1170</v>
      </c>
      <c r="F1440" s="80" t="s">
        <v>1923</v>
      </c>
      <c r="G1440" s="79" t="s">
        <v>79</v>
      </c>
    </row>
    <row r="1441" spans="1:7" x14ac:dyDescent="0.2">
      <c r="A1441" t="str">
        <f t="shared" si="22"/>
        <v>10151253</v>
      </c>
      <c r="B1441">
        <v>10</v>
      </c>
      <c r="C1441" t="s">
        <v>4518</v>
      </c>
      <c r="D1441" s="79">
        <v>151253</v>
      </c>
      <c r="E1441" s="79" t="s">
        <v>1170</v>
      </c>
      <c r="F1441" s="80" t="s">
        <v>4497</v>
      </c>
      <c r="G1441" s="79" t="s">
        <v>79</v>
      </c>
    </row>
    <row r="1442" spans="1:7" x14ac:dyDescent="0.2">
      <c r="A1442" t="str">
        <f t="shared" si="22"/>
        <v>10252058</v>
      </c>
      <c r="B1442">
        <v>10</v>
      </c>
      <c r="C1442" t="s">
        <v>4518</v>
      </c>
      <c r="D1442" s="79">
        <v>252058</v>
      </c>
      <c r="E1442" s="79" t="s">
        <v>1170</v>
      </c>
      <c r="F1442" s="80" t="s">
        <v>4498</v>
      </c>
      <c r="G1442" s="79" t="s">
        <v>89</v>
      </c>
    </row>
    <row r="1443" spans="1:7" x14ac:dyDescent="0.2">
      <c r="A1443" t="str">
        <f t="shared" si="22"/>
        <v>10271014</v>
      </c>
      <c r="B1443">
        <v>10</v>
      </c>
      <c r="C1443" t="s">
        <v>4518</v>
      </c>
      <c r="D1443" s="79">
        <v>271014</v>
      </c>
      <c r="E1443" s="79" t="s">
        <v>1170</v>
      </c>
      <c r="F1443" s="80" t="s">
        <v>896</v>
      </c>
      <c r="G1443" s="79" t="s">
        <v>79</v>
      </c>
    </row>
    <row r="1444" spans="1:7" x14ac:dyDescent="0.2">
      <c r="A1444" t="str">
        <f t="shared" si="22"/>
        <v>10211018</v>
      </c>
      <c r="B1444">
        <v>10</v>
      </c>
      <c r="C1444" t="s">
        <v>4518</v>
      </c>
      <c r="D1444" s="79">
        <v>211018</v>
      </c>
      <c r="E1444" s="79" t="s">
        <v>1177</v>
      </c>
      <c r="F1444" s="80" t="s">
        <v>1216</v>
      </c>
      <c r="G1444" s="79" t="s">
        <v>89</v>
      </c>
    </row>
    <row r="1445" spans="1:7" x14ac:dyDescent="0.2">
      <c r="A1445" t="str">
        <f t="shared" si="22"/>
        <v>10292055</v>
      </c>
      <c r="B1445">
        <v>10</v>
      </c>
      <c r="C1445" t="s">
        <v>4518</v>
      </c>
      <c r="D1445" s="79">
        <v>292055</v>
      </c>
      <c r="E1445" s="79" t="s">
        <v>1177</v>
      </c>
      <c r="F1445" s="80" t="s">
        <v>824</v>
      </c>
      <c r="G1445" s="79" t="s">
        <v>89</v>
      </c>
    </row>
    <row r="1446" spans="1:7" x14ac:dyDescent="0.2">
      <c r="A1446" t="str">
        <f t="shared" si="22"/>
        <v>10173031</v>
      </c>
      <c r="B1446">
        <v>10</v>
      </c>
      <c r="C1446" t="s">
        <v>4518</v>
      </c>
      <c r="D1446" s="79">
        <v>173031</v>
      </c>
      <c r="E1446" s="79" t="s">
        <v>1177</v>
      </c>
      <c r="F1446" s="80" t="s">
        <v>841</v>
      </c>
      <c r="G1446" s="79" t="s">
        <v>79</v>
      </c>
    </row>
    <row r="1447" spans="1:7" x14ac:dyDescent="0.2">
      <c r="A1447" t="str">
        <f t="shared" si="22"/>
        <v>10253099</v>
      </c>
      <c r="B1447">
        <v>10</v>
      </c>
      <c r="C1447" t="s">
        <v>4518</v>
      </c>
      <c r="D1447" s="79">
        <v>253099</v>
      </c>
      <c r="E1447" s="79" t="s">
        <v>1177</v>
      </c>
      <c r="F1447" s="80" t="s">
        <v>4509</v>
      </c>
      <c r="G1447" s="79" t="s">
        <v>89</v>
      </c>
    </row>
    <row r="1448" spans="1:7" x14ac:dyDescent="0.2">
      <c r="A1448" t="str">
        <f t="shared" si="22"/>
        <v>10492022</v>
      </c>
      <c r="B1448">
        <v>10</v>
      </c>
      <c r="C1448" t="s">
        <v>4518</v>
      </c>
      <c r="D1448" s="79">
        <v>492022</v>
      </c>
      <c r="E1448" s="79" t="s">
        <v>1177</v>
      </c>
      <c r="F1448" s="80" t="s">
        <v>851</v>
      </c>
      <c r="G1448" s="79" t="s">
        <v>89</v>
      </c>
    </row>
    <row r="1449" spans="1:7" x14ac:dyDescent="0.2">
      <c r="A1449" t="str">
        <f t="shared" si="22"/>
        <v>10499052</v>
      </c>
      <c r="B1449">
        <v>10</v>
      </c>
      <c r="C1449" t="s">
        <v>4518</v>
      </c>
      <c r="D1449" s="79">
        <v>499052</v>
      </c>
      <c r="E1449" s="79" t="s">
        <v>1177</v>
      </c>
      <c r="F1449" s="80" t="s">
        <v>924</v>
      </c>
      <c r="G1449" s="79" t="s">
        <v>89</v>
      </c>
    </row>
    <row r="1450" spans="1:7" x14ac:dyDescent="0.2">
      <c r="A1450" t="str">
        <f t="shared" si="22"/>
        <v>10131151</v>
      </c>
      <c r="B1450">
        <v>10</v>
      </c>
      <c r="C1450" t="s">
        <v>4518</v>
      </c>
      <c r="D1450" s="79">
        <v>131151</v>
      </c>
      <c r="E1450" s="79" t="s">
        <v>1177</v>
      </c>
      <c r="F1450" s="80" t="s">
        <v>1217</v>
      </c>
      <c r="G1450" s="79" t="s">
        <v>79</v>
      </c>
    </row>
    <row r="1451" spans="1:7" x14ac:dyDescent="0.2">
      <c r="A1451" t="str">
        <f t="shared" si="22"/>
        <v>10113071</v>
      </c>
      <c r="B1451">
        <v>10</v>
      </c>
      <c r="C1451" t="s">
        <v>4518</v>
      </c>
      <c r="D1451" s="79">
        <v>113071</v>
      </c>
      <c r="E1451" s="79" t="s">
        <v>1170</v>
      </c>
      <c r="F1451" s="80" t="s">
        <v>921</v>
      </c>
      <c r="G1451" s="79" t="s">
        <v>79</v>
      </c>
    </row>
    <row r="1452" spans="1:7" x14ac:dyDescent="0.2">
      <c r="A1452" t="str">
        <f t="shared" si="22"/>
        <v>10292056</v>
      </c>
      <c r="B1452">
        <v>10</v>
      </c>
      <c r="C1452" t="s">
        <v>4518</v>
      </c>
      <c r="D1452" s="79">
        <v>292056</v>
      </c>
      <c r="E1452" s="79" t="s">
        <v>1177</v>
      </c>
      <c r="F1452" s="80" t="s">
        <v>779</v>
      </c>
      <c r="G1452" s="79" t="s">
        <v>79</v>
      </c>
    </row>
    <row r="1453" spans="1:7" x14ac:dyDescent="0.2">
      <c r="A1453" t="str">
        <f t="shared" si="22"/>
        <v>10151254</v>
      </c>
      <c r="B1453">
        <v>10</v>
      </c>
      <c r="C1453" t="s">
        <v>4518</v>
      </c>
      <c r="D1453" s="79">
        <v>151254</v>
      </c>
      <c r="E1453" s="79" t="s">
        <v>1170</v>
      </c>
      <c r="F1453" s="80" t="s">
        <v>1578</v>
      </c>
      <c r="G1453" s="79" t="s">
        <v>79</v>
      </c>
    </row>
    <row r="1454" spans="1:7" x14ac:dyDescent="0.2">
      <c r="A1454" t="str">
        <f t="shared" si="22"/>
        <v>10151255</v>
      </c>
      <c r="B1454">
        <v>10</v>
      </c>
      <c r="C1454" t="s">
        <v>4518</v>
      </c>
      <c r="D1454" s="79">
        <v>151255</v>
      </c>
      <c r="E1454" s="79" t="s">
        <v>1170</v>
      </c>
      <c r="F1454" s="80" t="s">
        <v>4510</v>
      </c>
      <c r="G1454" s="79" t="s">
        <v>79</v>
      </c>
    </row>
    <row r="1455" spans="1:7" x14ac:dyDescent="0.2">
      <c r="A1455" t="str">
        <f t="shared" si="22"/>
        <v>10514121</v>
      </c>
      <c r="B1455">
        <v>10</v>
      </c>
      <c r="C1455" t="s">
        <v>4518</v>
      </c>
      <c r="D1455" s="79">
        <v>514121</v>
      </c>
      <c r="E1455" s="79" t="s">
        <v>1177</v>
      </c>
      <c r="F1455" s="80" t="s">
        <v>856</v>
      </c>
      <c r="G1455" s="79" t="s">
        <v>79</v>
      </c>
    </row>
    <row r="1456" spans="1:7" x14ac:dyDescent="0.2">
      <c r="A1456" t="str">
        <f t="shared" si="22"/>
        <v>10273043</v>
      </c>
      <c r="B1456">
        <v>10</v>
      </c>
      <c r="C1456" t="s">
        <v>4518</v>
      </c>
      <c r="D1456" s="79">
        <v>273043</v>
      </c>
      <c r="E1456" s="79" t="s">
        <v>1170</v>
      </c>
      <c r="F1456" s="80" t="s">
        <v>4511</v>
      </c>
      <c r="G1456" s="79" t="s">
        <v>89</v>
      </c>
    </row>
    <row r="1457" spans="1:7" x14ac:dyDescent="0.2">
      <c r="A1457" t="str">
        <f t="shared" si="22"/>
        <v>12132011</v>
      </c>
      <c r="B1457">
        <v>12</v>
      </c>
      <c r="C1457" t="s">
        <v>4519</v>
      </c>
      <c r="D1457" s="79">
        <v>132011</v>
      </c>
      <c r="E1457" s="79" t="s">
        <v>1170</v>
      </c>
      <c r="F1457" s="80" t="s">
        <v>1174</v>
      </c>
      <c r="G1457" s="79" t="s">
        <v>79</v>
      </c>
    </row>
    <row r="1458" spans="1:7" x14ac:dyDescent="0.2">
      <c r="A1458" t="str">
        <f t="shared" si="22"/>
        <v>12113012</v>
      </c>
      <c r="B1458">
        <v>12</v>
      </c>
      <c r="C1458" t="s">
        <v>4519</v>
      </c>
      <c r="D1458" s="79">
        <v>113012</v>
      </c>
      <c r="E1458" s="79" t="s">
        <v>1170</v>
      </c>
      <c r="F1458" s="80" t="s">
        <v>798</v>
      </c>
      <c r="G1458" s="79" t="s">
        <v>79</v>
      </c>
    </row>
    <row r="1459" spans="1:7" x14ac:dyDescent="0.2">
      <c r="A1459" t="str">
        <f t="shared" si="22"/>
        <v>12493011</v>
      </c>
      <c r="B1459">
        <v>12</v>
      </c>
      <c r="C1459" t="s">
        <v>4519</v>
      </c>
      <c r="D1459" s="79">
        <v>493011</v>
      </c>
      <c r="E1459" s="79" t="s">
        <v>1170</v>
      </c>
      <c r="F1459" s="80" t="s">
        <v>885</v>
      </c>
      <c r="G1459" s="79" t="s">
        <v>79</v>
      </c>
    </row>
    <row r="1460" spans="1:7" x14ac:dyDescent="0.2">
      <c r="A1460" t="str">
        <f t="shared" si="22"/>
        <v>12532011</v>
      </c>
      <c r="B1460">
        <v>12</v>
      </c>
      <c r="C1460" t="s">
        <v>4519</v>
      </c>
      <c r="D1460" s="79">
        <v>532011</v>
      </c>
      <c r="E1460" s="79" t="s">
        <v>1170</v>
      </c>
      <c r="F1460" s="80" t="s">
        <v>1175</v>
      </c>
      <c r="G1460" s="79" t="s">
        <v>79</v>
      </c>
    </row>
    <row r="1461" spans="1:7" x14ac:dyDescent="0.2">
      <c r="A1461" t="str">
        <f t="shared" si="22"/>
        <v>12171011</v>
      </c>
      <c r="B1461">
        <v>12</v>
      </c>
      <c r="C1461" t="s">
        <v>4519</v>
      </c>
      <c r="D1461" s="79">
        <v>171011</v>
      </c>
      <c r="E1461" s="79" t="s">
        <v>1170</v>
      </c>
      <c r="F1461" s="80" t="s">
        <v>4477</v>
      </c>
      <c r="G1461" s="79" t="s">
        <v>79</v>
      </c>
    </row>
    <row r="1462" spans="1:7" x14ac:dyDescent="0.2">
      <c r="A1462" t="str">
        <f t="shared" si="22"/>
        <v>12173011</v>
      </c>
      <c r="B1462">
        <v>12</v>
      </c>
      <c r="C1462" t="s">
        <v>4519</v>
      </c>
      <c r="D1462" s="79">
        <v>173011</v>
      </c>
      <c r="E1462" s="79" t="s">
        <v>1170</v>
      </c>
      <c r="F1462" s="80" t="s">
        <v>804</v>
      </c>
      <c r="G1462" s="79" t="s">
        <v>79</v>
      </c>
    </row>
    <row r="1463" spans="1:7" x14ac:dyDescent="0.2">
      <c r="A1463" t="str">
        <f t="shared" si="22"/>
        <v>12119041</v>
      </c>
      <c r="B1463">
        <v>12</v>
      </c>
      <c r="C1463" t="s">
        <v>4519</v>
      </c>
      <c r="D1463" s="79">
        <v>119041</v>
      </c>
      <c r="E1463" s="79" t="s">
        <v>1170</v>
      </c>
      <c r="F1463" s="80" t="s">
        <v>1176</v>
      </c>
      <c r="G1463" s="79" t="s">
        <v>79</v>
      </c>
    </row>
    <row r="1464" spans="1:7" x14ac:dyDescent="0.2">
      <c r="A1464" t="str">
        <f t="shared" si="22"/>
        <v>12271011</v>
      </c>
      <c r="B1464">
        <v>12</v>
      </c>
      <c r="C1464" t="s">
        <v>4519</v>
      </c>
      <c r="D1464" s="79">
        <v>271011</v>
      </c>
      <c r="E1464" s="79" t="s">
        <v>1170</v>
      </c>
      <c r="F1464" s="80" t="s">
        <v>4478</v>
      </c>
      <c r="G1464" s="79" t="s">
        <v>89</v>
      </c>
    </row>
    <row r="1465" spans="1:7" x14ac:dyDescent="0.2">
      <c r="A1465" t="str">
        <f t="shared" si="22"/>
        <v>12274011</v>
      </c>
      <c r="B1465">
        <v>12</v>
      </c>
      <c r="C1465" t="s">
        <v>4519</v>
      </c>
      <c r="D1465" s="79">
        <v>274011</v>
      </c>
      <c r="E1465" s="79" t="s">
        <v>1177</v>
      </c>
      <c r="F1465" s="80" t="s">
        <v>907</v>
      </c>
      <c r="G1465" s="79" t="s">
        <v>89</v>
      </c>
    </row>
    <row r="1466" spans="1:7" x14ac:dyDescent="0.2">
      <c r="A1466" t="str">
        <f t="shared" si="22"/>
        <v>12493023</v>
      </c>
      <c r="B1466">
        <v>12</v>
      </c>
      <c r="C1466" t="s">
        <v>4519</v>
      </c>
      <c r="D1466" s="79">
        <v>493023</v>
      </c>
      <c r="E1466" s="79" t="s">
        <v>1177</v>
      </c>
      <c r="F1466" s="80" t="s">
        <v>852</v>
      </c>
      <c r="G1466" s="79" t="s">
        <v>89</v>
      </c>
    </row>
    <row r="1467" spans="1:7" x14ac:dyDescent="0.2">
      <c r="A1467" t="str">
        <f t="shared" si="22"/>
        <v>12194021</v>
      </c>
      <c r="B1467">
        <v>12</v>
      </c>
      <c r="C1467" t="s">
        <v>4519</v>
      </c>
      <c r="D1467" s="79">
        <v>194021</v>
      </c>
      <c r="E1467" s="79" t="s">
        <v>1177</v>
      </c>
      <c r="F1467" s="80" t="s">
        <v>1178</v>
      </c>
      <c r="G1467" s="79" t="s">
        <v>79</v>
      </c>
    </row>
    <row r="1468" spans="1:7" x14ac:dyDescent="0.2">
      <c r="A1468" t="str">
        <f t="shared" si="22"/>
        <v>12433031</v>
      </c>
      <c r="B1468">
        <v>12</v>
      </c>
      <c r="C1468" t="s">
        <v>4519</v>
      </c>
      <c r="D1468" s="79">
        <v>433031</v>
      </c>
      <c r="E1468" s="79" t="s">
        <v>1177</v>
      </c>
      <c r="F1468" s="80" t="s">
        <v>786</v>
      </c>
      <c r="G1468" s="79" t="s">
        <v>79</v>
      </c>
    </row>
    <row r="1469" spans="1:7" x14ac:dyDescent="0.2">
      <c r="A1469" t="str">
        <f t="shared" si="22"/>
        <v>12493031</v>
      </c>
      <c r="B1469">
        <v>12</v>
      </c>
      <c r="C1469" t="s">
        <v>4519</v>
      </c>
      <c r="D1469" s="79">
        <v>493031</v>
      </c>
      <c r="E1469" s="79" t="s">
        <v>1177</v>
      </c>
      <c r="F1469" s="80" t="s">
        <v>850</v>
      </c>
      <c r="G1469" s="79" t="s">
        <v>79</v>
      </c>
    </row>
    <row r="1470" spans="1:7" x14ac:dyDescent="0.2">
      <c r="A1470" t="str">
        <f t="shared" si="22"/>
        <v>12131199</v>
      </c>
      <c r="B1470">
        <v>12</v>
      </c>
      <c r="C1470" t="s">
        <v>4519</v>
      </c>
      <c r="D1470" s="79">
        <v>131199</v>
      </c>
      <c r="E1470" s="79" t="s">
        <v>1170</v>
      </c>
      <c r="F1470" s="80" t="s">
        <v>4479</v>
      </c>
      <c r="G1470" s="79" t="s">
        <v>79</v>
      </c>
    </row>
    <row r="1471" spans="1:7" x14ac:dyDescent="0.2">
      <c r="A1471" t="str">
        <f t="shared" si="22"/>
        <v>12131020</v>
      </c>
      <c r="B1471">
        <v>12</v>
      </c>
      <c r="C1471" t="s">
        <v>4519</v>
      </c>
      <c r="D1471" s="79">
        <v>131020</v>
      </c>
      <c r="E1471" s="79" t="s">
        <v>1170</v>
      </c>
      <c r="F1471" s="80" t="s">
        <v>1221</v>
      </c>
      <c r="G1471" s="79" t="s">
        <v>79</v>
      </c>
    </row>
    <row r="1472" spans="1:7" x14ac:dyDescent="0.2">
      <c r="A1472" t="str">
        <f t="shared" si="22"/>
        <v>12252032</v>
      </c>
      <c r="B1472">
        <v>12</v>
      </c>
      <c r="C1472" t="s">
        <v>4519</v>
      </c>
      <c r="D1472" s="79">
        <v>252032</v>
      </c>
      <c r="E1472" s="79" t="s">
        <v>1170</v>
      </c>
      <c r="F1472" s="80" t="s">
        <v>4480</v>
      </c>
      <c r="G1472" s="79" t="s">
        <v>89</v>
      </c>
    </row>
    <row r="1473" spans="1:7" x14ac:dyDescent="0.2">
      <c r="A1473" t="str">
        <f t="shared" ref="A1473:A1536" si="23">CONCATENATE(B1473,D1473)</f>
        <v>12472031</v>
      </c>
      <c r="B1473">
        <v>12</v>
      </c>
      <c r="C1473" t="s">
        <v>4519</v>
      </c>
      <c r="D1473" s="79">
        <v>472031</v>
      </c>
      <c r="E1473" s="79" t="s">
        <v>1177</v>
      </c>
      <c r="F1473" s="80" t="s">
        <v>809</v>
      </c>
      <c r="G1473" s="79" t="s">
        <v>89</v>
      </c>
    </row>
    <row r="1474" spans="1:7" x14ac:dyDescent="0.2">
      <c r="A1474" t="str">
        <f t="shared" si="23"/>
        <v>12351011</v>
      </c>
      <c r="B1474">
        <v>12</v>
      </c>
      <c r="C1474" t="s">
        <v>4519</v>
      </c>
      <c r="D1474" s="79">
        <v>351011</v>
      </c>
      <c r="E1474" s="79" t="s">
        <v>1170</v>
      </c>
      <c r="F1474" s="80" t="s">
        <v>873</v>
      </c>
      <c r="G1474" s="79" t="s">
        <v>89</v>
      </c>
    </row>
    <row r="1475" spans="1:7" x14ac:dyDescent="0.2">
      <c r="A1475" t="str">
        <f t="shared" si="23"/>
        <v>12194031</v>
      </c>
      <c r="B1475">
        <v>12</v>
      </c>
      <c r="C1475" t="s">
        <v>4519</v>
      </c>
      <c r="D1475" s="79">
        <v>194031</v>
      </c>
      <c r="E1475" s="79" t="s">
        <v>1177</v>
      </c>
      <c r="F1475" s="80" t="s">
        <v>2047</v>
      </c>
      <c r="G1475" s="79" t="s">
        <v>79</v>
      </c>
    </row>
    <row r="1476" spans="1:7" x14ac:dyDescent="0.2">
      <c r="A1476" t="str">
        <f t="shared" si="23"/>
        <v>12192031</v>
      </c>
      <c r="B1476">
        <v>12</v>
      </c>
      <c r="C1476" t="s">
        <v>4519</v>
      </c>
      <c r="D1476" s="79">
        <v>192031</v>
      </c>
      <c r="E1476" s="79" t="s">
        <v>1170</v>
      </c>
      <c r="F1476" s="80" t="s">
        <v>4500</v>
      </c>
      <c r="G1476" s="79" t="s">
        <v>79</v>
      </c>
    </row>
    <row r="1477" spans="1:7" x14ac:dyDescent="0.2">
      <c r="A1477" t="str">
        <f t="shared" si="23"/>
        <v>12211021</v>
      </c>
      <c r="B1477">
        <v>12</v>
      </c>
      <c r="C1477" t="s">
        <v>4519</v>
      </c>
      <c r="D1477" s="79">
        <v>211021</v>
      </c>
      <c r="E1477" s="79" t="s">
        <v>1177</v>
      </c>
      <c r="F1477" s="80" t="s">
        <v>4481</v>
      </c>
      <c r="G1477" s="79" t="s">
        <v>89</v>
      </c>
    </row>
    <row r="1478" spans="1:7" x14ac:dyDescent="0.2">
      <c r="A1478" t="str">
        <f t="shared" si="23"/>
        <v>12172051</v>
      </c>
      <c r="B1478">
        <v>12</v>
      </c>
      <c r="C1478" t="s">
        <v>4519</v>
      </c>
      <c r="D1478" s="79">
        <v>172051</v>
      </c>
      <c r="E1478" s="79" t="s">
        <v>1170</v>
      </c>
      <c r="F1478" s="80" t="s">
        <v>1179</v>
      </c>
      <c r="G1478" s="79" t="s">
        <v>79</v>
      </c>
    </row>
    <row r="1479" spans="1:7" x14ac:dyDescent="0.2">
      <c r="A1479" t="str">
        <f t="shared" si="23"/>
        <v>12131031</v>
      </c>
      <c r="B1479">
        <v>12</v>
      </c>
      <c r="C1479" t="s">
        <v>4519</v>
      </c>
      <c r="D1479" s="79">
        <v>131031</v>
      </c>
      <c r="E1479" s="79" t="s">
        <v>1170</v>
      </c>
      <c r="F1479" s="80" t="s">
        <v>817</v>
      </c>
      <c r="G1479" s="79" t="s">
        <v>79</v>
      </c>
    </row>
    <row r="1480" spans="1:7" x14ac:dyDescent="0.2">
      <c r="A1480" t="str">
        <f t="shared" si="23"/>
        <v>12292010</v>
      </c>
      <c r="B1480">
        <v>12</v>
      </c>
      <c r="C1480" t="s">
        <v>4519</v>
      </c>
      <c r="D1480" s="79">
        <v>292010</v>
      </c>
      <c r="E1480" s="79" t="s">
        <v>1177</v>
      </c>
      <c r="F1480" s="80" t="s">
        <v>901</v>
      </c>
      <c r="G1480" s="79" t="s">
        <v>89</v>
      </c>
    </row>
    <row r="1481" spans="1:7" x14ac:dyDescent="0.2">
      <c r="A1481" t="str">
        <f t="shared" si="23"/>
        <v>12532012</v>
      </c>
      <c r="B1481">
        <v>12</v>
      </c>
      <c r="C1481" t="s">
        <v>4519</v>
      </c>
      <c r="D1481" s="79">
        <v>532012</v>
      </c>
      <c r="E1481" s="79" t="s">
        <v>1170</v>
      </c>
      <c r="F1481" s="80" t="s">
        <v>1180</v>
      </c>
      <c r="G1481" s="79" t="s">
        <v>79</v>
      </c>
    </row>
    <row r="1482" spans="1:7" x14ac:dyDescent="0.2">
      <c r="A1482" t="str">
        <f t="shared" si="23"/>
        <v>12211094</v>
      </c>
      <c r="B1482">
        <v>12</v>
      </c>
      <c r="C1482" t="s">
        <v>4519</v>
      </c>
      <c r="D1482" s="79">
        <v>211094</v>
      </c>
      <c r="E1482" s="79" t="s">
        <v>1177</v>
      </c>
      <c r="F1482" s="80" t="s">
        <v>1448</v>
      </c>
      <c r="G1482" s="79" t="s">
        <v>89</v>
      </c>
    </row>
    <row r="1483" spans="1:7" x14ac:dyDescent="0.2">
      <c r="A1483" t="str">
        <f t="shared" si="23"/>
        <v>12211099</v>
      </c>
      <c r="B1483">
        <v>12</v>
      </c>
      <c r="C1483" t="s">
        <v>4519</v>
      </c>
      <c r="D1483" s="79">
        <v>211099</v>
      </c>
      <c r="E1483" s="79" t="s">
        <v>1177</v>
      </c>
      <c r="F1483" s="80" t="s">
        <v>1181</v>
      </c>
      <c r="G1483" s="79" t="s">
        <v>89</v>
      </c>
    </row>
    <row r="1484" spans="1:7" x14ac:dyDescent="0.2">
      <c r="A1484" t="str">
        <f t="shared" si="23"/>
        <v>12131141</v>
      </c>
      <c r="B1484">
        <v>12</v>
      </c>
      <c r="C1484" t="s">
        <v>4519</v>
      </c>
      <c r="D1484" s="79">
        <v>131141</v>
      </c>
      <c r="E1484" s="79" t="s">
        <v>1170</v>
      </c>
      <c r="F1484" s="80" t="s">
        <v>1182</v>
      </c>
      <c r="G1484" s="79" t="s">
        <v>79</v>
      </c>
    </row>
    <row r="1485" spans="1:7" x14ac:dyDescent="0.2">
      <c r="A1485" t="str">
        <f t="shared" si="23"/>
        <v>12131041</v>
      </c>
      <c r="B1485">
        <v>12</v>
      </c>
      <c r="C1485" t="s">
        <v>4519</v>
      </c>
      <c r="D1485" s="79">
        <v>131041</v>
      </c>
      <c r="E1485" s="79" t="s">
        <v>1170</v>
      </c>
      <c r="F1485" s="80" t="s">
        <v>879</v>
      </c>
      <c r="G1485" s="79" t="s">
        <v>79</v>
      </c>
    </row>
    <row r="1486" spans="1:7" x14ac:dyDescent="0.2">
      <c r="A1486" t="str">
        <f t="shared" si="23"/>
        <v>12151241</v>
      </c>
      <c r="B1486">
        <v>12</v>
      </c>
      <c r="C1486" t="s">
        <v>4519</v>
      </c>
      <c r="D1486" s="79">
        <v>151241</v>
      </c>
      <c r="E1486" s="79" t="s">
        <v>1170</v>
      </c>
      <c r="F1486" s="80" t="s">
        <v>795</v>
      </c>
      <c r="G1486" s="79" t="s">
        <v>79</v>
      </c>
    </row>
    <row r="1487" spans="1:7" x14ac:dyDescent="0.2">
      <c r="A1487" t="str">
        <f t="shared" si="23"/>
        <v>12151231</v>
      </c>
      <c r="B1487">
        <v>12</v>
      </c>
      <c r="C1487" t="s">
        <v>4519</v>
      </c>
      <c r="D1487" s="79">
        <v>151231</v>
      </c>
      <c r="E1487" s="79" t="s">
        <v>1170</v>
      </c>
      <c r="F1487" s="80" t="s">
        <v>889</v>
      </c>
      <c r="G1487" s="79" t="s">
        <v>79</v>
      </c>
    </row>
    <row r="1488" spans="1:7" x14ac:dyDescent="0.2">
      <c r="A1488" t="str">
        <f t="shared" si="23"/>
        <v>12151299</v>
      </c>
      <c r="B1488">
        <v>12</v>
      </c>
      <c r="C1488" t="s">
        <v>4519</v>
      </c>
      <c r="D1488" s="79">
        <v>151299</v>
      </c>
      <c r="E1488" s="79" t="s">
        <v>1170</v>
      </c>
      <c r="F1488" s="80" t="s">
        <v>796</v>
      </c>
      <c r="G1488" s="79" t="s">
        <v>79</v>
      </c>
    </row>
    <row r="1489" spans="1:7" x14ac:dyDescent="0.2">
      <c r="A1489" t="str">
        <f t="shared" si="23"/>
        <v>12151211</v>
      </c>
      <c r="B1489">
        <v>12</v>
      </c>
      <c r="C1489" t="s">
        <v>4519</v>
      </c>
      <c r="D1489" s="79">
        <v>151211</v>
      </c>
      <c r="E1489" s="79" t="s">
        <v>1170</v>
      </c>
      <c r="F1489" s="80" t="s">
        <v>1184</v>
      </c>
      <c r="G1489" s="79" t="s">
        <v>79</v>
      </c>
    </row>
    <row r="1490" spans="1:7" x14ac:dyDescent="0.2">
      <c r="A1490" t="str">
        <f t="shared" si="23"/>
        <v>12151232</v>
      </c>
      <c r="B1490">
        <v>12</v>
      </c>
      <c r="C1490" t="s">
        <v>4519</v>
      </c>
      <c r="D1490" s="79">
        <v>151232</v>
      </c>
      <c r="E1490" s="79" t="s">
        <v>1177</v>
      </c>
      <c r="F1490" s="80" t="s">
        <v>785</v>
      </c>
      <c r="G1490" s="79" t="s">
        <v>79</v>
      </c>
    </row>
    <row r="1491" spans="1:7" x14ac:dyDescent="0.2">
      <c r="A1491" t="str">
        <f t="shared" si="23"/>
        <v>12113021</v>
      </c>
      <c r="B1491">
        <v>12</v>
      </c>
      <c r="C1491" t="s">
        <v>4519</v>
      </c>
      <c r="D1491" s="79">
        <v>113021</v>
      </c>
      <c r="E1491" s="79" t="s">
        <v>1170</v>
      </c>
      <c r="F1491" s="80" t="s">
        <v>1183</v>
      </c>
      <c r="G1491" s="79" t="s">
        <v>79</v>
      </c>
    </row>
    <row r="1492" spans="1:7" x14ac:dyDescent="0.2">
      <c r="A1492" t="str">
        <f t="shared" si="23"/>
        <v>12119021</v>
      </c>
      <c r="B1492">
        <v>12</v>
      </c>
      <c r="C1492" t="s">
        <v>4519</v>
      </c>
      <c r="D1492" s="79">
        <v>119021</v>
      </c>
      <c r="E1492" s="79" t="s">
        <v>1170</v>
      </c>
      <c r="F1492" s="80" t="s">
        <v>805</v>
      </c>
      <c r="G1492" s="79" t="s">
        <v>89</v>
      </c>
    </row>
    <row r="1493" spans="1:7" x14ac:dyDescent="0.2">
      <c r="A1493" t="str">
        <f t="shared" si="23"/>
        <v>12474011</v>
      </c>
      <c r="B1493">
        <v>12</v>
      </c>
      <c r="C1493" t="s">
        <v>4519</v>
      </c>
      <c r="D1493" s="79">
        <v>474011</v>
      </c>
      <c r="E1493" s="79" t="s">
        <v>1170</v>
      </c>
      <c r="F1493" s="80" t="s">
        <v>810</v>
      </c>
      <c r="G1493" s="79" t="s">
        <v>79</v>
      </c>
    </row>
    <row r="1494" spans="1:7" x14ac:dyDescent="0.2">
      <c r="A1494" t="str">
        <f t="shared" si="23"/>
        <v>12131051</v>
      </c>
      <c r="B1494">
        <v>12</v>
      </c>
      <c r="C1494" t="s">
        <v>4519</v>
      </c>
      <c r="D1494" s="79">
        <v>131051</v>
      </c>
      <c r="E1494" s="79" t="s">
        <v>1170</v>
      </c>
      <c r="F1494" s="80" t="s">
        <v>1185</v>
      </c>
      <c r="G1494" s="79" t="s">
        <v>79</v>
      </c>
    </row>
    <row r="1495" spans="1:7" x14ac:dyDescent="0.2">
      <c r="A1495" t="str">
        <f t="shared" si="23"/>
        <v>12434031</v>
      </c>
      <c r="B1495">
        <v>12</v>
      </c>
      <c r="C1495" t="s">
        <v>4519</v>
      </c>
      <c r="D1495" s="79">
        <v>434031</v>
      </c>
      <c r="E1495" s="79" t="s">
        <v>1177</v>
      </c>
      <c r="F1495" s="80" t="s">
        <v>897</v>
      </c>
      <c r="G1495" s="79" t="s">
        <v>89</v>
      </c>
    </row>
    <row r="1496" spans="1:7" x14ac:dyDescent="0.2">
      <c r="A1496" t="str">
        <f t="shared" si="23"/>
        <v>12152051</v>
      </c>
      <c r="B1496">
        <v>12</v>
      </c>
      <c r="C1496" t="s">
        <v>4519</v>
      </c>
      <c r="D1496" s="79">
        <v>152051</v>
      </c>
      <c r="E1496" s="79" t="s">
        <v>1170</v>
      </c>
      <c r="F1496" s="80" t="s">
        <v>2158</v>
      </c>
      <c r="G1496" s="79" t="s">
        <v>79</v>
      </c>
    </row>
    <row r="1497" spans="1:7" x14ac:dyDescent="0.2">
      <c r="A1497" t="str">
        <f t="shared" si="23"/>
        <v>12319091</v>
      </c>
      <c r="B1497">
        <v>12</v>
      </c>
      <c r="C1497" t="s">
        <v>4519</v>
      </c>
      <c r="D1497" s="79">
        <v>319091</v>
      </c>
      <c r="E1497" s="79" t="s">
        <v>1177</v>
      </c>
      <c r="F1497" s="80" t="s">
        <v>820</v>
      </c>
      <c r="G1497" s="79" t="s">
        <v>89</v>
      </c>
    </row>
    <row r="1498" spans="1:7" x14ac:dyDescent="0.2">
      <c r="A1498" t="str">
        <f t="shared" si="23"/>
        <v>12291292</v>
      </c>
      <c r="B1498">
        <v>12</v>
      </c>
      <c r="C1498" t="s">
        <v>4519</v>
      </c>
      <c r="D1498" s="79">
        <v>291292</v>
      </c>
      <c r="E1498" s="79" t="s">
        <v>1170</v>
      </c>
      <c r="F1498" s="80" t="s">
        <v>899</v>
      </c>
      <c r="G1498" s="79" t="s">
        <v>89</v>
      </c>
    </row>
    <row r="1499" spans="1:7" x14ac:dyDescent="0.2">
      <c r="A1499" t="str">
        <f t="shared" si="23"/>
        <v>12292032</v>
      </c>
      <c r="B1499">
        <v>12</v>
      </c>
      <c r="C1499" t="s">
        <v>4519</v>
      </c>
      <c r="D1499" s="79">
        <v>292032</v>
      </c>
      <c r="E1499" s="79" t="s">
        <v>1170</v>
      </c>
      <c r="F1499" s="80" t="s">
        <v>900</v>
      </c>
      <c r="G1499" s="79" t="s">
        <v>89</v>
      </c>
    </row>
    <row r="1500" spans="1:7" x14ac:dyDescent="0.2">
      <c r="A1500" t="str">
        <f t="shared" si="23"/>
        <v>12212021</v>
      </c>
      <c r="B1500">
        <v>12</v>
      </c>
      <c r="C1500" t="s">
        <v>4519</v>
      </c>
      <c r="D1500" s="79">
        <v>212021</v>
      </c>
      <c r="E1500" s="79" t="s">
        <v>1177</v>
      </c>
      <c r="F1500" s="80" t="s">
        <v>4482</v>
      </c>
      <c r="G1500" s="79" t="s">
        <v>89</v>
      </c>
    </row>
    <row r="1501" spans="1:7" x14ac:dyDescent="0.2">
      <c r="A1501" t="str">
        <f t="shared" si="23"/>
        <v>12172071</v>
      </c>
      <c r="B1501">
        <v>12</v>
      </c>
      <c r="C1501" t="s">
        <v>4519</v>
      </c>
      <c r="D1501" s="79">
        <v>172071</v>
      </c>
      <c r="E1501" s="79" t="s">
        <v>1170</v>
      </c>
      <c r="F1501" s="80" t="s">
        <v>1186</v>
      </c>
      <c r="G1501" s="79" t="s">
        <v>79</v>
      </c>
    </row>
    <row r="1502" spans="1:7" x14ac:dyDescent="0.2">
      <c r="A1502" t="str">
        <f t="shared" si="23"/>
        <v>12499051</v>
      </c>
      <c r="B1502">
        <v>12</v>
      </c>
      <c r="C1502" t="s">
        <v>4519</v>
      </c>
      <c r="D1502" s="79">
        <v>499051</v>
      </c>
      <c r="E1502" s="79" t="s">
        <v>1170</v>
      </c>
      <c r="F1502" s="80" t="s">
        <v>846</v>
      </c>
      <c r="G1502" s="79" t="s">
        <v>79</v>
      </c>
    </row>
    <row r="1503" spans="1:7" x14ac:dyDescent="0.2">
      <c r="A1503" t="str">
        <f t="shared" si="23"/>
        <v>12472111</v>
      </c>
      <c r="B1503">
        <v>12</v>
      </c>
      <c r="C1503" t="s">
        <v>4519</v>
      </c>
      <c r="D1503" s="79">
        <v>472111</v>
      </c>
      <c r="E1503" s="79" t="s">
        <v>1177</v>
      </c>
      <c r="F1503" s="80" t="s">
        <v>844</v>
      </c>
      <c r="G1503" s="79" t="s">
        <v>89</v>
      </c>
    </row>
    <row r="1504" spans="1:7" x14ac:dyDescent="0.2">
      <c r="A1504" t="str">
        <f t="shared" si="23"/>
        <v>12172072</v>
      </c>
      <c r="B1504">
        <v>12</v>
      </c>
      <c r="C1504" t="s">
        <v>4519</v>
      </c>
      <c r="D1504" s="79">
        <v>172072</v>
      </c>
      <c r="E1504" s="79" t="s">
        <v>1170</v>
      </c>
      <c r="F1504" s="80" t="s">
        <v>1187</v>
      </c>
      <c r="G1504" s="79" t="s">
        <v>79</v>
      </c>
    </row>
    <row r="1505" spans="1:7" x14ac:dyDescent="0.2">
      <c r="A1505" t="str">
        <f t="shared" si="23"/>
        <v>12252021</v>
      </c>
      <c r="B1505">
        <v>12</v>
      </c>
      <c r="C1505" t="s">
        <v>4519</v>
      </c>
      <c r="D1505" s="79">
        <v>252021</v>
      </c>
      <c r="E1505" s="79" t="s">
        <v>1177</v>
      </c>
      <c r="F1505" s="80" t="s">
        <v>1188</v>
      </c>
      <c r="G1505" s="79" t="s">
        <v>89</v>
      </c>
    </row>
    <row r="1506" spans="1:7" x14ac:dyDescent="0.2">
      <c r="A1506" t="str">
        <f t="shared" si="23"/>
        <v>12173029</v>
      </c>
      <c r="B1506">
        <v>12</v>
      </c>
      <c r="C1506" t="s">
        <v>4519</v>
      </c>
      <c r="D1506" s="79">
        <v>173029</v>
      </c>
      <c r="E1506" s="79" t="s">
        <v>1170</v>
      </c>
      <c r="F1506" s="80" t="s">
        <v>859</v>
      </c>
      <c r="G1506" s="79" t="s">
        <v>79</v>
      </c>
    </row>
    <row r="1507" spans="1:7" x14ac:dyDescent="0.2">
      <c r="A1507" t="str">
        <f t="shared" si="23"/>
        <v>12172199</v>
      </c>
      <c r="B1507">
        <v>12</v>
      </c>
      <c r="C1507" t="s">
        <v>4519</v>
      </c>
      <c r="D1507" s="79">
        <v>172199</v>
      </c>
      <c r="E1507" s="79" t="s">
        <v>1170</v>
      </c>
      <c r="F1507" s="80" t="s">
        <v>1189</v>
      </c>
      <c r="G1507" s="79" t="s">
        <v>79</v>
      </c>
    </row>
    <row r="1508" spans="1:7" x14ac:dyDescent="0.2">
      <c r="A1508" t="str">
        <f t="shared" si="23"/>
        <v>12192041</v>
      </c>
      <c r="B1508">
        <v>12</v>
      </c>
      <c r="C1508" t="s">
        <v>4519</v>
      </c>
      <c r="D1508" s="79">
        <v>192041</v>
      </c>
      <c r="E1508" s="79" t="s">
        <v>1170</v>
      </c>
      <c r="F1508" s="80" t="s">
        <v>1219</v>
      </c>
      <c r="G1508" s="79" t="s">
        <v>79</v>
      </c>
    </row>
    <row r="1509" spans="1:7" x14ac:dyDescent="0.2">
      <c r="A1509" t="str">
        <f t="shared" si="23"/>
        <v>12113013</v>
      </c>
      <c r="B1509">
        <v>12</v>
      </c>
      <c r="C1509" t="s">
        <v>4519</v>
      </c>
      <c r="D1509" s="79">
        <v>113013</v>
      </c>
      <c r="E1509" s="79" t="s">
        <v>1170</v>
      </c>
      <c r="F1509" s="80" t="s">
        <v>803</v>
      </c>
      <c r="G1509" s="79" t="s">
        <v>89</v>
      </c>
    </row>
    <row r="1510" spans="1:7" x14ac:dyDescent="0.2">
      <c r="A1510" t="str">
        <f t="shared" si="23"/>
        <v>12119013</v>
      </c>
      <c r="B1510">
        <v>12</v>
      </c>
      <c r="C1510" t="s">
        <v>4519</v>
      </c>
      <c r="D1510" s="79">
        <v>119013</v>
      </c>
      <c r="E1510" s="79" t="s">
        <v>1170</v>
      </c>
      <c r="F1510" s="80" t="s">
        <v>781</v>
      </c>
      <c r="G1510" s="79" t="s">
        <v>89</v>
      </c>
    </row>
    <row r="1511" spans="1:7" x14ac:dyDescent="0.2">
      <c r="A1511" t="str">
        <f t="shared" si="23"/>
        <v>12132061</v>
      </c>
      <c r="B1511">
        <v>12</v>
      </c>
      <c r="C1511" t="s">
        <v>4519</v>
      </c>
      <c r="D1511" s="79">
        <v>132061</v>
      </c>
      <c r="E1511" s="79" t="s">
        <v>1170</v>
      </c>
      <c r="F1511" s="80" t="s">
        <v>4501</v>
      </c>
      <c r="G1511" s="79" t="s">
        <v>89</v>
      </c>
    </row>
    <row r="1512" spans="1:7" x14ac:dyDescent="0.2">
      <c r="A1512" t="str">
        <f t="shared" si="23"/>
        <v>12113031</v>
      </c>
      <c r="B1512">
        <v>12</v>
      </c>
      <c r="C1512" t="s">
        <v>4519</v>
      </c>
      <c r="D1512" s="79">
        <v>113031</v>
      </c>
      <c r="E1512" s="79" t="s">
        <v>1170</v>
      </c>
      <c r="F1512" s="80" t="s">
        <v>1190</v>
      </c>
      <c r="G1512" s="79" t="s">
        <v>79</v>
      </c>
    </row>
    <row r="1513" spans="1:7" x14ac:dyDescent="0.2">
      <c r="A1513" t="str">
        <f t="shared" si="23"/>
        <v>12132099</v>
      </c>
      <c r="B1513">
        <v>12</v>
      </c>
      <c r="C1513" t="s">
        <v>4519</v>
      </c>
      <c r="D1513" s="79">
        <v>132099</v>
      </c>
      <c r="E1513" s="79" t="s">
        <v>1170</v>
      </c>
      <c r="F1513" s="80" t="s">
        <v>877</v>
      </c>
      <c r="G1513" s="79" t="s">
        <v>79</v>
      </c>
    </row>
    <row r="1514" spans="1:7" x14ac:dyDescent="0.2">
      <c r="A1514" t="str">
        <f t="shared" si="23"/>
        <v>12132051</v>
      </c>
      <c r="B1514">
        <v>12</v>
      </c>
      <c r="C1514" t="s">
        <v>4519</v>
      </c>
      <c r="D1514" s="79">
        <v>132051</v>
      </c>
      <c r="E1514" s="79" t="s">
        <v>1170</v>
      </c>
      <c r="F1514" s="80" t="s">
        <v>4483</v>
      </c>
      <c r="G1514" s="79" t="s">
        <v>79</v>
      </c>
    </row>
    <row r="1515" spans="1:7" x14ac:dyDescent="0.2">
      <c r="A1515" t="str">
        <f t="shared" si="23"/>
        <v>12332011</v>
      </c>
      <c r="B1515">
        <v>12</v>
      </c>
      <c r="C1515" t="s">
        <v>4519</v>
      </c>
      <c r="D1515" s="79">
        <v>332011</v>
      </c>
      <c r="E1515" s="79" t="s">
        <v>1177</v>
      </c>
      <c r="F1515" s="80" t="s">
        <v>878</v>
      </c>
      <c r="G1515" s="79" t="s">
        <v>89</v>
      </c>
    </row>
    <row r="1516" spans="1:7" x14ac:dyDescent="0.2">
      <c r="A1516" t="str">
        <f t="shared" si="23"/>
        <v>12471011</v>
      </c>
      <c r="B1516">
        <v>12</v>
      </c>
      <c r="C1516" t="s">
        <v>4519</v>
      </c>
      <c r="D1516" s="79">
        <v>471011</v>
      </c>
      <c r="E1516" s="79" t="s">
        <v>1170</v>
      </c>
      <c r="F1516" s="80" t="s">
        <v>1191</v>
      </c>
      <c r="G1516" s="79" t="s">
        <v>89</v>
      </c>
    </row>
    <row r="1517" spans="1:7" x14ac:dyDescent="0.2">
      <c r="A1517" t="str">
        <f t="shared" si="23"/>
        <v>12391014</v>
      </c>
      <c r="B1517">
        <v>12</v>
      </c>
      <c r="C1517" t="s">
        <v>4519</v>
      </c>
      <c r="D1517" s="79">
        <v>391014</v>
      </c>
      <c r="E1517" s="79" t="s">
        <v>1177</v>
      </c>
      <c r="F1517" s="80" t="s">
        <v>4484</v>
      </c>
      <c r="G1517" s="79" t="s">
        <v>89</v>
      </c>
    </row>
    <row r="1518" spans="1:7" x14ac:dyDescent="0.2">
      <c r="A1518" t="str">
        <f t="shared" si="23"/>
        <v>12371012</v>
      </c>
      <c r="B1518">
        <v>12</v>
      </c>
      <c r="C1518" t="s">
        <v>4519</v>
      </c>
      <c r="D1518" s="79">
        <v>371012</v>
      </c>
      <c r="E1518" s="79" t="s">
        <v>1177</v>
      </c>
      <c r="F1518" s="80" t="s">
        <v>782</v>
      </c>
      <c r="G1518" s="79" t="s">
        <v>89</v>
      </c>
    </row>
    <row r="1519" spans="1:7" x14ac:dyDescent="0.2">
      <c r="A1519" t="str">
        <f t="shared" si="23"/>
        <v>12491011</v>
      </c>
      <c r="B1519">
        <v>12</v>
      </c>
      <c r="C1519" t="s">
        <v>4519</v>
      </c>
      <c r="D1519" s="79">
        <v>491011</v>
      </c>
      <c r="E1519" s="79" t="s">
        <v>1170</v>
      </c>
      <c r="F1519" s="80" t="s">
        <v>1192</v>
      </c>
      <c r="G1519" s="79" t="s">
        <v>89</v>
      </c>
    </row>
    <row r="1520" spans="1:7" x14ac:dyDescent="0.2">
      <c r="A1520" t="str">
        <f t="shared" si="23"/>
        <v>12411012</v>
      </c>
      <c r="B1520">
        <v>12</v>
      </c>
      <c r="C1520" t="s">
        <v>4519</v>
      </c>
      <c r="D1520" s="79">
        <v>411012</v>
      </c>
      <c r="E1520" s="79" t="s">
        <v>1170</v>
      </c>
      <c r="F1520" s="80" t="s">
        <v>1193</v>
      </c>
      <c r="G1520" s="79" t="s">
        <v>79</v>
      </c>
    </row>
    <row r="1521" spans="1:7" x14ac:dyDescent="0.2">
      <c r="A1521" t="str">
        <f t="shared" si="23"/>
        <v>12431011</v>
      </c>
      <c r="B1521">
        <v>12</v>
      </c>
      <c r="C1521" t="s">
        <v>4519</v>
      </c>
      <c r="D1521" s="79">
        <v>431011</v>
      </c>
      <c r="E1521" s="79" t="s">
        <v>1170</v>
      </c>
      <c r="F1521" s="80" t="s">
        <v>789</v>
      </c>
      <c r="G1521" s="79" t="s">
        <v>79</v>
      </c>
    </row>
    <row r="1522" spans="1:7" x14ac:dyDescent="0.2">
      <c r="A1522" t="str">
        <f t="shared" si="23"/>
        <v>12391022</v>
      </c>
      <c r="B1522">
        <v>12</v>
      </c>
      <c r="C1522" t="s">
        <v>4519</v>
      </c>
      <c r="D1522" s="79">
        <v>391022</v>
      </c>
      <c r="E1522" s="79" t="s">
        <v>1177</v>
      </c>
      <c r="F1522" s="80" t="s">
        <v>4485</v>
      </c>
      <c r="G1522" s="79" t="s">
        <v>89</v>
      </c>
    </row>
    <row r="1523" spans="1:7" x14ac:dyDescent="0.2">
      <c r="A1523" t="str">
        <f t="shared" si="23"/>
        <v>12331012</v>
      </c>
      <c r="B1523">
        <v>12</v>
      </c>
      <c r="C1523" t="s">
        <v>4519</v>
      </c>
      <c r="D1523" s="79">
        <v>331012</v>
      </c>
      <c r="E1523" s="79" t="s">
        <v>1170</v>
      </c>
      <c r="F1523" s="80" t="s">
        <v>1222</v>
      </c>
      <c r="G1523" s="79" t="s">
        <v>89</v>
      </c>
    </row>
    <row r="1524" spans="1:7" x14ac:dyDescent="0.2">
      <c r="A1524" t="str">
        <f t="shared" si="23"/>
        <v>12511011</v>
      </c>
      <c r="B1524">
        <v>12</v>
      </c>
      <c r="C1524" t="s">
        <v>4519</v>
      </c>
      <c r="D1524" s="79">
        <v>511011</v>
      </c>
      <c r="E1524" s="79" t="s">
        <v>1170</v>
      </c>
      <c r="F1524" s="80" t="s">
        <v>1194</v>
      </c>
      <c r="G1524" s="79" t="s">
        <v>79</v>
      </c>
    </row>
    <row r="1525" spans="1:7" x14ac:dyDescent="0.2">
      <c r="A1525" t="str">
        <f t="shared" si="23"/>
        <v>12411011</v>
      </c>
      <c r="B1525">
        <v>12</v>
      </c>
      <c r="C1525" t="s">
        <v>4519</v>
      </c>
      <c r="D1525" s="79">
        <v>411011</v>
      </c>
      <c r="E1525" s="79" t="s">
        <v>1177</v>
      </c>
      <c r="F1525" s="80" t="s">
        <v>1195</v>
      </c>
      <c r="G1525" s="79" t="s">
        <v>89</v>
      </c>
    </row>
    <row r="1526" spans="1:7" x14ac:dyDescent="0.2">
      <c r="A1526" t="str">
        <f t="shared" si="23"/>
        <v>12531047</v>
      </c>
      <c r="B1526">
        <v>12</v>
      </c>
      <c r="C1526" t="s">
        <v>4519</v>
      </c>
      <c r="D1526" s="79">
        <v>531047</v>
      </c>
      <c r="E1526" s="79" t="s">
        <v>1170</v>
      </c>
      <c r="F1526" s="80" t="s">
        <v>1196</v>
      </c>
      <c r="G1526" s="79" t="s">
        <v>79</v>
      </c>
    </row>
    <row r="1527" spans="1:7" x14ac:dyDescent="0.2">
      <c r="A1527" t="str">
        <f t="shared" si="23"/>
        <v>12119051</v>
      </c>
      <c r="B1527">
        <v>12</v>
      </c>
      <c r="C1527" t="s">
        <v>4519</v>
      </c>
      <c r="D1527" s="79">
        <v>119051</v>
      </c>
      <c r="E1527" s="79" t="s">
        <v>1170</v>
      </c>
      <c r="F1527" s="80" t="s">
        <v>872</v>
      </c>
      <c r="G1527" s="79" t="s">
        <v>89</v>
      </c>
    </row>
    <row r="1528" spans="1:7" x14ac:dyDescent="0.2">
      <c r="A1528" t="str">
        <f t="shared" si="23"/>
        <v>12131131</v>
      </c>
      <c r="B1528">
        <v>12</v>
      </c>
      <c r="C1528" t="s">
        <v>4519</v>
      </c>
      <c r="D1528" s="79">
        <v>131131</v>
      </c>
      <c r="E1528" s="79" t="s">
        <v>1177</v>
      </c>
      <c r="F1528" s="80" t="s">
        <v>4486</v>
      </c>
      <c r="G1528" s="79" t="s">
        <v>89</v>
      </c>
    </row>
    <row r="1529" spans="1:7" x14ac:dyDescent="0.2">
      <c r="A1529" t="str">
        <f t="shared" si="23"/>
        <v>12111021</v>
      </c>
      <c r="B1529">
        <v>12</v>
      </c>
      <c r="C1529" t="s">
        <v>4519</v>
      </c>
      <c r="D1529" s="79">
        <v>111021</v>
      </c>
      <c r="E1529" s="79" t="s">
        <v>1170</v>
      </c>
      <c r="F1529" s="80" t="s">
        <v>784</v>
      </c>
      <c r="G1529" s="79" t="s">
        <v>79</v>
      </c>
    </row>
    <row r="1530" spans="1:7" x14ac:dyDescent="0.2">
      <c r="A1530" t="str">
        <f t="shared" si="23"/>
        <v>12271024</v>
      </c>
      <c r="B1530">
        <v>12</v>
      </c>
      <c r="C1530" t="s">
        <v>4519</v>
      </c>
      <c r="D1530" s="79">
        <v>271024</v>
      </c>
      <c r="E1530" s="79" t="s">
        <v>1177</v>
      </c>
      <c r="F1530" s="80" t="s">
        <v>792</v>
      </c>
      <c r="G1530" s="79" t="s">
        <v>79</v>
      </c>
    </row>
    <row r="1531" spans="1:7" x14ac:dyDescent="0.2">
      <c r="A1531" t="str">
        <f t="shared" si="23"/>
        <v>12211091</v>
      </c>
      <c r="B1531">
        <v>12</v>
      </c>
      <c r="C1531" t="s">
        <v>4519</v>
      </c>
      <c r="D1531" s="79">
        <v>211091</v>
      </c>
      <c r="E1531" s="79" t="s">
        <v>1170</v>
      </c>
      <c r="F1531" s="80" t="s">
        <v>4502</v>
      </c>
      <c r="G1531" s="79" t="s">
        <v>89</v>
      </c>
    </row>
    <row r="1532" spans="1:7" x14ac:dyDescent="0.2">
      <c r="A1532" t="str">
        <f t="shared" si="23"/>
        <v>12299021</v>
      </c>
      <c r="B1532">
        <v>12</v>
      </c>
      <c r="C1532" t="s">
        <v>4519</v>
      </c>
      <c r="D1532" s="79">
        <v>299021</v>
      </c>
      <c r="E1532" s="79" t="s">
        <v>1177</v>
      </c>
      <c r="F1532" s="80" t="s">
        <v>4487</v>
      </c>
      <c r="G1532" s="79" t="s">
        <v>79</v>
      </c>
    </row>
    <row r="1533" spans="1:7" x14ac:dyDescent="0.2">
      <c r="A1533" t="str">
        <f t="shared" si="23"/>
        <v>12251071</v>
      </c>
      <c r="B1533">
        <v>12</v>
      </c>
      <c r="C1533" t="s">
        <v>4519</v>
      </c>
      <c r="D1533" s="79">
        <v>251071</v>
      </c>
      <c r="E1533" s="79" t="s">
        <v>1170</v>
      </c>
      <c r="F1533" s="80" t="s">
        <v>4488</v>
      </c>
      <c r="G1533" s="79" t="s">
        <v>89</v>
      </c>
    </row>
    <row r="1534" spans="1:7" x14ac:dyDescent="0.2">
      <c r="A1534" t="str">
        <f t="shared" si="23"/>
        <v>12292099</v>
      </c>
      <c r="B1534">
        <v>12</v>
      </c>
      <c r="C1534" t="s">
        <v>4519</v>
      </c>
      <c r="D1534" s="79">
        <v>292099</v>
      </c>
      <c r="E1534" s="79" t="s">
        <v>1177</v>
      </c>
      <c r="F1534" s="80" t="s">
        <v>822</v>
      </c>
      <c r="G1534" s="79" t="s">
        <v>89</v>
      </c>
    </row>
    <row r="1535" spans="1:7" x14ac:dyDescent="0.2">
      <c r="A1535" t="str">
        <f t="shared" si="23"/>
        <v>12499021</v>
      </c>
      <c r="B1535">
        <v>12</v>
      </c>
      <c r="C1535" t="s">
        <v>4519</v>
      </c>
      <c r="D1535" s="79">
        <v>499021</v>
      </c>
      <c r="E1535" s="79" t="s">
        <v>1177</v>
      </c>
      <c r="F1535" s="80" t="s">
        <v>806</v>
      </c>
      <c r="G1535" s="79" t="s">
        <v>89</v>
      </c>
    </row>
    <row r="1536" spans="1:7" x14ac:dyDescent="0.2">
      <c r="A1536" t="str">
        <f t="shared" si="23"/>
        <v>12533032</v>
      </c>
      <c r="B1536">
        <v>12</v>
      </c>
      <c r="C1536" t="s">
        <v>4519</v>
      </c>
      <c r="D1536" s="79">
        <v>533032</v>
      </c>
      <c r="E1536" s="79" t="s">
        <v>1177</v>
      </c>
      <c r="F1536" s="80" t="s">
        <v>857</v>
      </c>
      <c r="G1536" s="79" t="s">
        <v>79</v>
      </c>
    </row>
    <row r="1537" spans="1:7" x14ac:dyDescent="0.2">
      <c r="A1537" t="str">
        <f t="shared" ref="A1537:A1600" si="24">CONCATENATE(B1537,D1537)</f>
        <v>12113121</v>
      </c>
      <c r="B1537">
        <v>12</v>
      </c>
      <c r="C1537" t="s">
        <v>4519</v>
      </c>
      <c r="D1537" s="79">
        <v>113121</v>
      </c>
      <c r="E1537" s="79" t="s">
        <v>1170</v>
      </c>
      <c r="F1537" s="80" t="s">
        <v>1197</v>
      </c>
      <c r="G1537" s="79" t="s">
        <v>79</v>
      </c>
    </row>
    <row r="1538" spans="1:7" x14ac:dyDescent="0.2">
      <c r="A1538" t="str">
        <f t="shared" si="24"/>
        <v>12131071</v>
      </c>
      <c r="B1538">
        <v>12</v>
      </c>
      <c r="C1538" t="s">
        <v>4519</v>
      </c>
      <c r="D1538" s="79">
        <v>131071</v>
      </c>
      <c r="E1538" s="79" t="s">
        <v>1170</v>
      </c>
      <c r="F1538" s="80" t="s">
        <v>1198</v>
      </c>
      <c r="G1538" s="79" t="s">
        <v>79</v>
      </c>
    </row>
    <row r="1539" spans="1:7" x14ac:dyDescent="0.2">
      <c r="A1539" t="str">
        <f t="shared" si="24"/>
        <v>12173026</v>
      </c>
      <c r="B1539">
        <v>12</v>
      </c>
      <c r="C1539" t="s">
        <v>4519</v>
      </c>
      <c r="D1539" s="79">
        <v>173026</v>
      </c>
      <c r="E1539" s="79" t="s">
        <v>1177</v>
      </c>
      <c r="F1539" s="80" t="s">
        <v>845</v>
      </c>
      <c r="G1539" s="79" t="s">
        <v>79</v>
      </c>
    </row>
    <row r="1540" spans="1:7" x14ac:dyDescent="0.2">
      <c r="A1540" t="str">
        <f t="shared" si="24"/>
        <v>12172112</v>
      </c>
      <c r="B1540">
        <v>12</v>
      </c>
      <c r="C1540" t="s">
        <v>4519</v>
      </c>
      <c r="D1540" s="79">
        <v>172112</v>
      </c>
      <c r="E1540" s="79" t="s">
        <v>1170</v>
      </c>
      <c r="F1540" s="80" t="s">
        <v>1199</v>
      </c>
      <c r="G1540" s="79" t="s">
        <v>79</v>
      </c>
    </row>
    <row r="1541" spans="1:7" x14ac:dyDescent="0.2">
      <c r="A1541" t="str">
        <f t="shared" si="24"/>
        <v>12499041</v>
      </c>
      <c r="B1541">
        <v>12</v>
      </c>
      <c r="C1541" t="s">
        <v>4519</v>
      </c>
      <c r="D1541" s="79">
        <v>499041</v>
      </c>
      <c r="E1541" s="79" t="s">
        <v>1177</v>
      </c>
      <c r="F1541" s="80" t="s">
        <v>849</v>
      </c>
      <c r="G1541" s="79" t="s">
        <v>79</v>
      </c>
    </row>
    <row r="1542" spans="1:7" x14ac:dyDescent="0.2">
      <c r="A1542" t="str">
        <f t="shared" si="24"/>
        <v>12113051</v>
      </c>
      <c r="B1542">
        <v>12</v>
      </c>
      <c r="C1542" t="s">
        <v>4519</v>
      </c>
      <c r="D1542" s="79">
        <v>113051</v>
      </c>
      <c r="E1542" s="79" t="s">
        <v>1170</v>
      </c>
      <c r="F1542" s="80" t="s">
        <v>4520</v>
      </c>
      <c r="G1542" s="79" t="s">
        <v>79</v>
      </c>
    </row>
    <row r="1543" spans="1:7" x14ac:dyDescent="0.2">
      <c r="A1543" t="str">
        <f t="shared" si="24"/>
        <v>12151212</v>
      </c>
      <c r="B1543">
        <v>12</v>
      </c>
      <c r="C1543" t="s">
        <v>4519</v>
      </c>
      <c r="D1543" s="79">
        <v>151212</v>
      </c>
      <c r="E1543" s="79" t="s">
        <v>1170</v>
      </c>
      <c r="F1543" s="80" t="s">
        <v>890</v>
      </c>
      <c r="G1543" s="79" t="s">
        <v>79</v>
      </c>
    </row>
    <row r="1544" spans="1:7" x14ac:dyDescent="0.2">
      <c r="A1544" t="str">
        <f t="shared" si="24"/>
        <v>12519061</v>
      </c>
      <c r="B1544">
        <v>12</v>
      </c>
      <c r="C1544" t="s">
        <v>4519</v>
      </c>
      <c r="D1544" s="79">
        <v>519061</v>
      </c>
      <c r="E1544" s="79" t="s">
        <v>1177</v>
      </c>
      <c r="F1544" s="80" t="s">
        <v>4489</v>
      </c>
      <c r="G1544" s="79" t="s">
        <v>79</v>
      </c>
    </row>
    <row r="1545" spans="1:7" x14ac:dyDescent="0.2">
      <c r="A1545" t="str">
        <f t="shared" si="24"/>
        <v>12413021</v>
      </c>
      <c r="B1545">
        <v>12</v>
      </c>
      <c r="C1545" t="s">
        <v>4519</v>
      </c>
      <c r="D1545" s="79">
        <v>413021</v>
      </c>
      <c r="E1545" s="79" t="s">
        <v>1177</v>
      </c>
      <c r="F1545" s="80" t="s">
        <v>869</v>
      </c>
      <c r="G1545" s="79" t="s">
        <v>79</v>
      </c>
    </row>
    <row r="1546" spans="1:7" x14ac:dyDescent="0.2">
      <c r="A1546" t="str">
        <f t="shared" si="24"/>
        <v>12271025</v>
      </c>
      <c r="B1546">
        <v>12</v>
      </c>
      <c r="C1546" t="s">
        <v>4519</v>
      </c>
      <c r="D1546" s="79">
        <v>271025</v>
      </c>
      <c r="E1546" s="79" t="s">
        <v>1177</v>
      </c>
      <c r="F1546" s="80" t="s">
        <v>922</v>
      </c>
      <c r="G1546" s="79" t="s">
        <v>79</v>
      </c>
    </row>
    <row r="1547" spans="1:7" x14ac:dyDescent="0.2">
      <c r="A1547" t="str">
        <f t="shared" si="24"/>
        <v>12273091</v>
      </c>
      <c r="B1547">
        <v>12</v>
      </c>
      <c r="C1547" t="s">
        <v>4519</v>
      </c>
      <c r="D1547" s="79">
        <v>273091</v>
      </c>
      <c r="E1547" s="79" t="s">
        <v>1177</v>
      </c>
      <c r="F1547" s="80" t="s">
        <v>1200</v>
      </c>
      <c r="G1547" s="79" t="s">
        <v>79</v>
      </c>
    </row>
    <row r="1548" spans="1:7" x14ac:dyDescent="0.2">
      <c r="A1548" t="str">
        <f t="shared" si="24"/>
        <v>12252012</v>
      </c>
      <c r="B1548">
        <v>12</v>
      </c>
      <c r="C1548" t="s">
        <v>4519</v>
      </c>
      <c r="D1548" s="79">
        <v>252012</v>
      </c>
      <c r="E1548" s="79" t="s">
        <v>1170</v>
      </c>
      <c r="F1548" s="80" t="s">
        <v>1201</v>
      </c>
      <c r="G1548" s="79" t="s">
        <v>89</v>
      </c>
    </row>
    <row r="1549" spans="1:7" x14ac:dyDescent="0.2">
      <c r="A1549" t="str">
        <f t="shared" si="24"/>
        <v>12292061</v>
      </c>
      <c r="B1549">
        <v>12</v>
      </c>
      <c r="C1549" t="s">
        <v>4519</v>
      </c>
      <c r="D1549" s="79">
        <v>292061</v>
      </c>
      <c r="E1549" s="79" t="s">
        <v>1177</v>
      </c>
      <c r="F1549" s="80" t="s">
        <v>835</v>
      </c>
      <c r="G1549" s="79" t="s">
        <v>89</v>
      </c>
    </row>
    <row r="1550" spans="1:7" x14ac:dyDescent="0.2">
      <c r="A1550" t="str">
        <f t="shared" si="24"/>
        <v>12194099</v>
      </c>
      <c r="B1550">
        <v>12</v>
      </c>
      <c r="C1550" t="s">
        <v>4519</v>
      </c>
      <c r="D1550" s="79">
        <v>194099</v>
      </c>
      <c r="E1550" s="79" t="s">
        <v>1177</v>
      </c>
      <c r="F1550" s="80" t="s">
        <v>4503</v>
      </c>
      <c r="G1550" s="79" t="s">
        <v>79</v>
      </c>
    </row>
    <row r="1551" spans="1:7" x14ac:dyDescent="0.2">
      <c r="A1551" t="str">
        <f t="shared" si="24"/>
        <v>12132072</v>
      </c>
      <c r="B1551">
        <v>12</v>
      </c>
      <c r="C1551" t="s">
        <v>4519</v>
      </c>
      <c r="D1551" s="79">
        <v>132072</v>
      </c>
      <c r="E1551" s="79" t="s">
        <v>1177</v>
      </c>
      <c r="F1551" s="80" t="s">
        <v>816</v>
      </c>
      <c r="G1551" s="79" t="s">
        <v>79</v>
      </c>
    </row>
    <row r="1552" spans="1:7" x14ac:dyDescent="0.2">
      <c r="A1552" t="str">
        <f t="shared" si="24"/>
        <v>12119081</v>
      </c>
      <c r="B1552">
        <v>12</v>
      </c>
      <c r="C1552" t="s">
        <v>4519</v>
      </c>
      <c r="D1552" s="79">
        <v>119081</v>
      </c>
      <c r="E1552" s="79" t="s">
        <v>1170</v>
      </c>
      <c r="F1552" s="80" t="s">
        <v>868</v>
      </c>
      <c r="G1552" s="79" t="s">
        <v>89</v>
      </c>
    </row>
    <row r="1553" spans="1:7" x14ac:dyDescent="0.2">
      <c r="A1553" t="str">
        <f t="shared" si="24"/>
        <v>12131081</v>
      </c>
      <c r="B1553">
        <v>12</v>
      </c>
      <c r="C1553" t="s">
        <v>4519</v>
      </c>
      <c r="D1553" s="79">
        <v>131081</v>
      </c>
      <c r="E1553" s="79" t="s">
        <v>1170</v>
      </c>
      <c r="F1553" s="80" t="s">
        <v>880</v>
      </c>
      <c r="G1553" s="79" t="s">
        <v>79</v>
      </c>
    </row>
    <row r="1554" spans="1:7" x14ac:dyDescent="0.2">
      <c r="A1554" t="str">
        <f t="shared" si="24"/>
        <v>12514041</v>
      </c>
      <c r="B1554">
        <v>12</v>
      </c>
      <c r="C1554" t="s">
        <v>4519</v>
      </c>
      <c r="D1554" s="79">
        <v>514041</v>
      </c>
      <c r="E1554" s="79" t="s">
        <v>1177</v>
      </c>
      <c r="F1554" s="80" t="s">
        <v>855</v>
      </c>
      <c r="G1554" s="79" t="s">
        <v>79</v>
      </c>
    </row>
    <row r="1555" spans="1:7" x14ac:dyDescent="0.2">
      <c r="A1555" t="str">
        <f t="shared" si="24"/>
        <v>12131111</v>
      </c>
      <c r="B1555">
        <v>12</v>
      </c>
      <c r="C1555" t="s">
        <v>4519</v>
      </c>
      <c r="D1555" s="79">
        <v>131111</v>
      </c>
      <c r="E1555" s="79" t="s">
        <v>1170</v>
      </c>
      <c r="F1555" s="80" t="s">
        <v>799</v>
      </c>
      <c r="G1555" s="79" t="s">
        <v>79</v>
      </c>
    </row>
    <row r="1556" spans="1:7" x14ac:dyDescent="0.2">
      <c r="A1556" t="str">
        <f t="shared" si="24"/>
        <v>12119199</v>
      </c>
      <c r="B1556">
        <v>12</v>
      </c>
      <c r="C1556" t="s">
        <v>4519</v>
      </c>
      <c r="D1556" s="79">
        <v>119199</v>
      </c>
      <c r="E1556" s="79" t="s">
        <v>1170</v>
      </c>
      <c r="F1556" s="80" t="s">
        <v>4490</v>
      </c>
      <c r="G1556" s="79" t="s">
        <v>89</v>
      </c>
    </row>
    <row r="1557" spans="1:7" x14ac:dyDescent="0.2">
      <c r="A1557" t="str">
        <f t="shared" si="24"/>
        <v>12131161</v>
      </c>
      <c r="B1557">
        <v>12</v>
      </c>
      <c r="C1557" t="s">
        <v>4519</v>
      </c>
      <c r="D1557" s="79">
        <v>131161</v>
      </c>
      <c r="E1557" s="79" t="s">
        <v>1170</v>
      </c>
      <c r="F1557" s="80" t="s">
        <v>800</v>
      </c>
      <c r="G1557" s="79" t="s">
        <v>79</v>
      </c>
    </row>
    <row r="1558" spans="1:7" x14ac:dyDescent="0.2">
      <c r="A1558" t="str">
        <f t="shared" si="24"/>
        <v>12112021</v>
      </c>
      <c r="B1558">
        <v>12</v>
      </c>
      <c r="C1558" t="s">
        <v>4519</v>
      </c>
      <c r="D1558" s="79">
        <v>112021</v>
      </c>
      <c r="E1558" s="79" t="s">
        <v>1170</v>
      </c>
      <c r="F1558" s="80" t="s">
        <v>867</v>
      </c>
      <c r="G1558" s="79" t="s">
        <v>79</v>
      </c>
    </row>
    <row r="1559" spans="1:7" x14ac:dyDescent="0.2">
      <c r="A1559" t="str">
        <f t="shared" si="24"/>
        <v>12319011</v>
      </c>
      <c r="B1559">
        <v>12</v>
      </c>
      <c r="C1559" t="s">
        <v>4519</v>
      </c>
      <c r="D1559" s="79">
        <v>319011</v>
      </c>
      <c r="E1559" s="79" t="s">
        <v>1177</v>
      </c>
      <c r="F1559" s="80" t="s">
        <v>818</v>
      </c>
      <c r="G1559" s="79" t="s">
        <v>89</v>
      </c>
    </row>
    <row r="1560" spans="1:7" x14ac:dyDescent="0.2">
      <c r="A1560" t="str">
        <f t="shared" si="24"/>
        <v>12172141</v>
      </c>
      <c r="B1560">
        <v>12</v>
      </c>
      <c r="C1560" t="s">
        <v>4519</v>
      </c>
      <c r="D1560" s="79">
        <v>172141</v>
      </c>
      <c r="E1560" s="79" t="s">
        <v>1170</v>
      </c>
      <c r="F1560" s="80" t="s">
        <v>1202</v>
      </c>
      <c r="G1560" s="79" t="s">
        <v>79</v>
      </c>
    </row>
    <row r="1561" spans="1:7" x14ac:dyDescent="0.2">
      <c r="A1561" t="str">
        <f t="shared" si="24"/>
        <v>12319092</v>
      </c>
      <c r="B1561">
        <v>12</v>
      </c>
      <c r="C1561" t="s">
        <v>4519</v>
      </c>
      <c r="D1561" s="79">
        <v>319092</v>
      </c>
      <c r="E1561" s="79" t="s">
        <v>1177</v>
      </c>
      <c r="F1561" s="80" t="s">
        <v>829</v>
      </c>
      <c r="G1561" s="79" t="s">
        <v>89</v>
      </c>
    </row>
    <row r="1562" spans="1:7" x14ac:dyDescent="0.2">
      <c r="A1562" t="str">
        <f t="shared" si="24"/>
        <v>12499062</v>
      </c>
      <c r="B1562">
        <v>12</v>
      </c>
      <c r="C1562" t="s">
        <v>4519</v>
      </c>
      <c r="D1562" s="79">
        <v>499062</v>
      </c>
      <c r="E1562" s="79" t="s">
        <v>1177</v>
      </c>
      <c r="F1562" s="80" t="s">
        <v>861</v>
      </c>
      <c r="G1562" s="79" t="s">
        <v>79</v>
      </c>
    </row>
    <row r="1563" spans="1:7" x14ac:dyDescent="0.2">
      <c r="A1563" t="str">
        <f t="shared" si="24"/>
        <v>12292072</v>
      </c>
      <c r="B1563">
        <v>12</v>
      </c>
      <c r="C1563" t="s">
        <v>4519</v>
      </c>
      <c r="D1563" s="79">
        <v>292072</v>
      </c>
      <c r="E1563" s="79" t="s">
        <v>1177</v>
      </c>
      <c r="F1563" s="80" t="s">
        <v>830</v>
      </c>
      <c r="G1563" s="79" t="s">
        <v>89</v>
      </c>
    </row>
    <row r="1564" spans="1:7" x14ac:dyDescent="0.2">
      <c r="A1564" t="str">
        <f t="shared" si="24"/>
        <v>12191042</v>
      </c>
      <c r="B1564">
        <v>12</v>
      </c>
      <c r="C1564" t="s">
        <v>4519</v>
      </c>
      <c r="D1564" s="79">
        <v>191042</v>
      </c>
      <c r="E1564" s="79" t="s">
        <v>1170</v>
      </c>
      <c r="F1564" s="80" t="s">
        <v>4504</v>
      </c>
      <c r="G1564" s="79" t="s">
        <v>79</v>
      </c>
    </row>
    <row r="1565" spans="1:7" x14ac:dyDescent="0.2">
      <c r="A1565" t="str">
        <f t="shared" si="24"/>
        <v>12436013</v>
      </c>
      <c r="B1565">
        <v>12</v>
      </c>
      <c r="C1565" t="s">
        <v>4519</v>
      </c>
      <c r="D1565" s="79">
        <v>436013</v>
      </c>
      <c r="E1565" s="79" t="s">
        <v>1177</v>
      </c>
      <c r="F1565" s="80" t="s">
        <v>788</v>
      </c>
      <c r="G1565" s="79" t="s">
        <v>89</v>
      </c>
    </row>
    <row r="1566" spans="1:7" x14ac:dyDescent="0.2">
      <c r="A1566" t="str">
        <f t="shared" si="24"/>
        <v>12119111</v>
      </c>
      <c r="B1566">
        <v>12</v>
      </c>
      <c r="C1566" t="s">
        <v>4519</v>
      </c>
      <c r="D1566" s="79">
        <v>119111</v>
      </c>
      <c r="E1566" s="79" t="s">
        <v>1170</v>
      </c>
      <c r="F1566" s="80" t="s">
        <v>834</v>
      </c>
      <c r="G1566" s="79" t="s">
        <v>89</v>
      </c>
    </row>
    <row r="1567" spans="1:7" x14ac:dyDescent="0.2">
      <c r="A1567" t="str">
        <f t="shared" si="24"/>
        <v>12131121</v>
      </c>
      <c r="B1567">
        <v>12</v>
      </c>
      <c r="C1567" t="s">
        <v>4519</v>
      </c>
      <c r="D1567" s="79">
        <v>131121</v>
      </c>
      <c r="E1567" s="79" t="s">
        <v>1177</v>
      </c>
      <c r="F1567" s="80" t="s">
        <v>1203</v>
      </c>
      <c r="G1567" s="79" t="s">
        <v>89</v>
      </c>
    </row>
    <row r="1568" spans="1:7" x14ac:dyDescent="0.2">
      <c r="A1568" t="str">
        <f t="shared" si="24"/>
        <v>12211023</v>
      </c>
      <c r="B1568">
        <v>12</v>
      </c>
      <c r="C1568" t="s">
        <v>4519</v>
      </c>
      <c r="D1568" s="79">
        <v>211023</v>
      </c>
      <c r="E1568" s="79" t="s">
        <v>1177</v>
      </c>
      <c r="F1568" s="80" t="s">
        <v>4505</v>
      </c>
      <c r="G1568" s="79" t="s">
        <v>89</v>
      </c>
    </row>
    <row r="1569" spans="1:7" x14ac:dyDescent="0.2">
      <c r="A1569" t="str">
        <f t="shared" si="24"/>
        <v>12252022</v>
      </c>
      <c r="B1569">
        <v>12</v>
      </c>
      <c r="C1569" t="s">
        <v>4519</v>
      </c>
      <c r="D1569" s="79">
        <v>252022</v>
      </c>
      <c r="E1569" s="79" t="s">
        <v>1177</v>
      </c>
      <c r="F1569" s="80" t="s">
        <v>1204</v>
      </c>
      <c r="G1569" s="79" t="s">
        <v>89</v>
      </c>
    </row>
    <row r="1570" spans="1:7" x14ac:dyDescent="0.2">
      <c r="A1570" t="str">
        <f t="shared" si="24"/>
        <v>12493042</v>
      </c>
      <c r="B1570">
        <v>12</v>
      </c>
      <c r="C1570" t="s">
        <v>4519</v>
      </c>
      <c r="D1570" s="79">
        <v>493042</v>
      </c>
      <c r="E1570" s="79" t="s">
        <v>1177</v>
      </c>
      <c r="F1570" s="80" t="s">
        <v>905</v>
      </c>
      <c r="G1570" s="79" t="s">
        <v>79</v>
      </c>
    </row>
    <row r="1571" spans="1:7" x14ac:dyDescent="0.2">
      <c r="A1571" t="str">
        <f t="shared" si="24"/>
        <v>12493051</v>
      </c>
      <c r="B1571">
        <v>12</v>
      </c>
      <c r="C1571" t="s">
        <v>4519</v>
      </c>
      <c r="D1571" s="79">
        <v>493051</v>
      </c>
      <c r="E1571" s="79" t="s">
        <v>1177</v>
      </c>
      <c r="F1571" s="80" t="s">
        <v>881</v>
      </c>
      <c r="G1571" s="79" t="s">
        <v>79</v>
      </c>
    </row>
    <row r="1572" spans="1:7" x14ac:dyDescent="0.2">
      <c r="A1572" t="str">
        <f t="shared" si="24"/>
        <v>12272042</v>
      </c>
      <c r="B1572">
        <v>12</v>
      </c>
      <c r="C1572" t="s">
        <v>4519</v>
      </c>
      <c r="D1572" s="79">
        <v>272042</v>
      </c>
      <c r="E1572" s="79" t="s">
        <v>1170</v>
      </c>
      <c r="F1572" s="80" t="s">
        <v>4491</v>
      </c>
      <c r="G1572" s="79" t="s">
        <v>89</v>
      </c>
    </row>
    <row r="1573" spans="1:7" x14ac:dyDescent="0.2">
      <c r="A1573" t="str">
        <f t="shared" si="24"/>
        <v>12119121</v>
      </c>
      <c r="B1573">
        <v>12</v>
      </c>
      <c r="C1573" t="s">
        <v>4519</v>
      </c>
      <c r="D1573" s="79">
        <v>119121</v>
      </c>
      <c r="E1573" s="79" t="s">
        <v>1170</v>
      </c>
      <c r="F1573" s="80" t="s">
        <v>4506</v>
      </c>
      <c r="G1573" s="79" t="s">
        <v>79</v>
      </c>
    </row>
    <row r="1574" spans="1:7" x14ac:dyDescent="0.2">
      <c r="A1574" t="str">
        <f t="shared" si="24"/>
        <v>12151244</v>
      </c>
      <c r="B1574">
        <v>12</v>
      </c>
      <c r="C1574" t="s">
        <v>4519</v>
      </c>
      <c r="D1574" s="79">
        <v>151244</v>
      </c>
      <c r="E1574" s="79" t="s">
        <v>1170</v>
      </c>
      <c r="F1574" s="80" t="s">
        <v>794</v>
      </c>
      <c r="G1574" s="79" t="s">
        <v>79</v>
      </c>
    </row>
    <row r="1575" spans="1:7" x14ac:dyDescent="0.2">
      <c r="A1575" t="str">
        <f t="shared" si="24"/>
        <v>12195011</v>
      </c>
      <c r="B1575">
        <v>12</v>
      </c>
      <c r="C1575" t="s">
        <v>4519</v>
      </c>
      <c r="D1575" s="79">
        <v>195011</v>
      </c>
      <c r="E1575" s="79" t="s">
        <v>1170</v>
      </c>
      <c r="F1575" s="80" t="s">
        <v>4492</v>
      </c>
      <c r="G1575" s="79" t="s">
        <v>79</v>
      </c>
    </row>
    <row r="1576" spans="1:7" x14ac:dyDescent="0.2">
      <c r="A1576" t="str">
        <f t="shared" si="24"/>
        <v>12312011</v>
      </c>
      <c r="B1576">
        <v>12</v>
      </c>
      <c r="C1576" t="s">
        <v>4519</v>
      </c>
      <c r="D1576" s="79">
        <v>312011</v>
      </c>
      <c r="E1576" s="79" t="s">
        <v>1170</v>
      </c>
      <c r="F1576" s="80" t="s">
        <v>1205</v>
      </c>
      <c r="G1576" s="79" t="s">
        <v>89</v>
      </c>
    </row>
    <row r="1577" spans="1:7" x14ac:dyDescent="0.2">
      <c r="A1577" t="str">
        <f t="shared" si="24"/>
        <v>12152031</v>
      </c>
      <c r="B1577">
        <v>12</v>
      </c>
      <c r="C1577" t="s">
        <v>4519</v>
      </c>
      <c r="D1577" s="79">
        <v>152031</v>
      </c>
      <c r="E1577" s="79" t="s">
        <v>1170</v>
      </c>
      <c r="F1577" s="80" t="s">
        <v>4493</v>
      </c>
      <c r="G1577" s="79" t="s">
        <v>79</v>
      </c>
    </row>
    <row r="1578" spans="1:7" x14ac:dyDescent="0.2">
      <c r="A1578" t="str">
        <f t="shared" si="24"/>
        <v>12292057</v>
      </c>
      <c r="B1578">
        <v>12</v>
      </c>
      <c r="C1578" t="s">
        <v>4519</v>
      </c>
      <c r="D1578" s="79">
        <v>292057</v>
      </c>
      <c r="E1578" s="79" t="s">
        <v>1177</v>
      </c>
      <c r="F1578" s="80" t="s">
        <v>902</v>
      </c>
      <c r="G1578" s="79" t="s">
        <v>89</v>
      </c>
    </row>
    <row r="1579" spans="1:7" x14ac:dyDescent="0.2">
      <c r="A1579" t="str">
        <f t="shared" si="24"/>
        <v>12232011</v>
      </c>
      <c r="B1579">
        <v>12</v>
      </c>
      <c r="C1579" t="s">
        <v>4519</v>
      </c>
      <c r="D1579" s="79">
        <v>232011</v>
      </c>
      <c r="E1579" s="79" t="s">
        <v>1177</v>
      </c>
      <c r="F1579" s="80" t="s">
        <v>1206</v>
      </c>
      <c r="G1579" s="79" t="s">
        <v>79</v>
      </c>
    </row>
    <row r="1580" spans="1:7" x14ac:dyDescent="0.2">
      <c r="A1580" t="str">
        <f t="shared" si="24"/>
        <v>12132052</v>
      </c>
      <c r="B1580">
        <v>12</v>
      </c>
      <c r="C1580" t="s">
        <v>4519</v>
      </c>
      <c r="D1580" s="79">
        <v>132052</v>
      </c>
      <c r="E1580" s="79" t="s">
        <v>1170</v>
      </c>
      <c r="F1580" s="80" t="s">
        <v>1207</v>
      </c>
      <c r="G1580" s="79" t="s">
        <v>89</v>
      </c>
    </row>
    <row r="1581" spans="1:7" x14ac:dyDescent="0.2">
      <c r="A1581" t="str">
        <f t="shared" si="24"/>
        <v>12292052</v>
      </c>
      <c r="B1581">
        <v>12</v>
      </c>
      <c r="C1581" t="s">
        <v>4519</v>
      </c>
      <c r="D1581" s="79">
        <v>292052</v>
      </c>
      <c r="E1581" s="79" t="s">
        <v>1177</v>
      </c>
      <c r="F1581" s="80" t="s">
        <v>828</v>
      </c>
      <c r="G1581" s="79" t="s">
        <v>89</v>
      </c>
    </row>
    <row r="1582" spans="1:7" x14ac:dyDescent="0.2">
      <c r="A1582" t="str">
        <f t="shared" si="24"/>
        <v>12319097</v>
      </c>
      <c r="B1582">
        <v>12</v>
      </c>
      <c r="C1582" t="s">
        <v>4519</v>
      </c>
      <c r="D1582" s="79">
        <v>319097</v>
      </c>
      <c r="E1582" s="79" t="s">
        <v>1177</v>
      </c>
      <c r="F1582" s="80" t="s">
        <v>826</v>
      </c>
      <c r="G1582" s="79" t="s">
        <v>89</v>
      </c>
    </row>
    <row r="1583" spans="1:7" x14ac:dyDescent="0.2">
      <c r="A1583" t="str">
        <f t="shared" si="24"/>
        <v>12312021</v>
      </c>
      <c r="B1583">
        <v>12</v>
      </c>
      <c r="C1583" t="s">
        <v>4519</v>
      </c>
      <c r="D1583" s="79">
        <v>312021</v>
      </c>
      <c r="E1583" s="79" t="s">
        <v>1170</v>
      </c>
      <c r="F1583" s="80" t="s">
        <v>1208</v>
      </c>
      <c r="G1583" s="79" t="s">
        <v>89</v>
      </c>
    </row>
    <row r="1584" spans="1:7" x14ac:dyDescent="0.2">
      <c r="A1584" t="str">
        <f t="shared" si="24"/>
        <v>12472152</v>
      </c>
      <c r="B1584">
        <v>12</v>
      </c>
      <c r="C1584" t="s">
        <v>4519</v>
      </c>
      <c r="D1584" s="79">
        <v>472152</v>
      </c>
      <c r="E1584" s="79" t="s">
        <v>1177</v>
      </c>
      <c r="F1584" s="80" t="s">
        <v>808</v>
      </c>
      <c r="G1584" s="79" t="s">
        <v>89</v>
      </c>
    </row>
    <row r="1585" spans="1:7" x14ac:dyDescent="0.2">
      <c r="A1585" t="str">
        <f t="shared" si="24"/>
        <v>12333051</v>
      </c>
      <c r="B1585">
        <v>12</v>
      </c>
      <c r="C1585" t="s">
        <v>4519</v>
      </c>
      <c r="D1585" s="79">
        <v>333051</v>
      </c>
      <c r="E1585" s="79" t="s">
        <v>1170</v>
      </c>
      <c r="F1585" s="80" t="s">
        <v>865</v>
      </c>
      <c r="G1585" s="79" t="s">
        <v>89</v>
      </c>
    </row>
    <row r="1586" spans="1:7" x14ac:dyDescent="0.2">
      <c r="A1586" t="str">
        <f t="shared" si="24"/>
        <v>12272012</v>
      </c>
      <c r="B1586">
        <v>12</v>
      </c>
      <c r="C1586" t="s">
        <v>4519</v>
      </c>
      <c r="D1586" s="79">
        <v>272012</v>
      </c>
      <c r="E1586" s="79" t="s">
        <v>1170</v>
      </c>
      <c r="F1586" s="80" t="s">
        <v>862</v>
      </c>
      <c r="G1586" s="79" t="s">
        <v>79</v>
      </c>
    </row>
    <row r="1587" spans="1:7" x14ac:dyDescent="0.2">
      <c r="A1587" t="str">
        <f t="shared" si="24"/>
        <v>12435061</v>
      </c>
      <c r="B1587">
        <v>12</v>
      </c>
      <c r="C1587" t="s">
        <v>4519</v>
      </c>
      <c r="D1587" s="79">
        <v>435061</v>
      </c>
      <c r="E1587" s="79" t="s">
        <v>1177</v>
      </c>
      <c r="F1587" s="80" t="s">
        <v>910</v>
      </c>
      <c r="G1587" s="79" t="s">
        <v>79</v>
      </c>
    </row>
    <row r="1588" spans="1:7" x14ac:dyDescent="0.2">
      <c r="A1588" t="str">
        <f t="shared" si="24"/>
        <v>12131082</v>
      </c>
      <c r="B1588">
        <v>12</v>
      </c>
      <c r="C1588" t="s">
        <v>4519</v>
      </c>
      <c r="D1588" s="79">
        <v>131082</v>
      </c>
      <c r="E1588" s="79" t="s">
        <v>1170</v>
      </c>
      <c r="F1588" s="80" t="s">
        <v>4494</v>
      </c>
      <c r="G1588" s="79" t="s">
        <v>79</v>
      </c>
    </row>
    <row r="1589" spans="1:7" x14ac:dyDescent="0.2">
      <c r="A1589" t="str">
        <f t="shared" si="24"/>
        <v>12132020</v>
      </c>
      <c r="B1589">
        <v>12</v>
      </c>
      <c r="C1589" t="s">
        <v>4519</v>
      </c>
      <c r="D1589" s="79">
        <v>132020</v>
      </c>
      <c r="E1589" s="79" t="s">
        <v>1170</v>
      </c>
      <c r="F1589" s="80" t="s">
        <v>1225</v>
      </c>
      <c r="G1589" s="79" t="s">
        <v>89</v>
      </c>
    </row>
    <row r="1590" spans="1:7" x14ac:dyDescent="0.2">
      <c r="A1590" t="str">
        <f t="shared" si="24"/>
        <v>12119141</v>
      </c>
      <c r="B1590">
        <v>12</v>
      </c>
      <c r="C1590" t="s">
        <v>4519</v>
      </c>
      <c r="D1590" s="79">
        <v>119141</v>
      </c>
      <c r="E1590" s="79" t="s">
        <v>1170</v>
      </c>
      <c r="F1590" s="80" t="s">
        <v>893</v>
      </c>
      <c r="G1590" s="79" t="s">
        <v>89</v>
      </c>
    </row>
    <row r="1591" spans="1:7" x14ac:dyDescent="0.2">
      <c r="A1591" t="str">
        <f t="shared" si="24"/>
        <v>12273031</v>
      </c>
      <c r="B1591">
        <v>12</v>
      </c>
      <c r="C1591" t="s">
        <v>4519</v>
      </c>
      <c r="D1591" s="79">
        <v>273031</v>
      </c>
      <c r="E1591" s="79" t="s">
        <v>1170</v>
      </c>
      <c r="F1591" s="80" t="s">
        <v>1209</v>
      </c>
      <c r="G1591" s="79" t="s">
        <v>79</v>
      </c>
    </row>
    <row r="1592" spans="1:7" x14ac:dyDescent="0.2">
      <c r="A1592" t="str">
        <f t="shared" si="24"/>
        <v>12113061</v>
      </c>
      <c r="B1592">
        <v>12</v>
      </c>
      <c r="C1592" t="s">
        <v>4519</v>
      </c>
      <c r="D1592" s="79">
        <v>113061</v>
      </c>
      <c r="E1592" s="79" t="s">
        <v>1170</v>
      </c>
      <c r="F1592" s="80" t="s">
        <v>4507</v>
      </c>
      <c r="G1592" s="79" t="s">
        <v>79</v>
      </c>
    </row>
    <row r="1593" spans="1:7" x14ac:dyDescent="0.2">
      <c r="A1593" t="str">
        <f t="shared" si="24"/>
        <v>12292034</v>
      </c>
      <c r="B1593">
        <v>12</v>
      </c>
      <c r="C1593" t="s">
        <v>4519</v>
      </c>
      <c r="D1593" s="79">
        <v>292034</v>
      </c>
      <c r="E1593" s="79" t="s">
        <v>1170</v>
      </c>
      <c r="F1593" s="80" t="s">
        <v>923</v>
      </c>
      <c r="G1593" s="79" t="s">
        <v>89</v>
      </c>
    </row>
    <row r="1594" spans="1:7" x14ac:dyDescent="0.2">
      <c r="A1594" t="str">
        <f t="shared" si="24"/>
        <v>12419021</v>
      </c>
      <c r="B1594">
        <v>12</v>
      </c>
      <c r="C1594" t="s">
        <v>4519</v>
      </c>
      <c r="D1594" s="79">
        <v>419021</v>
      </c>
      <c r="E1594" s="79" t="s">
        <v>1170</v>
      </c>
      <c r="F1594" s="80" t="s">
        <v>909</v>
      </c>
      <c r="G1594" s="79" t="s">
        <v>89</v>
      </c>
    </row>
    <row r="1595" spans="1:7" x14ac:dyDescent="0.2">
      <c r="A1595" t="str">
        <f t="shared" si="24"/>
        <v>12419022</v>
      </c>
      <c r="B1595">
        <v>12</v>
      </c>
      <c r="C1595" t="s">
        <v>4519</v>
      </c>
      <c r="D1595" s="79">
        <v>419022</v>
      </c>
      <c r="E1595" s="79" t="s">
        <v>1177</v>
      </c>
      <c r="F1595" s="80" t="s">
        <v>866</v>
      </c>
      <c r="G1595" s="79" t="s">
        <v>89</v>
      </c>
    </row>
    <row r="1596" spans="1:7" x14ac:dyDescent="0.2">
      <c r="A1596" t="str">
        <f t="shared" si="24"/>
        <v>12291141</v>
      </c>
      <c r="B1596">
        <v>12</v>
      </c>
      <c r="C1596" t="s">
        <v>4519</v>
      </c>
      <c r="D1596" s="79">
        <v>291141</v>
      </c>
      <c r="E1596" s="79" t="s">
        <v>1170</v>
      </c>
      <c r="F1596" s="80" t="s">
        <v>1210</v>
      </c>
      <c r="G1596" s="79" t="s">
        <v>89</v>
      </c>
    </row>
    <row r="1597" spans="1:7" x14ac:dyDescent="0.2">
      <c r="A1597" t="str">
        <f t="shared" si="24"/>
        <v>12212099</v>
      </c>
      <c r="B1597">
        <v>12</v>
      </c>
      <c r="C1597" t="s">
        <v>4519</v>
      </c>
      <c r="D1597" s="79">
        <v>212099</v>
      </c>
      <c r="E1597" s="79" t="s">
        <v>1177</v>
      </c>
      <c r="F1597" s="80" t="s">
        <v>4495</v>
      </c>
      <c r="G1597" s="79" t="s">
        <v>89</v>
      </c>
    </row>
    <row r="1598" spans="1:7" x14ac:dyDescent="0.2">
      <c r="A1598" t="str">
        <f t="shared" si="24"/>
        <v>12291126</v>
      </c>
      <c r="B1598">
        <v>12</v>
      </c>
      <c r="C1598" t="s">
        <v>4519</v>
      </c>
      <c r="D1598" s="79">
        <v>291126</v>
      </c>
      <c r="E1598" s="79" t="s">
        <v>1170</v>
      </c>
      <c r="F1598" s="80" t="s">
        <v>1211</v>
      </c>
      <c r="G1598" s="79" t="s">
        <v>89</v>
      </c>
    </row>
    <row r="1599" spans="1:7" x14ac:dyDescent="0.2">
      <c r="A1599" t="str">
        <f t="shared" si="24"/>
        <v>12112022</v>
      </c>
      <c r="B1599">
        <v>12</v>
      </c>
      <c r="C1599" t="s">
        <v>4519</v>
      </c>
      <c r="D1599" s="79">
        <v>112022</v>
      </c>
      <c r="E1599" s="79" t="s">
        <v>1170</v>
      </c>
      <c r="F1599" s="80" t="s">
        <v>1212</v>
      </c>
      <c r="G1599" s="79" t="s">
        <v>79</v>
      </c>
    </row>
    <row r="1600" spans="1:7" x14ac:dyDescent="0.2">
      <c r="A1600" t="str">
        <f t="shared" si="24"/>
        <v>12413091</v>
      </c>
      <c r="B1600">
        <v>12</v>
      </c>
      <c r="C1600" t="s">
        <v>4519</v>
      </c>
      <c r="D1600" s="79">
        <v>413091</v>
      </c>
      <c r="E1600" s="79" t="s">
        <v>1177</v>
      </c>
      <c r="F1600" s="80" t="s">
        <v>4496</v>
      </c>
      <c r="G1600" s="79" t="s">
        <v>79</v>
      </c>
    </row>
    <row r="1601" spans="1:7" x14ac:dyDescent="0.2">
      <c r="A1601" t="str">
        <f t="shared" ref="A1601:A1664" si="25">CONCATENATE(B1601,D1601)</f>
        <v>12414012</v>
      </c>
      <c r="B1601">
        <v>12</v>
      </c>
      <c r="C1601" t="s">
        <v>4519</v>
      </c>
      <c r="D1601" s="79">
        <v>414012</v>
      </c>
      <c r="E1601" s="79" t="s">
        <v>1170</v>
      </c>
      <c r="F1601" s="80" t="s">
        <v>1213</v>
      </c>
      <c r="G1601" s="79" t="s">
        <v>79</v>
      </c>
    </row>
    <row r="1602" spans="1:7" x14ac:dyDescent="0.2">
      <c r="A1602" t="str">
        <f t="shared" si="25"/>
        <v>12414011</v>
      </c>
      <c r="B1602">
        <v>12</v>
      </c>
      <c r="C1602" t="s">
        <v>4519</v>
      </c>
      <c r="D1602" s="79">
        <v>414011</v>
      </c>
      <c r="E1602" s="79" t="s">
        <v>1170</v>
      </c>
      <c r="F1602" s="80" t="s">
        <v>871</v>
      </c>
      <c r="G1602" s="79" t="s">
        <v>79</v>
      </c>
    </row>
    <row r="1603" spans="1:7" x14ac:dyDescent="0.2">
      <c r="A1603" t="str">
        <f t="shared" si="25"/>
        <v>12252031</v>
      </c>
      <c r="B1603">
        <v>12</v>
      </c>
      <c r="C1603" t="s">
        <v>4519</v>
      </c>
      <c r="D1603" s="79">
        <v>252031</v>
      </c>
      <c r="E1603" s="79" t="s">
        <v>1177</v>
      </c>
      <c r="F1603" s="80" t="s">
        <v>1214</v>
      </c>
      <c r="G1603" s="79" t="s">
        <v>89</v>
      </c>
    </row>
    <row r="1604" spans="1:7" x14ac:dyDescent="0.2">
      <c r="A1604" t="str">
        <f t="shared" si="25"/>
        <v>12413031</v>
      </c>
      <c r="B1604">
        <v>12</v>
      </c>
      <c r="C1604" t="s">
        <v>4519</v>
      </c>
      <c r="D1604" s="79">
        <v>413031</v>
      </c>
      <c r="E1604" s="79" t="s">
        <v>1170</v>
      </c>
      <c r="F1604" s="80" t="s">
        <v>1215</v>
      </c>
      <c r="G1604" s="79" t="s">
        <v>89</v>
      </c>
    </row>
    <row r="1605" spans="1:7" x14ac:dyDescent="0.2">
      <c r="A1605" t="str">
        <f t="shared" si="25"/>
        <v>12492098</v>
      </c>
      <c r="B1605">
        <v>12</v>
      </c>
      <c r="C1605" t="s">
        <v>4519</v>
      </c>
      <c r="D1605" s="79">
        <v>492098</v>
      </c>
      <c r="E1605" s="79" t="s">
        <v>1177</v>
      </c>
      <c r="F1605" s="80" t="s">
        <v>729</v>
      </c>
      <c r="G1605" s="79" t="s">
        <v>89</v>
      </c>
    </row>
    <row r="1606" spans="1:7" x14ac:dyDescent="0.2">
      <c r="A1606" t="str">
        <f t="shared" si="25"/>
        <v>12211029</v>
      </c>
      <c r="B1606">
        <v>12</v>
      </c>
      <c r="C1606" t="s">
        <v>4519</v>
      </c>
      <c r="D1606" s="79">
        <v>211029</v>
      </c>
      <c r="E1606" s="79" t="s">
        <v>1177</v>
      </c>
      <c r="F1606" s="80" t="s">
        <v>4508</v>
      </c>
      <c r="G1606" s="79" t="s">
        <v>89</v>
      </c>
    </row>
    <row r="1607" spans="1:7" x14ac:dyDescent="0.2">
      <c r="A1607" t="str">
        <f t="shared" si="25"/>
        <v>12119151</v>
      </c>
      <c r="B1607">
        <v>12</v>
      </c>
      <c r="C1607" t="s">
        <v>4519</v>
      </c>
      <c r="D1607" s="79">
        <v>119151</v>
      </c>
      <c r="E1607" s="79" t="s">
        <v>1170</v>
      </c>
      <c r="F1607" s="80" t="s">
        <v>1220</v>
      </c>
      <c r="G1607" s="79" t="s">
        <v>89</v>
      </c>
    </row>
    <row r="1608" spans="1:7" x14ac:dyDescent="0.2">
      <c r="A1608" t="str">
        <f t="shared" si="25"/>
        <v>12151252</v>
      </c>
      <c r="B1608">
        <v>12</v>
      </c>
      <c r="C1608" t="s">
        <v>4519</v>
      </c>
      <c r="D1608" s="79">
        <v>151252</v>
      </c>
      <c r="E1608" s="79" t="s">
        <v>1170</v>
      </c>
      <c r="F1608" s="80" t="s">
        <v>1923</v>
      </c>
      <c r="G1608" s="79" t="s">
        <v>79</v>
      </c>
    </row>
    <row r="1609" spans="1:7" x14ac:dyDescent="0.2">
      <c r="A1609" t="str">
        <f t="shared" si="25"/>
        <v>12151253</v>
      </c>
      <c r="B1609">
        <v>12</v>
      </c>
      <c r="C1609" t="s">
        <v>4519</v>
      </c>
      <c r="D1609" s="79">
        <v>151253</v>
      </c>
      <c r="E1609" s="79" t="s">
        <v>1170</v>
      </c>
      <c r="F1609" s="80" t="s">
        <v>4497</v>
      </c>
      <c r="G1609" s="79" t="s">
        <v>79</v>
      </c>
    </row>
    <row r="1610" spans="1:7" x14ac:dyDescent="0.2">
      <c r="A1610" t="str">
        <f t="shared" si="25"/>
        <v>12252058</v>
      </c>
      <c r="B1610">
        <v>12</v>
      </c>
      <c r="C1610" t="s">
        <v>4519</v>
      </c>
      <c r="D1610" s="79">
        <v>252058</v>
      </c>
      <c r="E1610" s="79" t="s">
        <v>1170</v>
      </c>
      <c r="F1610" s="80" t="s">
        <v>4498</v>
      </c>
      <c r="G1610" s="79" t="s">
        <v>89</v>
      </c>
    </row>
    <row r="1611" spans="1:7" x14ac:dyDescent="0.2">
      <c r="A1611" t="str">
        <f t="shared" si="25"/>
        <v>12271014</v>
      </c>
      <c r="B1611">
        <v>12</v>
      </c>
      <c r="C1611" t="s">
        <v>4519</v>
      </c>
      <c r="D1611" s="79">
        <v>271014</v>
      </c>
      <c r="E1611" s="79" t="s">
        <v>1170</v>
      </c>
      <c r="F1611" s="80" t="s">
        <v>896</v>
      </c>
      <c r="G1611" s="79" t="s">
        <v>79</v>
      </c>
    </row>
    <row r="1612" spans="1:7" x14ac:dyDescent="0.2">
      <c r="A1612" t="str">
        <f t="shared" si="25"/>
        <v>12211018</v>
      </c>
      <c r="B1612">
        <v>12</v>
      </c>
      <c r="C1612" t="s">
        <v>4519</v>
      </c>
      <c r="D1612" s="79">
        <v>211018</v>
      </c>
      <c r="E1612" s="79" t="s">
        <v>1177</v>
      </c>
      <c r="F1612" s="80" t="s">
        <v>1216</v>
      </c>
      <c r="G1612" s="79" t="s">
        <v>89</v>
      </c>
    </row>
    <row r="1613" spans="1:7" x14ac:dyDescent="0.2">
      <c r="A1613" t="str">
        <f t="shared" si="25"/>
        <v>12292055</v>
      </c>
      <c r="B1613">
        <v>12</v>
      </c>
      <c r="C1613" t="s">
        <v>4519</v>
      </c>
      <c r="D1613" s="79">
        <v>292055</v>
      </c>
      <c r="E1613" s="79" t="s">
        <v>1177</v>
      </c>
      <c r="F1613" s="80" t="s">
        <v>824</v>
      </c>
      <c r="G1613" s="79" t="s">
        <v>89</v>
      </c>
    </row>
    <row r="1614" spans="1:7" x14ac:dyDescent="0.2">
      <c r="A1614" t="str">
        <f t="shared" si="25"/>
        <v>12173031</v>
      </c>
      <c r="B1614">
        <v>12</v>
      </c>
      <c r="C1614" t="s">
        <v>4519</v>
      </c>
      <c r="D1614" s="79">
        <v>173031</v>
      </c>
      <c r="E1614" s="79" t="s">
        <v>1177</v>
      </c>
      <c r="F1614" s="80" t="s">
        <v>841</v>
      </c>
      <c r="G1614" s="79" t="s">
        <v>79</v>
      </c>
    </row>
    <row r="1615" spans="1:7" x14ac:dyDescent="0.2">
      <c r="A1615" t="str">
        <f t="shared" si="25"/>
        <v>12253099</v>
      </c>
      <c r="B1615">
        <v>12</v>
      </c>
      <c r="C1615" t="s">
        <v>4519</v>
      </c>
      <c r="D1615" s="79">
        <v>253099</v>
      </c>
      <c r="E1615" s="79" t="s">
        <v>1177</v>
      </c>
      <c r="F1615" s="80" t="s">
        <v>4509</v>
      </c>
      <c r="G1615" s="79" t="s">
        <v>89</v>
      </c>
    </row>
    <row r="1616" spans="1:7" x14ac:dyDescent="0.2">
      <c r="A1616" t="str">
        <f t="shared" si="25"/>
        <v>12492022</v>
      </c>
      <c r="B1616">
        <v>12</v>
      </c>
      <c r="C1616" t="s">
        <v>4519</v>
      </c>
      <c r="D1616" s="79">
        <v>492022</v>
      </c>
      <c r="E1616" s="79" t="s">
        <v>1177</v>
      </c>
      <c r="F1616" s="80" t="s">
        <v>851</v>
      </c>
      <c r="G1616" s="79" t="s">
        <v>89</v>
      </c>
    </row>
    <row r="1617" spans="1:7" x14ac:dyDescent="0.2">
      <c r="A1617" t="str">
        <f t="shared" si="25"/>
        <v>12499052</v>
      </c>
      <c r="B1617">
        <v>12</v>
      </c>
      <c r="C1617" t="s">
        <v>4519</v>
      </c>
      <c r="D1617" s="79">
        <v>499052</v>
      </c>
      <c r="E1617" s="79" t="s">
        <v>1177</v>
      </c>
      <c r="F1617" s="80" t="s">
        <v>924</v>
      </c>
      <c r="G1617" s="79" t="s">
        <v>89</v>
      </c>
    </row>
    <row r="1618" spans="1:7" x14ac:dyDescent="0.2">
      <c r="A1618" t="str">
        <f t="shared" si="25"/>
        <v>12131151</v>
      </c>
      <c r="B1618">
        <v>12</v>
      </c>
      <c r="C1618" t="s">
        <v>4519</v>
      </c>
      <c r="D1618" s="79">
        <v>131151</v>
      </c>
      <c r="E1618" s="79" t="s">
        <v>1170</v>
      </c>
      <c r="F1618" s="80" t="s">
        <v>1217</v>
      </c>
      <c r="G1618" s="79" t="s">
        <v>79</v>
      </c>
    </row>
    <row r="1619" spans="1:7" x14ac:dyDescent="0.2">
      <c r="A1619" t="str">
        <f t="shared" si="25"/>
        <v>12113071</v>
      </c>
      <c r="B1619">
        <v>12</v>
      </c>
      <c r="C1619" t="s">
        <v>4519</v>
      </c>
      <c r="D1619" s="79">
        <v>113071</v>
      </c>
      <c r="E1619" s="79" t="s">
        <v>1170</v>
      </c>
      <c r="F1619" s="80" t="s">
        <v>921</v>
      </c>
      <c r="G1619" s="79" t="s">
        <v>79</v>
      </c>
    </row>
    <row r="1620" spans="1:7" x14ac:dyDescent="0.2">
      <c r="A1620" t="str">
        <f t="shared" si="25"/>
        <v>12292056</v>
      </c>
      <c r="B1620">
        <v>12</v>
      </c>
      <c r="C1620" t="s">
        <v>4519</v>
      </c>
      <c r="D1620" s="79">
        <v>292056</v>
      </c>
      <c r="E1620" s="79" t="s">
        <v>1177</v>
      </c>
      <c r="F1620" s="80" t="s">
        <v>779</v>
      </c>
      <c r="G1620" s="79" t="s">
        <v>79</v>
      </c>
    </row>
    <row r="1621" spans="1:7" x14ac:dyDescent="0.2">
      <c r="A1621" t="str">
        <f t="shared" si="25"/>
        <v>12151254</v>
      </c>
      <c r="B1621">
        <v>12</v>
      </c>
      <c r="C1621" t="s">
        <v>4519</v>
      </c>
      <c r="D1621" s="79">
        <v>151254</v>
      </c>
      <c r="E1621" s="79" t="s">
        <v>1170</v>
      </c>
      <c r="F1621" s="80" t="s">
        <v>1578</v>
      </c>
      <c r="G1621" s="79" t="s">
        <v>79</v>
      </c>
    </row>
    <row r="1622" spans="1:7" x14ac:dyDescent="0.2">
      <c r="A1622" t="str">
        <f t="shared" si="25"/>
        <v>12151255</v>
      </c>
      <c r="B1622">
        <v>12</v>
      </c>
      <c r="C1622" t="s">
        <v>4519</v>
      </c>
      <c r="D1622" s="79">
        <v>151255</v>
      </c>
      <c r="E1622" s="79" t="s">
        <v>1170</v>
      </c>
      <c r="F1622" s="80" t="s">
        <v>4510</v>
      </c>
      <c r="G1622" s="79" t="s">
        <v>79</v>
      </c>
    </row>
    <row r="1623" spans="1:7" x14ac:dyDescent="0.2">
      <c r="A1623" t="str">
        <f t="shared" si="25"/>
        <v>12514121</v>
      </c>
      <c r="B1623">
        <v>12</v>
      </c>
      <c r="C1623" t="s">
        <v>4519</v>
      </c>
      <c r="D1623" s="79">
        <v>514121</v>
      </c>
      <c r="E1623" s="79" t="s">
        <v>1177</v>
      </c>
      <c r="F1623" s="80" t="s">
        <v>856</v>
      </c>
      <c r="G1623" s="79" t="s">
        <v>79</v>
      </c>
    </row>
    <row r="1624" spans="1:7" x14ac:dyDescent="0.2">
      <c r="A1624" t="str">
        <f t="shared" si="25"/>
        <v>12273043</v>
      </c>
      <c r="B1624">
        <v>12</v>
      </c>
      <c r="C1624" t="s">
        <v>4519</v>
      </c>
      <c r="D1624" s="79">
        <v>273043</v>
      </c>
      <c r="E1624" s="79" t="s">
        <v>1170</v>
      </c>
      <c r="F1624" s="80" t="s">
        <v>4511</v>
      </c>
      <c r="G1624" s="79" t="s">
        <v>89</v>
      </c>
    </row>
    <row r="1625" spans="1:7" x14ac:dyDescent="0.2">
      <c r="A1625" t="str">
        <f t="shared" si="25"/>
        <v>16132011</v>
      </c>
      <c r="B1625">
        <v>16</v>
      </c>
      <c r="C1625" t="s">
        <v>4521</v>
      </c>
      <c r="D1625" s="79">
        <v>132011</v>
      </c>
      <c r="E1625" s="79" t="s">
        <v>1170</v>
      </c>
      <c r="F1625" s="80" t="s">
        <v>1174</v>
      </c>
      <c r="G1625" s="79" t="s">
        <v>79</v>
      </c>
    </row>
    <row r="1626" spans="1:7" x14ac:dyDescent="0.2">
      <c r="A1626" t="str">
        <f t="shared" si="25"/>
        <v>16113012</v>
      </c>
      <c r="B1626">
        <v>16</v>
      </c>
      <c r="C1626" t="s">
        <v>4521</v>
      </c>
      <c r="D1626" s="79">
        <v>113012</v>
      </c>
      <c r="E1626" s="79" t="s">
        <v>1170</v>
      </c>
      <c r="F1626" s="80" t="s">
        <v>798</v>
      </c>
      <c r="G1626" s="79" t="s">
        <v>79</v>
      </c>
    </row>
    <row r="1627" spans="1:7" x14ac:dyDescent="0.2">
      <c r="A1627" t="str">
        <f t="shared" si="25"/>
        <v>16493011</v>
      </c>
      <c r="B1627">
        <v>16</v>
      </c>
      <c r="C1627" t="s">
        <v>4521</v>
      </c>
      <c r="D1627" s="79">
        <v>493011</v>
      </c>
      <c r="E1627" s="79" t="s">
        <v>1170</v>
      </c>
      <c r="F1627" s="80" t="s">
        <v>885</v>
      </c>
      <c r="G1627" s="79" t="s">
        <v>79</v>
      </c>
    </row>
    <row r="1628" spans="1:7" x14ac:dyDescent="0.2">
      <c r="A1628" t="str">
        <f t="shared" si="25"/>
        <v>16532011</v>
      </c>
      <c r="B1628">
        <v>16</v>
      </c>
      <c r="C1628" t="s">
        <v>4521</v>
      </c>
      <c r="D1628" s="79">
        <v>532011</v>
      </c>
      <c r="E1628" s="79" t="s">
        <v>1170</v>
      </c>
      <c r="F1628" s="80" t="s">
        <v>1175</v>
      </c>
      <c r="G1628" s="79" t="s">
        <v>79</v>
      </c>
    </row>
    <row r="1629" spans="1:7" x14ac:dyDescent="0.2">
      <c r="A1629" t="str">
        <f t="shared" si="25"/>
        <v>16171011</v>
      </c>
      <c r="B1629">
        <v>16</v>
      </c>
      <c r="C1629" t="s">
        <v>4521</v>
      </c>
      <c r="D1629" s="79">
        <v>171011</v>
      </c>
      <c r="E1629" s="79" t="s">
        <v>1170</v>
      </c>
      <c r="F1629" s="80" t="s">
        <v>4477</v>
      </c>
      <c r="G1629" s="79" t="s">
        <v>79</v>
      </c>
    </row>
    <row r="1630" spans="1:7" x14ac:dyDescent="0.2">
      <c r="A1630" t="str">
        <f t="shared" si="25"/>
        <v>16173011</v>
      </c>
      <c r="B1630">
        <v>16</v>
      </c>
      <c r="C1630" t="s">
        <v>4521</v>
      </c>
      <c r="D1630" s="79">
        <v>173011</v>
      </c>
      <c r="E1630" s="79" t="s">
        <v>1170</v>
      </c>
      <c r="F1630" s="80" t="s">
        <v>804</v>
      </c>
      <c r="G1630" s="79" t="s">
        <v>79</v>
      </c>
    </row>
    <row r="1631" spans="1:7" x14ac:dyDescent="0.2">
      <c r="A1631" t="str">
        <f t="shared" si="25"/>
        <v>16119041</v>
      </c>
      <c r="B1631">
        <v>16</v>
      </c>
      <c r="C1631" t="s">
        <v>4521</v>
      </c>
      <c r="D1631" s="79">
        <v>119041</v>
      </c>
      <c r="E1631" s="79" t="s">
        <v>1170</v>
      </c>
      <c r="F1631" s="80" t="s">
        <v>1176</v>
      </c>
      <c r="G1631" s="79" t="s">
        <v>79</v>
      </c>
    </row>
    <row r="1632" spans="1:7" x14ac:dyDescent="0.2">
      <c r="A1632" t="str">
        <f t="shared" si="25"/>
        <v>16271011</v>
      </c>
      <c r="B1632">
        <v>16</v>
      </c>
      <c r="C1632" t="s">
        <v>4521</v>
      </c>
      <c r="D1632" s="79">
        <v>271011</v>
      </c>
      <c r="E1632" s="79" t="s">
        <v>1170</v>
      </c>
      <c r="F1632" s="80" t="s">
        <v>4478</v>
      </c>
      <c r="G1632" s="79" t="s">
        <v>89</v>
      </c>
    </row>
    <row r="1633" spans="1:7" x14ac:dyDescent="0.2">
      <c r="A1633" t="str">
        <f t="shared" si="25"/>
        <v>16274011</v>
      </c>
      <c r="B1633">
        <v>16</v>
      </c>
      <c r="C1633" t="s">
        <v>4521</v>
      </c>
      <c r="D1633" s="79">
        <v>274011</v>
      </c>
      <c r="E1633" s="79" t="s">
        <v>1177</v>
      </c>
      <c r="F1633" s="80" t="s">
        <v>907</v>
      </c>
      <c r="G1633" s="79" t="s">
        <v>89</v>
      </c>
    </row>
    <row r="1634" spans="1:7" x14ac:dyDescent="0.2">
      <c r="A1634" t="str">
        <f t="shared" si="25"/>
        <v>16493023</v>
      </c>
      <c r="B1634">
        <v>16</v>
      </c>
      <c r="C1634" t="s">
        <v>4521</v>
      </c>
      <c r="D1634" s="79">
        <v>493023</v>
      </c>
      <c r="E1634" s="79" t="s">
        <v>1177</v>
      </c>
      <c r="F1634" s="80" t="s">
        <v>852</v>
      </c>
      <c r="G1634" s="79" t="s">
        <v>89</v>
      </c>
    </row>
    <row r="1635" spans="1:7" x14ac:dyDescent="0.2">
      <c r="A1635" t="str">
        <f t="shared" si="25"/>
        <v>16194021</v>
      </c>
      <c r="B1635">
        <v>16</v>
      </c>
      <c r="C1635" t="s">
        <v>4521</v>
      </c>
      <c r="D1635" s="79">
        <v>194021</v>
      </c>
      <c r="E1635" s="79" t="s">
        <v>1177</v>
      </c>
      <c r="F1635" s="80" t="s">
        <v>1178</v>
      </c>
      <c r="G1635" s="79" t="s">
        <v>79</v>
      </c>
    </row>
    <row r="1636" spans="1:7" x14ac:dyDescent="0.2">
      <c r="A1636" t="str">
        <f t="shared" si="25"/>
        <v>16433031</v>
      </c>
      <c r="B1636">
        <v>16</v>
      </c>
      <c r="C1636" t="s">
        <v>4521</v>
      </c>
      <c r="D1636" s="79">
        <v>433031</v>
      </c>
      <c r="E1636" s="79" t="s">
        <v>1177</v>
      </c>
      <c r="F1636" s="80" t="s">
        <v>786</v>
      </c>
      <c r="G1636" s="79" t="s">
        <v>79</v>
      </c>
    </row>
    <row r="1637" spans="1:7" x14ac:dyDescent="0.2">
      <c r="A1637" t="str">
        <f t="shared" si="25"/>
        <v>16493031</v>
      </c>
      <c r="B1637">
        <v>16</v>
      </c>
      <c r="C1637" t="s">
        <v>4521</v>
      </c>
      <c r="D1637" s="79">
        <v>493031</v>
      </c>
      <c r="E1637" s="79" t="s">
        <v>1177</v>
      </c>
      <c r="F1637" s="80" t="s">
        <v>850</v>
      </c>
      <c r="G1637" s="79" t="s">
        <v>79</v>
      </c>
    </row>
    <row r="1638" spans="1:7" x14ac:dyDescent="0.2">
      <c r="A1638" t="str">
        <f t="shared" si="25"/>
        <v>16131199</v>
      </c>
      <c r="B1638">
        <v>16</v>
      </c>
      <c r="C1638" t="s">
        <v>4521</v>
      </c>
      <c r="D1638" s="79">
        <v>131199</v>
      </c>
      <c r="E1638" s="79" t="s">
        <v>1170</v>
      </c>
      <c r="F1638" s="80" t="s">
        <v>4479</v>
      </c>
      <c r="G1638" s="79" t="s">
        <v>79</v>
      </c>
    </row>
    <row r="1639" spans="1:7" x14ac:dyDescent="0.2">
      <c r="A1639" t="str">
        <f t="shared" si="25"/>
        <v>16252032</v>
      </c>
      <c r="B1639">
        <v>16</v>
      </c>
      <c r="C1639" t="s">
        <v>4521</v>
      </c>
      <c r="D1639" s="79">
        <v>252032</v>
      </c>
      <c r="E1639" s="79" t="s">
        <v>1170</v>
      </c>
      <c r="F1639" s="80" t="s">
        <v>4480</v>
      </c>
      <c r="G1639" s="79" t="s">
        <v>89</v>
      </c>
    </row>
    <row r="1640" spans="1:7" x14ac:dyDescent="0.2">
      <c r="A1640" t="str">
        <f t="shared" si="25"/>
        <v>16472031</v>
      </c>
      <c r="B1640">
        <v>16</v>
      </c>
      <c r="C1640" t="s">
        <v>4521</v>
      </c>
      <c r="D1640" s="79">
        <v>472031</v>
      </c>
      <c r="E1640" s="79" t="s">
        <v>1177</v>
      </c>
      <c r="F1640" s="80" t="s">
        <v>809</v>
      </c>
      <c r="G1640" s="79" t="s">
        <v>89</v>
      </c>
    </row>
    <row r="1641" spans="1:7" x14ac:dyDescent="0.2">
      <c r="A1641" t="str">
        <f t="shared" si="25"/>
        <v>16351011</v>
      </c>
      <c r="B1641">
        <v>16</v>
      </c>
      <c r="C1641" t="s">
        <v>4521</v>
      </c>
      <c r="D1641" s="79">
        <v>351011</v>
      </c>
      <c r="E1641" s="79" t="s">
        <v>1177</v>
      </c>
      <c r="F1641" s="80" t="s">
        <v>873</v>
      </c>
      <c r="G1641" s="79" t="s">
        <v>89</v>
      </c>
    </row>
    <row r="1642" spans="1:7" x14ac:dyDescent="0.2">
      <c r="A1642" t="str">
        <f t="shared" si="25"/>
        <v>16194031</v>
      </c>
      <c r="B1642">
        <v>16</v>
      </c>
      <c r="C1642" t="s">
        <v>4521</v>
      </c>
      <c r="D1642" s="79">
        <v>194031</v>
      </c>
      <c r="E1642" s="79" t="s">
        <v>1177</v>
      </c>
      <c r="F1642" s="80" t="s">
        <v>2047</v>
      </c>
      <c r="G1642" s="79" t="s">
        <v>79</v>
      </c>
    </row>
    <row r="1643" spans="1:7" x14ac:dyDescent="0.2">
      <c r="A1643" t="str">
        <f t="shared" si="25"/>
        <v>16192031</v>
      </c>
      <c r="B1643">
        <v>16</v>
      </c>
      <c r="C1643" t="s">
        <v>4521</v>
      </c>
      <c r="D1643" s="79">
        <v>192031</v>
      </c>
      <c r="E1643" s="79" t="s">
        <v>1170</v>
      </c>
      <c r="F1643" s="80" t="s">
        <v>4500</v>
      </c>
      <c r="G1643" s="79" t="s">
        <v>79</v>
      </c>
    </row>
    <row r="1644" spans="1:7" x14ac:dyDescent="0.2">
      <c r="A1644" t="str">
        <f t="shared" si="25"/>
        <v>16211021</v>
      </c>
      <c r="B1644">
        <v>16</v>
      </c>
      <c r="C1644" t="s">
        <v>4521</v>
      </c>
      <c r="D1644" s="79">
        <v>211021</v>
      </c>
      <c r="E1644" s="79" t="s">
        <v>1177</v>
      </c>
      <c r="F1644" s="80" t="s">
        <v>4481</v>
      </c>
      <c r="G1644" s="79" t="s">
        <v>89</v>
      </c>
    </row>
    <row r="1645" spans="1:7" x14ac:dyDescent="0.2">
      <c r="A1645" t="str">
        <f t="shared" si="25"/>
        <v>16172051</v>
      </c>
      <c r="B1645">
        <v>16</v>
      </c>
      <c r="C1645" t="s">
        <v>4521</v>
      </c>
      <c r="D1645" s="79">
        <v>172051</v>
      </c>
      <c r="E1645" s="79" t="s">
        <v>1170</v>
      </c>
      <c r="F1645" s="80" t="s">
        <v>1179</v>
      </c>
      <c r="G1645" s="79" t="s">
        <v>79</v>
      </c>
    </row>
    <row r="1646" spans="1:7" x14ac:dyDescent="0.2">
      <c r="A1646" t="str">
        <f t="shared" si="25"/>
        <v>16131031</v>
      </c>
      <c r="B1646">
        <v>16</v>
      </c>
      <c r="C1646" t="s">
        <v>4521</v>
      </c>
      <c r="D1646" s="79">
        <v>131031</v>
      </c>
      <c r="E1646" s="79" t="s">
        <v>1170</v>
      </c>
      <c r="F1646" s="80" t="s">
        <v>817</v>
      </c>
      <c r="G1646" s="79" t="s">
        <v>79</v>
      </c>
    </row>
    <row r="1647" spans="1:7" x14ac:dyDescent="0.2">
      <c r="A1647" t="str">
        <f t="shared" si="25"/>
        <v>16292010</v>
      </c>
      <c r="B1647">
        <v>16</v>
      </c>
      <c r="C1647" t="s">
        <v>4521</v>
      </c>
      <c r="D1647" s="79">
        <v>292010</v>
      </c>
      <c r="E1647" s="79" t="s">
        <v>1177</v>
      </c>
      <c r="F1647" s="80" t="s">
        <v>901</v>
      </c>
      <c r="G1647" s="79" t="s">
        <v>89</v>
      </c>
    </row>
    <row r="1648" spans="1:7" x14ac:dyDescent="0.2">
      <c r="A1648" t="str">
        <f t="shared" si="25"/>
        <v>16532012</v>
      </c>
      <c r="B1648">
        <v>16</v>
      </c>
      <c r="C1648" t="s">
        <v>4521</v>
      </c>
      <c r="D1648" s="79">
        <v>532012</v>
      </c>
      <c r="E1648" s="79" t="s">
        <v>1170</v>
      </c>
      <c r="F1648" s="80" t="s">
        <v>1180</v>
      </c>
      <c r="G1648" s="79" t="s">
        <v>79</v>
      </c>
    </row>
    <row r="1649" spans="1:7" x14ac:dyDescent="0.2">
      <c r="A1649" t="str">
        <f t="shared" si="25"/>
        <v>16211094</v>
      </c>
      <c r="B1649">
        <v>16</v>
      </c>
      <c r="C1649" t="s">
        <v>4521</v>
      </c>
      <c r="D1649" s="79">
        <v>211094</v>
      </c>
      <c r="E1649" s="79" t="s">
        <v>1177</v>
      </c>
      <c r="F1649" s="80" t="s">
        <v>1448</v>
      </c>
      <c r="G1649" s="79" t="s">
        <v>89</v>
      </c>
    </row>
    <row r="1650" spans="1:7" x14ac:dyDescent="0.2">
      <c r="A1650" t="str">
        <f t="shared" si="25"/>
        <v>16211099</v>
      </c>
      <c r="B1650">
        <v>16</v>
      </c>
      <c r="C1650" t="s">
        <v>4521</v>
      </c>
      <c r="D1650" s="79">
        <v>211099</v>
      </c>
      <c r="E1650" s="79" t="s">
        <v>1177</v>
      </c>
      <c r="F1650" s="80" t="s">
        <v>1181</v>
      </c>
      <c r="G1650" s="79" t="s">
        <v>89</v>
      </c>
    </row>
    <row r="1651" spans="1:7" x14ac:dyDescent="0.2">
      <c r="A1651" t="str">
        <f t="shared" si="25"/>
        <v>16131141</v>
      </c>
      <c r="B1651">
        <v>16</v>
      </c>
      <c r="C1651" t="s">
        <v>4521</v>
      </c>
      <c r="D1651" s="79">
        <v>131141</v>
      </c>
      <c r="E1651" s="79" t="s">
        <v>1170</v>
      </c>
      <c r="F1651" s="80" t="s">
        <v>1182</v>
      </c>
      <c r="G1651" s="79" t="s">
        <v>79</v>
      </c>
    </row>
    <row r="1652" spans="1:7" x14ac:dyDescent="0.2">
      <c r="A1652" t="str">
        <f t="shared" si="25"/>
        <v>16131041</v>
      </c>
      <c r="B1652">
        <v>16</v>
      </c>
      <c r="C1652" t="s">
        <v>4521</v>
      </c>
      <c r="D1652" s="79">
        <v>131041</v>
      </c>
      <c r="E1652" s="79" t="s">
        <v>1170</v>
      </c>
      <c r="F1652" s="80" t="s">
        <v>879</v>
      </c>
      <c r="G1652" s="79" t="s">
        <v>79</v>
      </c>
    </row>
    <row r="1653" spans="1:7" x14ac:dyDescent="0.2">
      <c r="A1653" t="str">
        <f t="shared" si="25"/>
        <v>16151241</v>
      </c>
      <c r="B1653">
        <v>16</v>
      </c>
      <c r="C1653" t="s">
        <v>4521</v>
      </c>
      <c r="D1653" s="79">
        <v>151241</v>
      </c>
      <c r="E1653" s="79" t="s">
        <v>1170</v>
      </c>
      <c r="F1653" s="80" t="s">
        <v>795</v>
      </c>
      <c r="G1653" s="79" t="s">
        <v>79</v>
      </c>
    </row>
    <row r="1654" spans="1:7" x14ac:dyDescent="0.2">
      <c r="A1654" t="str">
        <f t="shared" si="25"/>
        <v>16151231</v>
      </c>
      <c r="B1654">
        <v>16</v>
      </c>
      <c r="C1654" t="s">
        <v>4521</v>
      </c>
      <c r="D1654" s="79">
        <v>151231</v>
      </c>
      <c r="E1654" s="79" t="s">
        <v>1170</v>
      </c>
      <c r="F1654" s="80" t="s">
        <v>889</v>
      </c>
      <c r="G1654" s="79" t="s">
        <v>79</v>
      </c>
    </row>
    <row r="1655" spans="1:7" x14ac:dyDescent="0.2">
      <c r="A1655" t="str">
        <f t="shared" si="25"/>
        <v>16151299</v>
      </c>
      <c r="B1655">
        <v>16</v>
      </c>
      <c r="C1655" t="s">
        <v>4521</v>
      </c>
      <c r="D1655" s="79">
        <v>151299</v>
      </c>
      <c r="E1655" s="79" t="s">
        <v>1170</v>
      </c>
      <c r="F1655" s="80" t="s">
        <v>796</v>
      </c>
      <c r="G1655" s="79" t="s">
        <v>79</v>
      </c>
    </row>
    <row r="1656" spans="1:7" x14ac:dyDescent="0.2">
      <c r="A1656" t="str">
        <f t="shared" si="25"/>
        <v>16151211</v>
      </c>
      <c r="B1656">
        <v>16</v>
      </c>
      <c r="C1656" t="s">
        <v>4521</v>
      </c>
      <c r="D1656" s="79">
        <v>151211</v>
      </c>
      <c r="E1656" s="79" t="s">
        <v>1170</v>
      </c>
      <c r="F1656" s="80" t="s">
        <v>1184</v>
      </c>
      <c r="G1656" s="79" t="s">
        <v>79</v>
      </c>
    </row>
    <row r="1657" spans="1:7" x14ac:dyDescent="0.2">
      <c r="A1657" t="str">
        <f t="shared" si="25"/>
        <v>16151232</v>
      </c>
      <c r="B1657">
        <v>16</v>
      </c>
      <c r="C1657" t="s">
        <v>4521</v>
      </c>
      <c r="D1657" s="79">
        <v>151232</v>
      </c>
      <c r="E1657" s="79" t="s">
        <v>1177</v>
      </c>
      <c r="F1657" s="80" t="s">
        <v>785</v>
      </c>
      <c r="G1657" s="79" t="s">
        <v>79</v>
      </c>
    </row>
    <row r="1658" spans="1:7" x14ac:dyDescent="0.2">
      <c r="A1658" t="str">
        <f t="shared" si="25"/>
        <v>16113021</v>
      </c>
      <c r="B1658">
        <v>16</v>
      </c>
      <c r="C1658" t="s">
        <v>4521</v>
      </c>
      <c r="D1658" s="79">
        <v>113021</v>
      </c>
      <c r="E1658" s="79" t="s">
        <v>1170</v>
      </c>
      <c r="F1658" s="80" t="s">
        <v>1183</v>
      </c>
      <c r="G1658" s="79" t="s">
        <v>79</v>
      </c>
    </row>
    <row r="1659" spans="1:7" x14ac:dyDescent="0.2">
      <c r="A1659" t="str">
        <f t="shared" si="25"/>
        <v>16119021</v>
      </c>
      <c r="B1659">
        <v>16</v>
      </c>
      <c r="C1659" t="s">
        <v>4521</v>
      </c>
      <c r="D1659" s="79">
        <v>119021</v>
      </c>
      <c r="E1659" s="79" t="s">
        <v>1170</v>
      </c>
      <c r="F1659" s="80" t="s">
        <v>805</v>
      </c>
      <c r="G1659" s="79" t="s">
        <v>89</v>
      </c>
    </row>
    <row r="1660" spans="1:7" x14ac:dyDescent="0.2">
      <c r="A1660" t="str">
        <f t="shared" si="25"/>
        <v>16474011</v>
      </c>
      <c r="B1660">
        <v>16</v>
      </c>
      <c r="C1660" t="s">
        <v>4521</v>
      </c>
      <c r="D1660" s="79">
        <v>474011</v>
      </c>
      <c r="E1660" s="79" t="s">
        <v>1170</v>
      </c>
      <c r="F1660" s="80" t="s">
        <v>810</v>
      </c>
      <c r="G1660" s="79" t="s">
        <v>79</v>
      </c>
    </row>
    <row r="1661" spans="1:7" x14ac:dyDescent="0.2">
      <c r="A1661" t="str">
        <f t="shared" si="25"/>
        <v>16131051</v>
      </c>
      <c r="B1661">
        <v>16</v>
      </c>
      <c r="C1661" t="s">
        <v>4521</v>
      </c>
      <c r="D1661" s="79">
        <v>131051</v>
      </c>
      <c r="E1661" s="79" t="s">
        <v>1170</v>
      </c>
      <c r="F1661" s="80" t="s">
        <v>1185</v>
      </c>
      <c r="G1661" s="79" t="s">
        <v>79</v>
      </c>
    </row>
    <row r="1662" spans="1:7" x14ac:dyDescent="0.2">
      <c r="A1662" t="str">
        <f t="shared" si="25"/>
        <v>16434031</v>
      </c>
      <c r="B1662">
        <v>16</v>
      </c>
      <c r="C1662" t="s">
        <v>4521</v>
      </c>
      <c r="D1662" s="79">
        <v>434031</v>
      </c>
      <c r="E1662" s="79" t="s">
        <v>1177</v>
      </c>
      <c r="F1662" s="80" t="s">
        <v>897</v>
      </c>
      <c r="G1662" s="79" t="s">
        <v>89</v>
      </c>
    </row>
    <row r="1663" spans="1:7" x14ac:dyDescent="0.2">
      <c r="A1663" t="str">
        <f t="shared" si="25"/>
        <v>16152051</v>
      </c>
      <c r="B1663">
        <v>16</v>
      </c>
      <c r="C1663" t="s">
        <v>4521</v>
      </c>
      <c r="D1663" s="79">
        <v>152051</v>
      </c>
      <c r="E1663" s="79" t="s">
        <v>1170</v>
      </c>
      <c r="F1663" s="80" t="s">
        <v>2158</v>
      </c>
      <c r="G1663" s="79" t="s">
        <v>79</v>
      </c>
    </row>
    <row r="1664" spans="1:7" x14ac:dyDescent="0.2">
      <c r="A1664" t="str">
        <f t="shared" si="25"/>
        <v>16319091</v>
      </c>
      <c r="B1664">
        <v>16</v>
      </c>
      <c r="C1664" t="s">
        <v>4521</v>
      </c>
      <c r="D1664" s="79">
        <v>319091</v>
      </c>
      <c r="E1664" s="79" t="s">
        <v>1177</v>
      </c>
      <c r="F1664" s="80" t="s">
        <v>820</v>
      </c>
      <c r="G1664" s="79" t="s">
        <v>89</v>
      </c>
    </row>
    <row r="1665" spans="1:7" x14ac:dyDescent="0.2">
      <c r="A1665" t="str">
        <f t="shared" ref="A1665:A1728" si="26">CONCATENATE(B1665,D1665)</f>
        <v>16291292</v>
      </c>
      <c r="B1665">
        <v>16</v>
      </c>
      <c r="C1665" t="s">
        <v>4521</v>
      </c>
      <c r="D1665" s="79">
        <v>291292</v>
      </c>
      <c r="E1665" s="79" t="s">
        <v>1170</v>
      </c>
      <c r="F1665" s="80" t="s">
        <v>899</v>
      </c>
      <c r="G1665" s="79" t="s">
        <v>89</v>
      </c>
    </row>
    <row r="1666" spans="1:7" x14ac:dyDescent="0.2">
      <c r="A1666" t="str">
        <f t="shared" si="26"/>
        <v>16292032</v>
      </c>
      <c r="B1666">
        <v>16</v>
      </c>
      <c r="C1666" t="s">
        <v>4521</v>
      </c>
      <c r="D1666" s="79">
        <v>292032</v>
      </c>
      <c r="E1666" s="79" t="s">
        <v>1170</v>
      </c>
      <c r="F1666" s="80" t="s">
        <v>900</v>
      </c>
      <c r="G1666" s="79" t="s">
        <v>89</v>
      </c>
    </row>
    <row r="1667" spans="1:7" x14ac:dyDescent="0.2">
      <c r="A1667" t="str">
        <f t="shared" si="26"/>
        <v>16212021</v>
      </c>
      <c r="B1667">
        <v>16</v>
      </c>
      <c r="C1667" t="s">
        <v>4521</v>
      </c>
      <c r="D1667" s="79">
        <v>212021</v>
      </c>
      <c r="E1667" s="79" t="s">
        <v>1177</v>
      </c>
      <c r="F1667" s="80" t="s">
        <v>4482</v>
      </c>
      <c r="G1667" s="79" t="s">
        <v>89</v>
      </c>
    </row>
    <row r="1668" spans="1:7" x14ac:dyDescent="0.2">
      <c r="A1668" t="str">
        <f t="shared" si="26"/>
        <v>16172071</v>
      </c>
      <c r="B1668">
        <v>16</v>
      </c>
      <c r="C1668" t="s">
        <v>4521</v>
      </c>
      <c r="D1668" s="79">
        <v>172071</v>
      </c>
      <c r="E1668" s="79" t="s">
        <v>1170</v>
      </c>
      <c r="F1668" s="80" t="s">
        <v>1186</v>
      </c>
      <c r="G1668" s="79" t="s">
        <v>79</v>
      </c>
    </row>
    <row r="1669" spans="1:7" x14ac:dyDescent="0.2">
      <c r="A1669" t="str">
        <f t="shared" si="26"/>
        <v>16499051</v>
      </c>
      <c r="B1669">
        <v>16</v>
      </c>
      <c r="C1669" t="s">
        <v>4521</v>
      </c>
      <c r="D1669" s="79">
        <v>499051</v>
      </c>
      <c r="E1669" s="79" t="s">
        <v>1170</v>
      </c>
      <c r="F1669" s="80" t="s">
        <v>846</v>
      </c>
      <c r="G1669" s="79" t="s">
        <v>79</v>
      </c>
    </row>
    <row r="1670" spans="1:7" x14ac:dyDescent="0.2">
      <c r="A1670" t="str">
        <f t="shared" si="26"/>
        <v>16472111</v>
      </c>
      <c r="B1670">
        <v>16</v>
      </c>
      <c r="C1670" t="s">
        <v>4521</v>
      </c>
      <c r="D1670" s="79">
        <v>472111</v>
      </c>
      <c r="E1670" s="79" t="s">
        <v>1177</v>
      </c>
      <c r="F1670" s="80" t="s">
        <v>844</v>
      </c>
      <c r="G1670" s="79" t="s">
        <v>89</v>
      </c>
    </row>
    <row r="1671" spans="1:7" x14ac:dyDescent="0.2">
      <c r="A1671" t="str">
        <f t="shared" si="26"/>
        <v>16172072</v>
      </c>
      <c r="B1671">
        <v>16</v>
      </c>
      <c r="C1671" t="s">
        <v>4521</v>
      </c>
      <c r="D1671" s="79">
        <v>172072</v>
      </c>
      <c r="E1671" s="79" t="s">
        <v>1170</v>
      </c>
      <c r="F1671" s="80" t="s">
        <v>1187</v>
      </c>
      <c r="G1671" s="79" t="s">
        <v>79</v>
      </c>
    </row>
    <row r="1672" spans="1:7" x14ac:dyDescent="0.2">
      <c r="A1672" t="str">
        <f t="shared" si="26"/>
        <v>16252021</v>
      </c>
      <c r="B1672">
        <v>16</v>
      </c>
      <c r="C1672" t="s">
        <v>4521</v>
      </c>
      <c r="D1672" s="79">
        <v>252021</v>
      </c>
      <c r="E1672" s="79" t="s">
        <v>1177</v>
      </c>
      <c r="F1672" s="80" t="s">
        <v>1188</v>
      </c>
      <c r="G1672" s="79" t="s">
        <v>89</v>
      </c>
    </row>
    <row r="1673" spans="1:7" x14ac:dyDescent="0.2">
      <c r="A1673" t="str">
        <f t="shared" si="26"/>
        <v>16173029</v>
      </c>
      <c r="B1673">
        <v>16</v>
      </c>
      <c r="C1673" t="s">
        <v>4521</v>
      </c>
      <c r="D1673" s="79">
        <v>173029</v>
      </c>
      <c r="E1673" s="79" t="s">
        <v>1170</v>
      </c>
      <c r="F1673" s="80" t="s">
        <v>859</v>
      </c>
      <c r="G1673" s="79" t="s">
        <v>79</v>
      </c>
    </row>
    <row r="1674" spans="1:7" x14ac:dyDescent="0.2">
      <c r="A1674" t="str">
        <f t="shared" si="26"/>
        <v>16172199</v>
      </c>
      <c r="B1674">
        <v>16</v>
      </c>
      <c r="C1674" t="s">
        <v>4521</v>
      </c>
      <c r="D1674" s="79">
        <v>172199</v>
      </c>
      <c r="E1674" s="79" t="s">
        <v>1170</v>
      </c>
      <c r="F1674" s="80" t="s">
        <v>1189</v>
      </c>
      <c r="G1674" s="79" t="s">
        <v>79</v>
      </c>
    </row>
    <row r="1675" spans="1:7" x14ac:dyDescent="0.2">
      <c r="A1675" t="str">
        <f t="shared" si="26"/>
        <v>16192041</v>
      </c>
      <c r="B1675">
        <v>16</v>
      </c>
      <c r="C1675" t="s">
        <v>4521</v>
      </c>
      <c r="D1675" s="79">
        <v>192041</v>
      </c>
      <c r="E1675" s="79" t="s">
        <v>1170</v>
      </c>
      <c r="F1675" s="80" t="s">
        <v>1219</v>
      </c>
      <c r="G1675" s="79" t="s">
        <v>79</v>
      </c>
    </row>
    <row r="1676" spans="1:7" x14ac:dyDescent="0.2">
      <c r="A1676" t="str">
        <f t="shared" si="26"/>
        <v>16113013</v>
      </c>
      <c r="B1676">
        <v>16</v>
      </c>
      <c r="C1676" t="s">
        <v>4521</v>
      </c>
      <c r="D1676" s="79">
        <v>113013</v>
      </c>
      <c r="E1676" s="79" t="s">
        <v>1170</v>
      </c>
      <c r="F1676" s="80" t="s">
        <v>803</v>
      </c>
      <c r="G1676" s="79" t="s">
        <v>89</v>
      </c>
    </row>
    <row r="1677" spans="1:7" x14ac:dyDescent="0.2">
      <c r="A1677" t="str">
        <f t="shared" si="26"/>
        <v>16119013</v>
      </c>
      <c r="B1677">
        <v>16</v>
      </c>
      <c r="C1677" t="s">
        <v>4521</v>
      </c>
      <c r="D1677" s="79">
        <v>119013</v>
      </c>
      <c r="E1677" s="79" t="s">
        <v>1170</v>
      </c>
      <c r="F1677" s="80" t="s">
        <v>781</v>
      </c>
      <c r="G1677" s="79" t="s">
        <v>89</v>
      </c>
    </row>
    <row r="1678" spans="1:7" x14ac:dyDescent="0.2">
      <c r="A1678" t="str">
        <f t="shared" si="26"/>
        <v>16132061</v>
      </c>
      <c r="B1678">
        <v>16</v>
      </c>
      <c r="C1678" t="s">
        <v>4521</v>
      </c>
      <c r="D1678" s="79">
        <v>132061</v>
      </c>
      <c r="E1678" s="79" t="s">
        <v>1170</v>
      </c>
      <c r="F1678" s="80" t="s">
        <v>4501</v>
      </c>
      <c r="G1678" s="79" t="s">
        <v>89</v>
      </c>
    </row>
    <row r="1679" spans="1:7" x14ac:dyDescent="0.2">
      <c r="A1679" t="str">
        <f t="shared" si="26"/>
        <v>16113031</v>
      </c>
      <c r="B1679">
        <v>16</v>
      </c>
      <c r="C1679" t="s">
        <v>4521</v>
      </c>
      <c r="D1679" s="79">
        <v>113031</v>
      </c>
      <c r="E1679" s="79" t="s">
        <v>1170</v>
      </c>
      <c r="F1679" s="80" t="s">
        <v>1190</v>
      </c>
      <c r="G1679" s="79" t="s">
        <v>79</v>
      </c>
    </row>
    <row r="1680" spans="1:7" x14ac:dyDescent="0.2">
      <c r="A1680" t="str">
        <f t="shared" si="26"/>
        <v>16132099</v>
      </c>
      <c r="B1680">
        <v>16</v>
      </c>
      <c r="C1680" t="s">
        <v>4521</v>
      </c>
      <c r="D1680" s="79">
        <v>132099</v>
      </c>
      <c r="E1680" s="79" t="s">
        <v>1170</v>
      </c>
      <c r="F1680" s="80" t="s">
        <v>877</v>
      </c>
      <c r="G1680" s="79" t="s">
        <v>79</v>
      </c>
    </row>
    <row r="1681" spans="1:7" x14ac:dyDescent="0.2">
      <c r="A1681" t="str">
        <f t="shared" si="26"/>
        <v>16132051</v>
      </c>
      <c r="B1681">
        <v>16</v>
      </c>
      <c r="C1681" t="s">
        <v>4521</v>
      </c>
      <c r="D1681" s="79">
        <v>132051</v>
      </c>
      <c r="E1681" s="79" t="s">
        <v>1170</v>
      </c>
      <c r="F1681" s="80" t="s">
        <v>4483</v>
      </c>
      <c r="G1681" s="79" t="s">
        <v>79</v>
      </c>
    </row>
    <row r="1682" spans="1:7" x14ac:dyDescent="0.2">
      <c r="A1682" t="str">
        <f t="shared" si="26"/>
        <v>16332011</v>
      </c>
      <c r="B1682">
        <v>16</v>
      </c>
      <c r="C1682" t="s">
        <v>4521</v>
      </c>
      <c r="D1682" s="79">
        <v>332011</v>
      </c>
      <c r="E1682" s="79" t="s">
        <v>1177</v>
      </c>
      <c r="F1682" s="80" t="s">
        <v>878</v>
      </c>
      <c r="G1682" s="79" t="s">
        <v>89</v>
      </c>
    </row>
    <row r="1683" spans="1:7" x14ac:dyDescent="0.2">
      <c r="A1683" t="str">
        <f t="shared" si="26"/>
        <v>16471011</v>
      </c>
      <c r="B1683">
        <v>16</v>
      </c>
      <c r="C1683" t="s">
        <v>4521</v>
      </c>
      <c r="D1683" s="79">
        <v>471011</v>
      </c>
      <c r="E1683" s="79" t="s">
        <v>1170</v>
      </c>
      <c r="F1683" s="80" t="s">
        <v>1191</v>
      </c>
      <c r="G1683" s="79" t="s">
        <v>89</v>
      </c>
    </row>
    <row r="1684" spans="1:7" x14ac:dyDescent="0.2">
      <c r="A1684" t="str">
        <f t="shared" si="26"/>
        <v>16391014</v>
      </c>
      <c r="B1684">
        <v>16</v>
      </c>
      <c r="C1684" t="s">
        <v>4521</v>
      </c>
      <c r="D1684" s="79">
        <v>391014</v>
      </c>
      <c r="E1684" s="79" t="s">
        <v>1177</v>
      </c>
      <c r="F1684" s="80" t="s">
        <v>4484</v>
      </c>
      <c r="G1684" s="79" t="s">
        <v>89</v>
      </c>
    </row>
    <row r="1685" spans="1:7" x14ac:dyDescent="0.2">
      <c r="A1685" t="str">
        <f t="shared" si="26"/>
        <v>16371012</v>
      </c>
      <c r="B1685">
        <v>16</v>
      </c>
      <c r="C1685" t="s">
        <v>4521</v>
      </c>
      <c r="D1685" s="79">
        <v>371012</v>
      </c>
      <c r="E1685" s="79" t="s">
        <v>1177</v>
      </c>
      <c r="F1685" s="80" t="s">
        <v>782</v>
      </c>
      <c r="G1685" s="79" t="s">
        <v>89</v>
      </c>
    </row>
    <row r="1686" spans="1:7" x14ac:dyDescent="0.2">
      <c r="A1686" t="str">
        <f t="shared" si="26"/>
        <v>16491011</v>
      </c>
      <c r="B1686">
        <v>16</v>
      </c>
      <c r="C1686" t="s">
        <v>4521</v>
      </c>
      <c r="D1686" s="79">
        <v>491011</v>
      </c>
      <c r="E1686" s="79" t="s">
        <v>1170</v>
      </c>
      <c r="F1686" s="80" t="s">
        <v>1192</v>
      </c>
      <c r="G1686" s="79" t="s">
        <v>89</v>
      </c>
    </row>
    <row r="1687" spans="1:7" x14ac:dyDescent="0.2">
      <c r="A1687" t="str">
        <f t="shared" si="26"/>
        <v>16411012</v>
      </c>
      <c r="B1687">
        <v>16</v>
      </c>
      <c r="C1687" t="s">
        <v>4521</v>
      </c>
      <c r="D1687" s="79">
        <v>411012</v>
      </c>
      <c r="E1687" s="79" t="s">
        <v>1170</v>
      </c>
      <c r="F1687" s="80" t="s">
        <v>1193</v>
      </c>
      <c r="G1687" s="79" t="s">
        <v>79</v>
      </c>
    </row>
    <row r="1688" spans="1:7" x14ac:dyDescent="0.2">
      <c r="A1688" t="str">
        <f t="shared" si="26"/>
        <v>16431011</v>
      </c>
      <c r="B1688">
        <v>16</v>
      </c>
      <c r="C1688" t="s">
        <v>4521</v>
      </c>
      <c r="D1688" s="79">
        <v>431011</v>
      </c>
      <c r="E1688" s="79" t="s">
        <v>1170</v>
      </c>
      <c r="F1688" s="80" t="s">
        <v>789</v>
      </c>
      <c r="G1688" s="79" t="s">
        <v>79</v>
      </c>
    </row>
    <row r="1689" spans="1:7" x14ac:dyDescent="0.2">
      <c r="A1689" t="str">
        <f t="shared" si="26"/>
        <v>16391022</v>
      </c>
      <c r="B1689">
        <v>16</v>
      </c>
      <c r="C1689" t="s">
        <v>4521</v>
      </c>
      <c r="D1689" s="79">
        <v>391022</v>
      </c>
      <c r="E1689" s="79" t="s">
        <v>1177</v>
      </c>
      <c r="F1689" s="80" t="s">
        <v>4485</v>
      </c>
      <c r="G1689" s="79" t="s">
        <v>89</v>
      </c>
    </row>
    <row r="1690" spans="1:7" x14ac:dyDescent="0.2">
      <c r="A1690" t="str">
        <f t="shared" si="26"/>
        <v>16331012</v>
      </c>
      <c r="B1690">
        <v>16</v>
      </c>
      <c r="C1690" t="s">
        <v>4521</v>
      </c>
      <c r="D1690" s="79">
        <v>331012</v>
      </c>
      <c r="E1690" s="79" t="s">
        <v>1170</v>
      </c>
      <c r="F1690" s="80" t="s">
        <v>1222</v>
      </c>
      <c r="G1690" s="79" t="s">
        <v>89</v>
      </c>
    </row>
    <row r="1691" spans="1:7" x14ac:dyDescent="0.2">
      <c r="A1691" t="str">
        <f t="shared" si="26"/>
        <v>16511011</v>
      </c>
      <c r="B1691">
        <v>16</v>
      </c>
      <c r="C1691" t="s">
        <v>4521</v>
      </c>
      <c r="D1691" s="79">
        <v>511011</v>
      </c>
      <c r="E1691" s="79" t="s">
        <v>1170</v>
      </c>
      <c r="F1691" s="80" t="s">
        <v>1194</v>
      </c>
      <c r="G1691" s="79" t="s">
        <v>79</v>
      </c>
    </row>
    <row r="1692" spans="1:7" x14ac:dyDescent="0.2">
      <c r="A1692" t="str">
        <f t="shared" si="26"/>
        <v>16411011</v>
      </c>
      <c r="B1692">
        <v>16</v>
      </c>
      <c r="C1692" t="s">
        <v>4521</v>
      </c>
      <c r="D1692" s="79">
        <v>411011</v>
      </c>
      <c r="E1692" s="79" t="s">
        <v>1177</v>
      </c>
      <c r="F1692" s="80" t="s">
        <v>1195</v>
      </c>
      <c r="G1692" s="79" t="s">
        <v>89</v>
      </c>
    </row>
    <row r="1693" spans="1:7" x14ac:dyDescent="0.2">
      <c r="A1693" t="str">
        <f t="shared" si="26"/>
        <v>16531047</v>
      </c>
      <c r="B1693">
        <v>16</v>
      </c>
      <c r="C1693" t="s">
        <v>4521</v>
      </c>
      <c r="D1693" s="79">
        <v>531047</v>
      </c>
      <c r="E1693" s="79" t="s">
        <v>1177</v>
      </c>
      <c r="F1693" s="80" t="s">
        <v>1196</v>
      </c>
      <c r="G1693" s="79" t="s">
        <v>79</v>
      </c>
    </row>
    <row r="1694" spans="1:7" x14ac:dyDescent="0.2">
      <c r="A1694" t="str">
        <f t="shared" si="26"/>
        <v>16119051</v>
      </c>
      <c r="B1694">
        <v>16</v>
      </c>
      <c r="C1694" t="s">
        <v>4521</v>
      </c>
      <c r="D1694" s="79">
        <v>119051</v>
      </c>
      <c r="E1694" s="79" t="s">
        <v>1177</v>
      </c>
      <c r="F1694" s="80" t="s">
        <v>872</v>
      </c>
      <c r="G1694" s="79" t="s">
        <v>89</v>
      </c>
    </row>
    <row r="1695" spans="1:7" x14ac:dyDescent="0.2">
      <c r="A1695" t="str">
        <f t="shared" si="26"/>
        <v>16131131</v>
      </c>
      <c r="B1695">
        <v>16</v>
      </c>
      <c r="C1695" t="s">
        <v>4521</v>
      </c>
      <c r="D1695" s="79">
        <v>131131</v>
      </c>
      <c r="E1695" s="79" t="s">
        <v>1177</v>
      </c>
      <c r="F1695" s="80" t="s">
        <v>4486</v>
      </c>
      <c r="G1695" s="79" t="s">
        <v>89</v>
      </c>
    </row>
    <row r="1696" spans="1:7" x14ac:dyDescent="0.2">
      <c r="A1696" t="str">
        <f t="shared" si="26"/>
        <v>16111021</v>
      </c>
      <c r="B1696">
        <v>16</v>
      </c>
      <c r="C1696" t="s">
        <v>4521</v>
      </c>
      <c r="D1696" s="79">
        <v>111021</v>
      </c>
      <c r="E1696" s="79" t="s">
        <v>1170</v>
      </c>
      <c r="F1696" s="80" t="s">
        <v>784</v>
      </c>
      <c r="G1696" s="79" t="s">
        <v>79</v>
      </c>
    </row>
    <row r="1697" spans="1:7" x14ac:dyDescent="0.2">
      <c r="A1697" t="str">
        <f t="shared" si="26"/>
        <v>16271024</v>
      </c>
      <c r="B1697">
        <v>16</v>
      </c>
      <c r="C1697" t="s">
        <v>4521</v>
      </c>
      <c r="D1697" s="79">
        <v>271024</v>
      </c>
      <c r="E1697" s="79" t="s">
        <v>1177</v>
      </c>
      <c r="F1697" s="80" t="s">
        <v>792</v>
      </c>
      <c r="G1697" s="79" t="s">
        <v>79</v>
      </c>
    </row>
    <row r="1698" spans="1:7" x14ac:dyDescent="0.2">
      <c r="A1698" t="str">
        <f t="shared" si="26"/>
        <v>16211091</v>
      </c>
      <c r="B1698">
        <v>16</v>
      </c>
      <c r="C1698" t="s">
        <v>4521</v>
      </c>
      <c r="D1698" s="79">
        <v>211091</v>
      </c>
      <c r="E1698" s="79" t="s">
        <v>1170</v>
      </c>
      <c r="F1698" s="80" t="s">
        <v>4502</v>
      </c>
      <c r="G1698" s="79" t="s">
        <v>89</v>
      </c>
    </row>
    <row r="1699" spans="1:7" x14ac:dyDescent="0.2">
      <c r="A1699" t="str">
        <f t="shared" si="26"/>
        <v>16299021</v>
      </c>
      <c r="B1699">
        <v>16</v>
      </c>
      <c r="C1699" t="s">
        <v>4521</v>
      </c>
      <c r="D1699" s="79">
        <v>299021</v>
      </c>
      <c r="E1699" s="79" t="s">
        <v>1177</v>
      </c>
      <c r="F1699" s="80" t="s">
        <v>4487</v>
      </c>
      <c r="G1699" s="79" t="s">
        <v>79</v>
      </c>
    </row>
    <row r="1700" spans="1:7" x14ac:dyDescent="0.2">
      <c r="A1700" t="str">
        <f t="shared" si="26"/>
        <v>16251071</v>
      </c>
      <c r="B1700">
        <v>16</v>
      </c>
      <c r="C1700" t="s">
        <v>4521</v>
      </c>
      <c r="D1700" s="79">
        <v>251071</v>
      </c>
      <c r="E1700" s="79" t="s">
        <v>1170</v>
      </c>
      <c r="F1700" s="80" t="s">
        <v>4488</v>
      </c>
      <c r="G1700" s="79" t="s">
        <v>89</v>
      </c>
    </row>
    <row r="1701" spans="1:7" x14ac:dyDescent="0.2">
      <c r="A1701" t="str">
        <f t="shared" si="26"/>
        <v>16292099</v>
      </c>
      <c r="B1701">
        <v>16</v>
      </c>
      <c r="C1701" t="s">
        <v>4521</v>
      </c>
      <c r="D1701" s="79">
        <v>292099</v>
      </c>
      <c r="E1701" s="79" t="s">
        <v>1177</v>
      </c>
      <c r="F1701" s="80" t="s">
        <v>822</v>
      </c>
      <c r="G1701" s="79" t="s">
        <v>89</v>
      </c>
    </row>
    <row r="1702" spans="1:7" x14ac:dyDescent="0.2">
      <c r="A1702" t="str">
        <f t="shared" si="26"/>
        <v>16499021</v>
      </c>
      <c r="B1702">
        <v>16</v>
      </c>
      <c r="C1702" t="s">
        <v>4521</v>
      </c>
      <c r="D1702" s="79">
        <v>499021</v>
      </c>
      <c r="E1702" s="79" t="s">
        <v>1177</v>
      </c>
      <c r="F1702" s="80" t="s">
        <v>806</v>
      </c>
      <c r="G1702" s="79" t="s">
        <v>89</v>
      </c>
    </row>
    <row r="1703" spans="1:7" x14ac:dyDescent="0.2">
      <c r="A1703" t="str">
        <f t="shared" si="26"/>
        <v>16533032</v>
      </c>
      <c r="B1703">
        <v>16</v>
      </c>
      <c r="C1703" t="s">
        <v>4521</v>
      </c>
      <c r="D1703" s="79">
        <v>533032</v>
      </c>
      <c r="E1703" s="79" t="s">
        <v>1177</v>
      </c>
      <c r="F1703" s="80" t="s">
        <v>857</v>
      </c>
      <c r="G1703" s="79" t="s">
        <v>79</v>
      </c>
    </row>
    <row r="1704" spans="1:7" x14ac:dyDescent="0.2">
      <c r="A1704" t="str">
        <f t="shared" si="26"/>
        <v>16113121</v>
      </c>
      <c r="B1704">
        <v>16</v>
      </c>
      <c r="C1704" t="s">
        <v>4521</v>
      </c>
      <c r="D1704" s="79">
        <v>113121</v>
      </c>
      <c r="E1704" s="79" t="s">
        <v>1170</v>
      </c>
      <c r="F1704" s="80" t="s">
        <v>1197</v>
      </c>
      <c r="G1704" s="79" t="s">
        <v>79</v>
      </c>
    </row>
    <row r="1705" spans="1:7" x14ac:dyDescent="0.2">
      <c r="A1705" t="str">
        <f t="shared" si="26"/>
        <v>16131071</v>
      </c>
      <c r="B1705">
        <v>16</v>
      </c>
      <c r="C1705" t="s">
        <v>4521</v>
      </c>
      <c r="D1705" s="79">
        <v>131071</v>
      </c>
      <c r="E1705" s="79" t="s">
        <v>1170</v>
      </c>
      <c r="F1705" s="80" t="s">
        <v>1198</v>
      </c>
      <c r="G1705" s="79" t="s">
        <v>79</v>
      </c>
    </row>
    <row r="1706" spans="1:7" x14ac:dyDescent="0.2">
      <c r="A1706" t="str">
        <f t="shared" si="26"/>
        <v>16173026</v>
      </c>
      <c r="B1706">
        <v>16</v>
      </c>
      <c r="C1706" t="s">
        <v>4521</v>
      </c>
      <c r="D1706" s="79">
        <v>173026</v>
      </c>
      <c r="E1706" s="79" t="s">
        <v>1177</v>
      </c>
      <c r="F1706" s="80" t="s">
        <v>845</v>
      </c>
      <c r="G1706" s="79" t="s">
        <v>79</v>
      </c>
    </row>
    <row r="1707" spans="1:7" x14ac:dyDescent="0.2">
      <c r="A1707" t="str">
        <f t="shared" si="26"/>
        <v>16172112</v>
      </c>
      <c r="B1707">
        <v>16</v>
      </c>
      <c r="C1707" t="s">
        <v>4521</v>
      </c>
      <c r="D1707" s="79">
        <v>172112</v>
      </c>
      <c r="E1707" s="79" t="s">
        <v>1170</v>
      </c>
      <c r="F1707" s="80" t="s">
        <v>1199</v>
      </c>
      <c r="G1707" s="79" t="s">
        <v>79</v>
      </c>
    </row>
    <row r="1708" spans="1:7" x14ac:dyDescent="0.2">
      <c r="A1708" t="str">
        <f t="shared" si="26"/>
        <v>16499041</v>
      </c>
      <c r="B1708">
        <v>16</v>
      </c>
      <c r="C1708" t="s">
        <v>4521</v>
      </c>
      <c r="D1708" s="79">
        <v>499041</v>
      </c>
      <c r="E1708" s="79" t="s">
        <v>1177</v>
      </c>
      <c r="F1708" s="80" t="s">
        <v>849</v>
      </c>
      <c r="G1708" s="79" t="s">
        <v>79</v>
      </c>
    </row>
    <row r="1709" spans="1:7" x14ac:dyDescent="0.2">
      <c r="A1709" t="str">
        <f t="shared" si="26"/>
        <v>16151212</v>
      </c>
      <c r="B1709">
        <v>16</v>
      </c>
      <c r="C1709" t="s">
        <v>4521</v>
      </c>
      <c r="D1709" s="79">
        <v>151212</v>
      </c>
      <c r="E1709" s="79" t="s">
        <v>1170</v>
      </c>
      <c r="F1709" s="80" t="s">
        <v>890</v>
      </c>
      <c r="G1709" s="79" t="s">
        <v>79</v>
      </c>
    </row>
    <row r="1710" spans="1:7" x14ac:dyDescent="0.2">
      <c r="A1710" t="str">
        <f t="shared" si="26"/>
        <v>16519061</v>
      </c>
      <c r="B1710">
        <v>16</v>
      </c>
      <c r="C1710" t="s">
        <v>4521</v>
      </c>
      <c r="D1710" s="79">
        <v>519061</v>
      </c>
      <c r="E1710" s="79" t="s">
        <v>1177</v>
      </c>
      <c r="F1710" s="80" t="s">
        <v>4489</v>
      </c>
      <c r="G1710" s="79" t="s">
        <v>79</v>
      </c>
    </row>
    <row r="1711" spans="1:7" x14ac:dyDescent="0.2">
      <c r="A1711" t="str">
        <f t="shared" si="26"/>
        <v>16413021</v>
      </c>
      <c r="B1711">
        <v>16</v>
      </c>
      <c r="C1711" t="s">
        <v>4521</v>
      </c>
      <c r="D1711" s="79">
        <v>413021</v>
      </c>
      <c r="E1711" s="79" t="s">
        <v>1177</v>
      </c>
      <c r="F1711" s="80" t="s">
        <v>869</v>
      </c>
      <c r="G1711" s="79" t="s">
        <v>79</v>
      </c>
    </row>
    <row r="1712" spans="1:7" x14ac:dyDescent="0.2">
      <c r="A1712" t="str">
        <f t="shared" si="26"/>
        <v>16271025</v>
      </c>
      <c r="B1712">
        <v>16</v>
      </c>
      <c r="C1712" t="s">
        <v>4521</v>
      </c>
      <c r="D1712" s="79">
        <v>271025</v>
      </c>
      <c r="E1712" s="79" t="s">
        <v>1177</v>
      </c>
      <c r="F1712" s="80" t="s">
        <v>922</v>
      </c>
      <c r="G1712" s="79" t="s">
        <v>79</v>
      </c>
    </row>
    <row r="1713" spans="1:7" x14ac:dyDescent="0.2">
      <c r="A1713" t="str">
        <f t="shared" si="26"/>
        <v>16273091</v>
      </c>
      <c r="B1713">
        <v>16</v>
      </c>
      <c r="C1713" t="s">
        <v>4521</v>
      </c>
      <c r="D1713" s="79">
        <v>273091</v>
      </c>
      <c r="E1713" s="79" t="s">
        <v>1177</v>
      </c>
      <c r="F1713" s="80" t="s">
        <v>1200</v>
      </c>
      <c r="G1713" s="79" t="s">
        <v>79</v>
      </c>
    </row>
    <row r="1714" spans="1:7" x14ac:dyDescent="0.2">
      <c r="A1714" t="str">
        <f t="shared" si="26"/>
        <v>16252012</v>
      </c>
      <c r="B1714">
        <v>16</v>
      </c>
      <c r="C1714" t="s">
        <v>4521</v>
      </c>
      <c r="D1714" s="79">
        <v>252012</v>
      </c>
      <c r="E1714" s="79" t="s">
        <v>1170</v>
      </c>
      <c r="F1714" s="80" t="s">
        <v>1201</v>
      </c>
      <c r="G1714" s="79" t="s">
        <v>89</v>
      </c>
    </row>
    <row r="1715" spans="1:7" x14ac:dyDescent="0.2">
      <c r="A1715" t="str">
        <f t="shared" si="26"/>
        <v>16292061</v>
      </c>
      <c r="B1715">
        <v>16</v>
      </c>
      <c r="C1715" t="s">
        <v>4521</v>
      </c>
      <c r="D1715" s="79">
        <v>292061</v>
      </c>
      <c r="E1715" s="79" t="s">
        <v>1177</v>
      </c>
      <c r="F1715" s="80" t="s">
        <v>835</v>
      </c>
      <c r="G1715" s="79" t="s">
        <v>89</v>
      </c>
    </row>
    <row r="1716" spans="1:7" x14ac:dyDescent="0.2">
      <c r="A1716" t="str">
        <f t="shared" si="26"/>
        <v>16194099</v>
      </c>
      <c r="B1716">
        <v>16</v>
      </c>
      <c r="C1716" t="s">
        <v>4521</v>
      </c>
      <c r="D1716" s="79">
        <v>194099</v>
      </c>
      <c r="E1716" s="79" t="s">
        <v>1177</v>
      </c>
      <c r="F1716" s="80" t="s">
        <v>4503</v>
      </c>
      <c r="G1716" s="79" t="s">
        <v>79</v>
      </c>
    </row>
    <row r="1717" spans="1:7" x14ac:dyDescent="0.2">
      <c r="A1717" t="str">
        <f t="shared" si="26"/>
        <v>16132072</v>
      </c>
      <c r="B1717">
        <v>16</v>
      </c>
      <c r="C1717" t="s">
        <v>4521</v>
      </c>
      <c r="D1717" s="79">
        <v>132072</v>
      </c>
      <c r="E1717" s="79" t="s">
        <v>1177</v>
      </c>
      <c r="F1717" s="80" t="s">
        <v>816</v>
      </c>
      <c r="G1717" s="79" t="s">
        <v>79</v>
      </c>
    </row>
    <row r="1718" spans="1:7" x14ac:dyDescent="0.2">
      <c r="A1718" t="str">
        <f t="shared" si="26"/>
        <v>16119081</v>
      </c>
      <c r="B1718">
        <v>16</v>
      </c>
      <c r="C1718" t="s">
        <v>4521</v>
      </c>
      <c r="D1718" s="79">
        <v>119081</v>
      </c>
      <c r="E1718" s="79" t="s">
        <v>1170</v>
      </c>
      <c r="F1718" s="80" t="s">
        <v>868</v>
      </c>
      <c r="G1718" s="79" t="s">
        <v>89</v>
      </c>
    </row>
    <row r="1719" spans="1:7" x14ac:dyDescent="0.2">
      <c r="A1719" t="str">
        <f t="shared" si="26"/>
        <v>16131081</v>
      </c>
      <c r="B1719">
        <v>16</v>
      </c>
      <c r="C1719" t="s">
        <v>4521</v>
      </c>
      <c r="D1719" s="79">
        <v>131081</v>
      </c>
      <c r="E1719" s="79" t="s">
        <v>1170</v>
      </c>
      <c r="F1719" s="80" t="s">
        <v>880</v>
      </c>
      <c r="G1719" s="79" t="s">
        <v>79</v>
      </c>
    </row>
    <row r="1720" spans="1:7" x14ac:dyDescent="0.2">
      <c r="A1720" t="str">
        <f t="shared" si="26"/>
        <v>16514041</v>
      </c>
      <c r="B1720">
        <v>16</v>
      </c>
      <c r="C1720" t="s">
        <v>4521</v>
      </c>
      <c r="D1720" s="79">
        <v>514041</v>
      </c>
      <c r="E1720" s="79" t="s">
        <v>1177</v>
      </c>
      <c r="F1720" s="80" t="s">
        <v>855</v>
      </c>
      <c r="G1720" s="79" t="s">
        <v>79</v>
      </c>
    </row>
    <row r="1721" spans="1:7" x14ac:dyDescent="0.2">
      <c r="A1721" t="str">
        <f t="shared" si="26"/>
        <v>16131111</v>
      </c>
      <c r="B1721">
        <v>16</v>
      </c>
      <c r="C1721" t="s">
        <v>4521</v>
      </c>
      <c r="D1721" s="79">
        <v>131111</v>
      </c>
      <c r="E1721" s="79" t="s">
        <v>1170</v>
      </c>
      <c r="F1721" s="80" t="s">
        <v>799</v>
      </c>
      <c r="G1721" s="79" t="s">
        <v>79</v>
      </c>
    </row>
    <row r="1722" spans="1:7" x14ac:dyDescent="0.2">
      <c r="A1722" t="str">
        <f t="shared" si="26"/>
        <v>16119199</v>
      </c>
      <c r="B1722">
        <v>16</v>
      </c>
      <c r="C1722" t="s">
        <v>4521</v>
      </c>
      <c r="D1722" s="79">
        <v>119199</v>
      </c>
      <c r="E1722" s="79" t="s">
        <v>1170</v>
      </c>
      <c r="F1722" s="80" t="s">
        <v>4490</v>
      </c>
      <c r="G1722" s="79" t="s">
        <v>89</v>
      </c>
    </row>
    <row r="1723" spans="1:7" x14ac:dyDescent="0.2">
      <c r="A1723" t="str">
        <f t="shared" si="26"/>
        <v>16131161</v>
      </c>
      <c r="B1723">
        <v>16</v>
      </c>
      <c r="C1723" t="s">
        <v>4521</v>
      </c>
      <c r="D1723" s="79">
        <v>131161</v>
      </c>
      <c r="E1723" s="79" t="s">
        <v>1170</v>
      </c>
      <c r="F1723" s="80" t="s">
        <v>800</v>
      </c>
      <c r="G1723" s="79" t="s">
        <v>79</v>
      </c>
    </row>
    <row r="1724" spans="1:7" x14ac:dyDescent="0.2">
      <c r="A1724" t="str">
        <f t="shared" si="26"/>
        <v>16112021</v>
      </c>
      <c r="B1724">
        <v>16</v>
      </c>
      <c r="C1724" t="s">
        <v>4521</v>
      </c>
      <c r="D1724" s="79">
        <v>112021</v>
      </c>
      <c r="E1724" s="79" t="s">
        <v>1170</v>
      </c>
      <c r="F1724" s="80" t="s">
        <v>867</v>
      </c>
      <c r="G1724" s="79" t="s">
        <v>79</v>
      </c>
    </row>
    <row r="1725" spans="1:7" x14ac:dyDescent="0.2">
      <c r="A1725" t="str">
        <f t="shared" si="26"/>
        <v>16319011</v>
      </c>
      <c r="B1725">
        <v>16</v>
      </c>
      <c r="C1725" t="s">
        <v>4521</v>
      </c>
      <c r="D1725" s="79">
        <v>319011</v>
      </c>
      <c r="E1725" s="79" t="s">
        <v>1177</v>
      </c>
      <c r="F1725" s="80" t="s">
        <v>818</v>
      </c>
      <c r="G1725" s="79" t="s">
        <v>89</v>
      </c>
    </row>
    <row r="1726" spans="1:7" x14ac:dyDescent="0.2">
      <c r="A1726" t="str">
        <f t="shared" si="26"/>
        <v>16172141</v>
      </c>
      <c r="B1726">
        <v>16</v>
      </c>
      <c r="C1726" t="s">
        <v>4521</v>
      </c>
      <c r="D1726" s="79">
        <v>172141</v>
      </c>
      <c r="E1726" s="79" t="s">
        <v>1170</v>
      </c>
      <c r="F1726" s="80" t="s">
        <v>1202</v>
      </c>
      <c r="G1726" s="79" t="s">
        <v>79</v>
      </c>
    </row>
    <row r="1727" spans="1:7" x14ac:dyDescent="0.2">
      <c r="A1727" t="str">
        <f t="shared" si="26"/>
        <v>16319092</v>
      </c>
      <c r="B1727">
        <v>16</v>
      </c>
      <c r="C1727" t="s">
        <v>4521</v>
      </c>
      <c r="D1727" s="79">
        <v>319092</v>
      </c>
      <c r="E1727" s="79" t="s">
        <v>1177</v>
      </c>
      <c r="F1727" s="80" t="s">
        <v>829</v>
      </c>
      <c r="G1727" s="79" t="s">
        <v>89</v>
      </c>
    </row>
    <row r="1728" spans="1:7" x14ac:dyDescent="0.2">
      <c r="A1728" t="str">
        <f t="shared" si="26"/>
        <v>16499062</v>
      </c>
      <c r="B1728">
        <v>16</v>
      </c>
      <c r="C1728" t="s">
        <v>4521</v>
      </c>
      <c r="D1728" s="79">
        <v>499062</v>
      </c>
      <c r="E1728" s="79" t="s">
        <v>1177</v>
      </c>
      <c r="F1728" s="80" t="s">
        <v>861</v>
      </c>
      <c r="G1728" s="79" t="s">
        <v>79</v>
      </c>
    </row>
    <row r="1729" spans="1:7" x14ac:dyDescent="0.2">
      <c r="A1729" t="str">
        <f t="shared" ref="A1729:A1792" si="27">CONCATENATE(B1729,D1729)</f>
        <v>16292072</v>
      </c>
      <c r="B1729">
        <v>16</v>
      </c>
      <c r="C1729" t="s">
        <v>4521</v>
      </c>
      <c r="D1729" s="79">
        <v>292072</v>
      </c>
      <c r="E1729" s="79" t="s">
        <v>1177</v>
      </c>
      <c r="F1729" s="80" t="s">
        <v>830</v>
      </c>
      <c r="G1729" s="79" t="s">
        <v>89</v>
      </c>
    </row>
    <row r="1730" spans="1:7" x14ac:dyDescent="0.2">
      <c r="A1730" t="str">
        <f t="shared" si="27"/>
        <v>16191042</v>
      </c>
      <c r="B1730">
        <v>16</v>
      </c>
      <c r="C1730" t="s">
        <v>4521</v>
      </c>
      <c r="D1730" s="79">
        <v>191042</v>
      </c>
      <c r="E1730" s="79" t="s">
        <v>1170</v>
      </c>
      <c r="F1730" s="80" t="s">
        <v>4504</v>
      </c>
      <c r="G1730" s="79" t="s">
        <v>79</v>
      </c>
    </row>
    <row r="1731" spans="1:7" x14ac:dyDescent="0.2">
      <c r="A1731" t="str">
        <f t="shared" si="27"/>
        <v>16436013</v>
      </c>
      <c r="B1731">
        <v>16</v>
      </c>
      <c r="C1731" t="s">
        <v>4521</v>
      </c>
      <c r="D1731" s="79">
        <v>436013</v>
      </c>
      <c r="E1731" s="79" t="s">
        <v>1177</v>
      </c>
      <c r="F1731" s="80" t="s">
        <v>788</v>
      </c>
      <c r="G1731" s="79" t="s">
        <v>89</v>
      </c>
    </row>
    <row r="1732" spans="1:7" x14ac:dyDescent="0.2">
      <c r="A1732" t="str">
        <f t="shared" si="27"/>
        <v>16119111</v>
      </c>
      <c r="B1732">
        <v>16</v>
      </c>
      <c r="C1732" t="s">
        <v>4521</v>
      </c>
      <c r="D1732" s="79">
        <v>119111</v>
      </c>
      <c r="E1732" s="79" t="s">
        <v>1170</v>
      </c>
      <c r="F1732" s="80" t="s">
        <v>834</v>
      </c>
      <c r="G1732" s="79" t="s">
        <v>89</v>
      </c>
    </row>
    <row r="1733" spans="1:7" x14ac:dyDescent="0.2">
      <c r="A1733" t="str">
        <f t="shared" si="27"/>
        <v>16131121</v>
      </c>
      <c r="B1733">
        <v>16</v>
      </c>
      <c r="C1733" t="s">
        <v>4521</v>
      </c>
      <c r="D1733" s="79">
        <v>131121</v>
      </c>
      <c r="E1733" s="79" t="s">
        <v>1177</v>
      </c>
      <c r="F1733" s="80" t="s">
        <v>1203</v>
      </c>
      <c r="G1733" s="79" t="s">
        <v>89</v>
      </c>
    </row>
    <row r="1734" spans="1:7" x14ac:dyDescent="0.2">
      <c r="A1734" t="str">
        <f t="shared" si="27"/>
        <v>16211023</v>
      </c>
      <c r="B1734">
        <v>16</v>
      </c>
      <c r="C1734" t="s">
        <v>4521</v>
      </c>
      <c r="D1734" s="79">
        <v>211023</v>
      </c>
      <c r="E1734" s="79" t="s">
        <v>1177</v>
      </c>
      <c r="F1734" s="80" t="s">
        <v>4505</v>
      </c>
      <c r="G1734" s="79" t="s">
        <v>89</v>
      </c>
    </row>
    <row r="1735" spans="1:7" x14ac:dyDescent="0.2">
      <c r="A1735" t="str">
        <f t="shared" si="27"/>
        <v>16252022</v>
      </c>
      <c r="B1735">
        <v>16</v>
      </c>
      <c r="C1735" t="s">
        <v>4521</v>
      </c>
      <c r="D1735" s="79">
        <v>252022</v>
      </c>
      <c r="E1735" s="79" t="s">
        <v>1177</v>
      </c>
      <c r="F1735" s="80" t="s">
        <v>1204</v>
      </c>
      <c r="G1735" s="79" t="s">
        <v>89</v>
      </c>
    </row>
    <row r="1736" spans="1:7" x14ac:dyDescent="0.2">
      <c r="A1736" t="str">
        <f t="shared" si="27"/>
        <v>16493042</v>
      </c>
      <c r="B1736">
        <v>16</v>
      </c>
      <c r="C1736" t="s">
        <v>4521</v>
      </c>
      <c r="D1736" s="79">
        <v>493042</v>
      </c>
      <c r="E1736" s="79" t="s">
        <v>1177</v>
      </c>
      <c r="F1736" s="80" t="s">
        <v>905</v>
      </c>
      <c r="G1736" s="79" t="s">
        <v>79</v>
      </c>
    </row>
    <row r="1737" spans="1:7" x14ac:dyDescent="0.2">
      <c r="A1737" t="str">
        <f t="shared" si="27"/>
        <v>16493051</v>
      </c>
      <c r="B1737">
        <v>16</v>
      </c>
      <c r="C1737" t="s">
        <v>4521</v>
      </c>
      <c r="D1737" s="79">
        <v>493051</v>
      </c>
      <c r="E1737" s="79" t="s">
        <v>1177</v>
      </c>
      <c r="F1737" s="80" t="s">
        <v>881</v>
      </c>
      <c r="G1737" s="79" t="s">
        <v>79</v>
      </c>
    </row>
    <row r="1738" spans="1:7" x14ac:dyDescent="0.2">
      <c r="A1738" t="str">
        <f t="shared" si="27"/>
        <v>16272042</v>
      </c>
      <c r="B1738">
        <v>16</v>
      </c>
      <c r="C1738" t="s">
        <v>4521</v>
      </c>
      <c r="D1738" s="79">
        <v>272042</v>
      </c>
      <c r="E1738" s="79" t="s">
        <v>1170</v>
      </c>
      <c r="F1738" s="80" t="s">
        <v>4491</v>
      </c>
      <c r="G1738" s="79" t="s">
        <v>89</v>
      </c>
    </row>
    <row r="1739" spans="1:7" x14ac:dyDescent="0.2">
      <c r="A1739" t="str">
        <f t="shared" si="27"/>
        <v>16119121</v>
      </c>
      <c r="B1739">
        <v>16</v>
      </c>
      <c r="C1739" t="s">
        <v>4521</v>
      </c>
      <c r="D1739" s="79">
        <v>119121</v>
      </c>
      <c r="E1739" s="79" t="s">
        <v>1170</v>
      </c>
      <c r="F1739" s="80" t="s">
        <v>4506</v>
      </c>
      <c r="G1739" s="79" t="s">
        <v>79</v>
      </c>
    </row>
    <row r="1740" spans="1:7" x14ac:dyDescent="0.2">
      <c r="A1740" t="str">
        <f t="shared" si="27"/>
        <v>16151244</v>
      </c>
      <c r="B1740">
        <v>16</v>
      </c>
      <c r="C1740" t="s">
        <v>4521</v>
      </c>
      <c r="D1740" s="79">
        <v>151244</v>
      </c>
      <c r="E1740" s="79" t="s">
        <v>1170</v>
      </c>
      <c r="F1740" s="80" t="s">
        <v>794</v>
      </c>
      <c r="G1740" s="79" t="s">
        <v>79</v>
      </c>
    </row>
    <row r="1741" spans="1:7" x14ac:dyDescent="0.2">
      <c r="A1741" t="str">
        <f t="shared" si="27"/>
        <v>16195011</v>
      </c>
      <c r="B1741">
        <v>16</v>
      </c>
      <c r="C1741" t="s">
        <v>4521</v>
      </c>
      <c r="D1741" s="79">
        <v>195011</v>
      </c>
      <c r="E1741" s="79" t="s">
        <v>1170</v>
      </c>
      <c r="F1741" s="80" t="s">
        <v>4492</v>
      </c>
      <c r="G1741" s="79" t="s">
        <v>79</v>
      </c>
    </row>
    <row r="1742" spans="1:7" x14ac:dyDescent="0.2">
      <c r="A1742" t="str">
        <f t="shared" si="27"/>
        <v>16312011</v>
      </c>
      <c r="B1742">
        <v>16</v>
      </c>
      <c r="C1742" t="s">
        <v>4521</v>
      </c>
      <c r="D1742" s="79">
        <v>312011</v>
      </c>
      <c r="E1742" s="79" t="s">
        <v>1170</v>
      </c>
      <c r="F1742" s="80" t="s">
        <v>1205</v>
      </c>
      <c r="G1742" s="79" t="s">
        <v>89</v>
      </c>
    </row>
    <row r="1743" spans="1:7" x14ac:dyDescent="0.2">
      <c r="A1743" t="str">
        <f t="shared" si="27"/>
        <v>16152031</v>
      </c>
      <c r="B1743">
        <v>16</v>
      </c>
      <c r="C1743" t="s">
        <v>4521</v>
      </c>
      <c r="D1743" s="79">
        <v>152031</v>
      </c>
      <c r="E1743" s="79" t="s">
        <v>1170</v>
      </c>
      <c r="F1743" s="80" t="s">
        <v>4493</v>
      </c>
      <c r="G1743" s="79" t="s">
        <v>79</v>
      </c>
    </row>
    <row r="1744" spans="1:7" x14ac:dyDescent="0.2">
      <c r="A1744" t="str">
        <f t="shared" si="27"/>
        <v>16292057</v>
      </c>
      <c r="B1744">
        <v>16</v>
      </c>
      <c r="C1744" t="s">
        <v>4521</v>
      </c>
      <c r="D1744" s="79">
        <v>292057</v>
      </c>
      <c r="E1744" s="79" t="s">
        <v>1177</v>
      </c>
      <c r="F1744" s="80" t="s">
        <v>902</v>
      </c>
      <c r="G1744" s="79" t="s">
        <v>89</v>
      </c>
    </row>
    <row r="1745" spans="1:7" x14ac:dyDescent="0.2">
      <c r="A1745" t="str">
        <f t="shared" si="27"/>
        <v>16232011</v>
      </c>
      <c r="B1745">
        <v>16</v>
      </c>
      <c r="C1745" t="s">
        <v>4521</v>
      </c>
      <c r="D1745" s="79">
        <v>232011</v>
      </c>
      <c r="E1745" s="79" t="s">
        <v>1170</v>
      </c>
      <c r="F1745" s="80" t="s">
        <v>1206</v>
      </c>
      <c r="G1745" s="79" t="s">
        <v>79</v>
      </c>
    </row>
    <row r="1746" spans="1:7" x14ac:dyDescent="0.2">
      <c r="A1746" t="str">
        <f t="shared" si="27"/>
        <v>16132052</v>
      </c>
      <c r="B1746">
        <v>16</v>
      </c>
      <c r="C1746" t="s">
        <v>4521</v>
      </c>
      <c r="D1746" s="79">
        <v>132052</v>
      </c>
      <c r="E1746" s="79" t="s">
        <v>1170</v>
      </c>
      <c r="F1746" s="80" t="s">
        <v>1207</v>
      </c>
      <c r="G1746" s="79" t="s">
        <v>89</v>
      </c>
    </row>
    <row r="1747" spans="1:7" x14ac:dyDescent="0.2">
      <c r="A1747" t="str">
        <f t="shared" si="27"/>
        <v>16292052</v>
      </c>
      <c r="B1747">
        <v>16</v>
      </c>
      <c r="C1747" t="s">
        <v>4521</v>
      </c>
      <c r="D1747" s="79">
        <v>292052</v>
      </c>
      <c r="E1747" s="79" t="s">
        <v>1177</v>
      </c>
      <c r="F1747" s="80" t="s">
        <v>828</v>
      </c>
      <c r="G1747" s="79" t="s">
        <v>89</v>
      </c>
    </row>
    <row r="1748" spans="1:7" x14ac:dyDescent="0.2">
      <c r="A1748" t="str">
        <f t="shared" si="27"/>
        <v>16319097</v>
      </c>
      <c r="B1748">
        <v>16</v>
      </c>
      <c r="C1748" t="s">
        <v>4521</v>
      </c>
      <c r="D1748" s="79">
        <v>319097</v>
      </c>
      <c r="E1748" s="79" t="s">
        <v>1177</v>
      </c>
      <c r="F1748" s="80" t="s">
        <v>826</v>
      </c>
      <c r="G1748" s="79" t="s">
        <v>89</v>
      </c>
    </row>
    <row r="1749" spans="1:7" x14ac:dyDescent="0.2">
      <c r="A1749" t="str">
        <f t="shared" si="27"/>
        <v>16312021</v>
      </c>
      <c r="B1749">
        <v>16</v>
      </c>
      <c r="C1749" t="s">
        <v>4521</v>
      </c>
      <c r="D1749" s="79">
        <v>312021</v>
      </c>
      <c r="E1749" s="79" t="s">
        <v>1170</v>
      </c>
      <c r="F1749" s="80" t="s">
        <v>1208</v>
      </c>
      <c r="G1749" s="79" t="s">
        <v>89</v>
      </c>
    </row>
    <row r="1750" spans="1:7" x14ac:dyDescent="0.2">
      <c r="A1750" t="str">
        <f t="shared" si="27"/>
        <v>16472152</v>
      </c>
      <c r="B1750">
        <v>16</v>
      </c>
      <c r="C1750" t="s">
        <v>4521</v>
      </c>
      <c r="D1750" s="79">
        <v>472152</v>
      </c>
      <c r="E1750" s="79" t="s">
        <v>1177</v>
      </c>
      <c r="F1750" s="80" t="s">
        <v>808</v>
      </c>
      <c r="G1750" s="79" t="s">
        <v>89</v>
      </c>
    </row>
    <row r="1751" spans="1:7" x14ac:dyDescent="0.2">
      <c r="A1751" t="str">
        <f t="shared" si="27"/>
        <v>16333051</v>
      </c>
      <c r="B1751">
        <v>16</v>
      </c>
      <c r="C1751" t="s">
        <v>4521</v>
      </c>
      <c r="D1751" s="79">
        <v>333051</v>
      </c>
      <c r="E1751" s="79" t="s">
        <v>1170</v>
      </c>
      <c r="F1751" s="80" t="s">
        <v>865</v>
      </c>
      <c r="G1751" s="79" t="s">
        <v>89</v>
      </c>
    </row>
    <row r="1752" spans="1:7" x14ac:dyDescent="0.2">
      <c r="A1752" t="str">
        <f t="shared" si="27"/>
        <v>16272012</v>
      </c>
      <c r="B1752">
        <v>16</v>
      </c>
      <c r="C1752" t="s">
        <v>4521</v>
      </c>
      <c r="D1752" s="79">
        <v>272012</v>
      </c>
      <c r="E1752" s="79" t="s">
        <v>1170</v>
      </c>
      <c r="F1752" s="80" t="s">
        <v>862</v>
      </c>
      <c r="G1752" s="79" t="s">
        <v>79</v>
      </c>
    </row>
    <row r="1753" spans="1:7" x14ac:dyDescent="0.2">
      <c r="A1753" t="str">
        <f t="shared" si="27"/>
        <v>16435061</v>
      </c>
      <c r="B1753">
        <v>16</v>
      </c>
      <c r="C1753" t="s">
        <v>4521</v>
      </c>
      <c r="D1753" s="79">
        <v>435061</v>
      </c>
      <c r="E1753" s="79" t="s">
        <v>1177</v>
      </c>
      <c r="F1753" s="80" t="s">
        <v>910</v>
      </c>
      <c r="G1753" s="79" t="s">
        <v>79</v>
      </c>
    </row>
    <row r="1754" spans="1:7" x14ac:dyDescent="0.2">
      <c r="A1754" t="str">
        <f t="shared" si="27"/>
        <v>16131082</v>
      </c>
      <c r="B1754">
        <v>16</v>
      </c>
      <c r="C1754" t="s">
        <v>4521</v>
      </c>
      <c r="D1754" s="79">
        <v>131082</v>
      </c>
      <c r="E1754" s="79" t="s">
        <v>1170</v>
      </c>
      <c r="F1754" s="80" t="s">
        <v>4494</v>
      </c>
      <c r="G1754" s="79" t="s">
        <v>79</v>
      </c>
    </row>
    <row r="1755" spans="1:7" x14ac:dyDescent="0.2">
      <c r="A1755" t="str">
        <f t="shared" si="27"/>
        <v>16132020</v>
      </c>
      <c r="B1755">
        <v>16</v>
      </c>
      <c r="C1755" t="s">
        <v>4521</v>
      </c>
      <c r="D1755" s="79">
        <v>132020</v>
      </c>
      <c r="E1755" s="79" t="s">
        <v>1170</v>
      </c>
      <c r="F1755" s="80" t="s">
        <v>1225</v>
      </c>
      <c r="G1755" s="79" t="s">
        <v>89</v>
      </c>
    </row>
    <row r="1756" spans="1:7" x14ac:dyDescent="0.2">
      <c r="A1756" t="str">
        <f t="shared" si="27"/>
        <v>16119141</v>
      </c>
      <c r="B1756">
        <v>16</v>
      </c>
      <c r="C1756" t="s">
        <v>4521</v>
      </c>
      <c r="D1756" s="79">
        <v>119141</v>
      </c>
      <c r="E1756" s="79" t="s">
        <v>1177</v>
      </c>
      <c r="F1756" s="80" t="s">
        <v>893</v>
      </c>
      <c r="G1756" s="79" t="s">
        <v>89</v>
      </c>
    </row>
    <row r="1757" spans="1:7" x14ac:dyDescent="0.2">
      <c r="A1757" t="str">
        <f t="shared" si="27"/>
        <v>16273031</v>
      </c>
      <c r="B1757">
        <v>16</v>
      </c>
      <c r="C1757" t="s">
        <v>4521</v>
      </c>
      <c r="D1757" s="79">
        <v>273031</v>
      </c>
      <c r="E1757" s="79" t="s">
        <v>1170</v>
      </c>
      <c r="F1757" s="80" t="s">
        <v>1209</v>
      </c>
      <c r="G1757" s="79" t="s">
        <v>79</v>
      </c>
    </row>
    <row r="1758" spans="1:7" x14ac:dyDescent="0.2">
      <c r="A1758" t="str">
        <f t="shared" si="27"/>
        <v>16113061</v>
      </c>
      <c r="B1758">
        <v>16</v>
      </c>
      <c r="C1758" t="s">
        <v>4521</v>
      </c>
      <c r="D1758" s="79">
        <v>113061</v>
      </c>
      <c r="E1758" s="79" t="s">
        <v>1170</v>
      </c>
      <c r="F1758" s="80" t="s">
        <v>4507</v>
      </c>
      <c r="G1758" s="79" t="s">
        <v>79</v>
      </c>
    </row>
    <row r="1759" spans="1:7" x14ac:dyDescent="0.2">
      <c r="A1759" t="str">
        <f t="shared" si="27"/>
        <v>16292034</v>
      </c>
      <c r="B1759">
        <v>16</v>
      </c>
      <c r="C1759" t="s">
        <v>4521</v>
      </c>
      <c r="D1759" s="79">
        <v>292034</v>
      </c>
      <c r="E1759" s="79" t="s">
        <v>1170</v>
      </c>
      <c r="F1759" s="80" t="s">
        <v>923</v>
      </c>
      <c r="G1759" s="79" t="s">
        <v>89</v>
      </c>
    </row>
    <row r="1760" spans="1:7" x14ac:dyDescent="0.2">
      <c r="A1760" t="str">
        <f t="shared" si="27"/>
        <v>16419021</v>
      </c>
      <c r="B1760">
        <v>16</v>
      </c>
      <c r="C1760" t="s">
        <v>4521</v>
      </c>
      <c r="D1760" s="79">
        <v>419021</v>
      </c>
      <c r="E1760" s="79" t="s">
        <v>1170</v>
      </c>
      <c r="F1760" s="80" t="s">
        <v>909</v>
      </c>
      <c r="G1760" s="79" t="s">
        <v>89</v>
      </c>
    </row>
    <row r="1761" spans="1:7" x14ac:dyDescent="0.2">
      <c r="A1761" t="str">
        <f t="shared" si="27"/>
        <v>16419022</v>
      </c>
      <c r="B1761">
        <v>16</v>
      </c>
      <c r="C1761" t="s">
        <v>4521</v>
      </c>
      <c r="D1761" s="79">
        <v>419022</v>
      </c>
      <c r="E1761" s="79" t="s">
        <v>1177</v>
      </c>
      <c r="F1761" s="80" t="s">
        <v>866</v>
      </c>
      <c r="G1761" s="79" t="s">
        <v>89</v>
      </c>
    </row>
    <row r="1762" spans="1:7" x14ac:dyDescent="0.2">
      <c r="A1762" t="str">
        <f t="shared" si="27"/>
        <v>16291141</v>
      </c>
      <c r="B1762">
        <v>16</v>
      </c>
      <c r="C1762" t="s">
        <v>4521</v>
      </c>
      <c r="D1762" s="79">
        <v>291141</v>
      </c>
      <c r="E1762" s="79" t="s">
        <v>1170</v>
      </c>
      <c r="F1762" s="80" t="s">
        <v>1210</v>
      </c>
      <c r="G1762" s="79" t="s">
        <v>89</v>
      </c>
    </row>
    <row r="1763" spans="1:7" x14ac:dyDescent="0.2">
      <c r="A1763" t="str">
        <f t="shared" si="27"/>
        <v>16212099</v>
      </c>
      <c r="B1763">
        <v>16</v>
      </c>
      <c r="C1763" t="s">
        <v>4521</v>
      </c>
      <c r="D1763" s="79">
        <v>212099</v>
      </c>
      <c r="E1763" s="79" t="s">
        <v>1177</v>
      </c>
      <c r="F1763" s="80" t="s">
        <v>4495</v>
      </c>
      <c r="G1763" s="79" t="s">
        <v>89</v>
      </c>
    </row>
    <row r="1764" spans="1:7" x14ac:dyDescent="0.2">
      <c r="A1764" t="str">
        <f t="shared" si="27"/>
        <v>16291126</v>
      </c>
      <c r="B1764">
        <v>16</v>
      </c>
      <c r="C1764" t="s">
        <v>4521</v>
      </c>
      <c r="D1764" s="79">
        <v>291126</v>
      </c>
      <c r="E1764" s="79" t="s">
        <v>1170</v>
      </c>
      <c r="F1764" s="80" t="s">
        <v>1211</v>
      </c>
      <c r="G1764" s="79" t="s">
        <v>89</v>
      </c>
    </row>
    <row r="1765" spans="1:7" x14ac:dyDescent="0.2">
      <c r="A1765" t="str">
        <f t="shared" si="27"/>
        <v>16112022</v>
      </c>
      <c r="B1765">
        <v>16</v>
      </c>
      <c r="C1765" t="s">
        <v>4521</v>
      </c>
      <c r="D1765" s="79">
        <v>112022</v>
      </c>
      <c r="E1765" s="79" t="s">
        <v>1170</v>
      </c>
      <c r="F1765" s="80" t="s">
        <v>1212</v>
      </c>
      <c r="G1765" s="79" t="s">
        <v>79</v>
      </c>
    </row>
    <row r="1766" spans="1:7" x14ac:dyDescent="0.2">
      <c r="A1766" t="str">
        <f t="shared" si="27"/>
        <v>16413091</v>
      </c>
      <c r="B1766">
        <v>16</v>
      </c>
      <c r="C1766" t="s">
        <v>4521</v>
      </c>
      <c r="D1766" s="79">
        <v>413091</v>
      </c>
      <c r="E1766" s="79" t="s">
        <v>1177</v>
      </c>
      <c r="F1766" s="80" t="s">
        <v>4496</v>
      </c>
      <c r="G1766" s="79" t="s">
        <v>79</v>
      </c>
    </row>
    <row r="1767" spans="1:7" x14ac:dyDescent="0.2">
      <c r="A1767" t="str">
        <f t="shared" si="27"/>
        <v>16414012</v>
      </c>
      <c r="B1767">
        <v>16</v>
      </c>
      <c r="C1767" t="s">
        <v>4521</v>
      </c>
      <c r="D1767" s="79">
        <v>414012</v>
      </c>
      <c r="E1767" s="79" t="s">
        <v>1170</v>
      </c>
      <c r="F1767" s="80" t="s">
        <v>1213</v>
      </c>
      <c r="G1767" s="79" t="s">
        <v>79</v>
      </c>
    </row>
    <row r="1768" spans="1:7" x14ac:dyDescent="0.2">
      <c r="A1768" t="str">
        <f t="shared" si="27"/>
        <v>16414011</v>
      </c>
      <c r="B1768">
        <v>16</v>
      </c>
      <c r="C1768" t="s">
        <v>4521</v>
      </c>
      <c r="D1768" s="79">
        <v>414011</v>
      </c>
      <c r="E1768" s="79" t="s">
        <v>1170</v>
      </c>
      <c r="F1768" s="80" t="s">
        <v>871</v>
      </c>
      <c r="G1768" s="79" t="s">
        <v>79</v>
      </c>
    </row>
    <row r="1769" spans="1:7" x14ac:dyDescent="0.2">
      <c r="A1769" t="str">
        <f t="shared" si="27"/>
        <v>16252031</v>
      </c>
      <c r="B1769">
        <v>16</v>
      </c>
      <c r="C1769" t="s">
        <v>4521</v>
      </c>
      <c r="D1769" s="79">
        <v>252031</v>
      </c>
      <c r="E1769" s="79" t="s">
        <v>1177</v>
      </c>
      <c r="F1769" s="80" t="s">
        <v>1214</v>
      </c>
      <c r="G1769" s="79" t="s">
        <v>89</v>
      </c>
    </row>
    <row r="1770" spans="1:7" x14ac:dyDescent="0.2">
      <c r="A1770" t="str">
        <f t="shared" si="27"/>
        <v>16413031</v>
      </c>
      <c r="B1770">
        <v>16</v>
      </c>
      <c r="C1770" t="s">
        <v>4521</v>
      </c>
      <c r="D1770" s="79">
        <v>413031</v>
      </c>
      <c r="E1770" s="79" t="s">
        <v>1170</v>
      </c>
      <c r="F1770" s="80" t="s">
        <v>1215</v>
      </c>
      <c r="G1770" s="79" t="s">
        <v>89</v>
      </c>
    </row>
    <row r="1771" spans="1:7" x14ac:dyDescent="0.2">
      <c r="A1771" t="str">
        <f t="shared" si="27"/>
        <v>16492098</v>
      </c>
      <c r="B1771">
        <v>16</v>
      </c>
      <c r="C1771" t="s">
        <v>4521</v>
      </c>
      <c r="D1771" s="79">
        <v>492098</v>
      </c>
      <c r="E1771" s="79" t="s">
        <v>1177</v>
      </c>
      <c r="F1771" s="80" t="s">
        <v>729</v>
      </c>
      <c r="G1771" s="79" t="s">
        <v>89</v>
      </c>
    </row>
    <row r="1772" spans="1:7" x14ac:dyDescent="0.2">
      <c r="A1772" t="str">
        <f t="shared" si="27"/>
        <v>16211029</v>
      </c>
      <c r="B1772">
        <v>16</v>
      </c>
      <c r="C1772" t="s">
        <v>4521</v>
      </c>
      <c r="D1772" s="79">
        <v>211029</v>
      </c>
      <c r="E1772" s="79" t="s">
        <v>1177</v>
      </c>
      <c r="F1772" s="80" t="s">
        <v>4508</v>
      </c>
      <c r="G1772" s="79" t="s">
        <v>89</v>
      </c>
    </row>
    <row r="1773" spans="1:7" x14ac:dyDescent="0.2">
      <c r="A1773" t="str">
        <f t="shared" si="27"/>
        <v>16119151</v>
      </c>
      <c r="B1773">
        <v>16</v>
      </c>
      <c r="C1773" t="s">
        <v>4521</v>
      </c>
      <c r="D1773" s="79">
        <v>119151</v>
      </c>
      <c r="E1773" s="79" t="s">
        <v>1170</v>
      </c>
      <c r="F1773" s="80" t="s">
        <v>1220</v>
      </c>
      <c r="G1773" s="79" t="s">
        <v>89</v>
      </c>
    </row>
    <row r="1774" spans="1:7" x14ac:dyDescent="0.2">
      <c r="A1774" t="str">
        <f t="shared" si="27"/>
        <v>16151252</v>
      </c>
      <c r="B1774">
        <v>16</v>
      </c>
      <c r="C1774" t="s">
        <v>4521</v>
      </c>
      <c r="D1774" s="79">
        <v>151252</v>
      </c>
      <c r="E1774" s="79" t="s">
        <v>1170</v>
      </c>
      <c r="F1774" s="80" t="s">
        <v>1923</v>
      </c>
      <c r="G1774" s="79" t="s">
        <v>79</v>
      </c>
    </row>
    <row r="1775" spans="1:7" x14ac:dyDescent="0.2">
      <c r="A1775" t="str">
        <f t="shared" si="27"/>
        <v>16151253</v>
      </c>
      <c r="B1775">
        <v>16</v>
      </c>
      <c r="C1775" t="s">
        <v>4521</v>
      </c>
      <c r="D1775" s="79">
        <v>151253</v>
      </c>
      <c r="E1775" s="79" t="s">
        <v>1170</v>
      </c>
      <c r="F1775" s="80" t="s">
        <v>4497</v>
      </c>
      <c r="G1775" s="79" t="s">
        <v>79</v>
      </c>
    </row>
    <row r="1776" spans="1:7" x14ac:dyDescent="0.2">
      <c r="A1776" t="str">
        <f t="shared" si="27"/>
        <v>16252058</v>
      </c>
      <c r="B1776">
        <v>16</v>
      </c>
      <c r="C1776" t="s">
        <v>4521</v>
      </c>
      <c r="D1776" s="79">
        <v>252058</v>
      </c>
      <c r="E1776" s="79" t="s">
        <v>1170</v>
      </c>
      <c r="F1776" s="80" t="s">
        <v>4498</v>
      </c>
      <c r="G1776" s="79" t="s">
        <v>89</v>
      </c>
    </row>
    <row r="1777" spans="1:7" x14ac:dyDescent="0.2">
      <c r="A1777" t="str">
        <f t="shared" si="27"/>
        <v>16271014</v>
      </c>
      <c r="B1777">
        <v>16</v>
      </c>
      <c r="C1777" t="s">
        <v>4521</v>
      </c>
      <c r="D1777" s="79">
        <v>271014</v>
      </c>
      <c r="E1777" s="79" t="s">
        <v>1170</v>
      </c>
      <c r="F1777" s="80" t="s">
        <v>896</v>
      </c>
      <c r="G1777" s="79" t="s">
        <v>79</v>
      </c>
    </row>
    <row r="1778" spans="1:7" x14ac:dyDescent="0.2">
      <c r="A1778" t="str">
        <f t="shared" si="27"/>
        <v>16211018</v>
      </c>
      <c r="B1778">
        <v>16</v>
      </c>
      <c r="C1778" t="s">
        <v>4521</v>
      </c>
      <c r="D1778" s="79">
        <v>211018</v>
      </c>
      <c r="E1778" s="79" t="s">
        <v>1177</v>
      </c>
      <c r="F1778" s="80" t="s">
        <v>1216</v>
      </c>
      <c r="G1778" s="79" t="s">
        <v>89</v>
      </c>
    </row>
    <row r="1779" spans="1:7" x14ac:dyDescent="0.2">
      <c r="A1779" t="str">
        <f t="shared" si="27"/>
        <v>16292055</v>
      </c>
      <c r="B1779">
        <v>16</v>
      </c>
      <c r="C1779" t="s">
        <v>4521</v>
      </c>
      <c r="D1779" s="79">
        <v>292055</v>
      </c>
      <c r="E1779" s="79" t="s">
        <v>1177</v>
      </c>
      <c r="F1779" s="80" t="s">
        <v>824</v>
      </c>
      <c r="G1779" s="79" t="s">
        <v>89</v>
      </c>
    </row>
    <row r="1780" spans="1:7" x14ac:dyDescent="0.2">
      <c r="A1780" t="str">
        <f t="shared" si="27"/>
        <v>16173031</v>
      </c>
      <c r="B1780">
        <v>16</v>
      </c>
      <c r="C1780" t="s">
        <v>4521</v>
      </c>
      <c r="D1780" s="79">
        <v>173031</v>
      </c>
      <c r="E1780" s="79" t="s">
        <v>1177</v>
      </c>
      <c r="F1780" s="80" t="s">
        <v>841</v>
      </c>
      <c r="G1780" s="79" t="s">
        <v>79</v>
      </c>
    </row>
    <row r="1781" spans="1:7" x14ac:dyDescent="0.2">
      <c r="A1781" t="str">
        <f t="shared" si="27"/>
        <v>16253099</v>
      </c>
      <c r="B1781">
        <v>16</v>
      </c>
      <c r="C1781" t="s">
        <v>4521</v>
      </c>
      <c r="D1781" s="79">
        <v>253099</v>
      </c>
      <c r="E1781" s="79" t="s">
        <v>1177</v>
      </c>
      <c r="F1781" s="80" t="s">
        <v>4509</v>
      </c>
      <c r="G1781" s="79" t="s">
        <v>89</v>
      </c>
    </row>
    <row r="1782" spans="1:7" x14ac:dyDescent="0.2">
      <c r="A1782" t="str">
        <f t="shared" si="27"/>
        <v>16492022</v>
      </c>
      <c r="B1782">
        <v>16</v>
      </c>
      <c r="C1782" t="s">
        <v>4521</v>
      </c>
      <c r="D1782" s="79">
        <v>492022</v>
      </c>
      <c r="E1782" s="79" t="s">
        <v>1177</v>
      </c>
      <c r="F1782" s="80" t="s">
        <v>851</v>
      </c>
      <c r="G1782" s="79" t="s">
        <v>89</v>
      </c>
    </row>
    <row r="1783" spans="1:7" x14ac:dyDescent="0.2">
      <c r="A1783" t="str">
        <f t="shared" si="27"/>
        <v>16499052</v>
      </c>
      <c r="B1783">
        <v>16</v>
      </c>
      <c r="C1783" t="s">
        <v>4521</v>
      </c>
      <c r="D1783" s="79">
        <v>499052</v>
      </c>
      <c r="E1783" s="79" t="s">
        <v>1177</v>
      </c>
      <c r="F1783" s="80" t="s">
        <v>924</v>
      </c>
      <c r="G1783" s="79" t="s">
        <v>89</v>
      </c>
    </row>
    <row r="1784" spans="1:7" x14ac:dyDescent="0.2">
      <c r="A1784" t="str">
        <f t="shared" si="27"/>
        <v>16131151</v>
      </c>
      <c r="B1784">
        <v>16</v>
      </c>
      <c r="C1784" t="s">
        <v>4521</v>
      </c>
      <c r="D1784" s="79">
        <v>131151</v>
      </c>
      <c r="E1784" s="79" t="s">
        <v>1177</v>
      </c>
      <c r="F1784" s="80" t="s">
        <v>1217</v>
      </c>
      <c r="G1784" s="79" t="s">
        <v>79</v>
      </c>
    </row>
    <row r="1785" spans="1:7" x14ac:dyDescent="0.2">
      <c r="A1785" t="str">
        <f t="shared" si="27"/>
        <v>16113071</v>
      </c>
      <c r="B1785">
        <v>16</v>
      </c>
      <c r="C1785" t="s">
        <v>4521</v>
      </c>
      <c r="D1785" s="79">
        <v>113071</v>
      </c>
      <c r="E1785" s="79" t="s">
        <v>1170</v>
      </c>
      <c r="F1785" s="80" t="s">
        <v>921</v>
      </c>
      <c r="G1785" s="79" t="s">
        <v>79</v>
      </c>
    </row>
    <row r="1786" spans="1:7" x14ac:dyDescent="0.2">
      <c r="A1786" t="str">
        <f t="shared" si="27"/>
        <v>16292056</v>
      </c>
      <c r="B1786">
        <v>16</v>
      </c>
      <c r="C1786" t="s">
        <v>4521</v>
      </c>
      <c r="D1786" s="79">
        <v>292056</v>
      </c>
      <c r="E1786" s="79" t="s">
        <v>1177</v>
      </c>
      <c r="F1786" s="80" t="s">
        <v>779</v>
      </c>
      <c r="G1786" s="79" t="s">
        <v>79</v>
      </c>
    </row>
    <row r="1787" spans="1:7" x14ac:dyDescent="0.2">
      <c r="A1787" t="str">
        <f t="shared" si="27"/>
        <v>16151254</v>
      </c>
      <c r="B1787">
        <v>16</v>
      </c>
      <c r="C1787" t="s">
        <v>4521</v>
      </c>
      <c r="D1787" s="79">
        <v>151254</v>
      </c>
      <c r="E1787" s="79" t="s">
        <v>1170</v>
      </c>
      <c r="F1787" s="80" t="s">
        <v>1578</v>
      </c>
      <c r="G1787" s="79" t="s">
        <v>79</v>
      </c>
    </row>
    <row r="1788" spans="1:7" x14ac:dyDescent="0.2">
      <c r="A1788" t="str">
        <f t="shared" si="27"/>
        <v>16151255</v>
      </c>
      <c r="B1788">
        <v>16</v>
      </c>
      <c r="C1788" t="s">
        <v>4521</v>
      </c>
      <c r="D1788" s="79">
        <v>151255</v>
      </c>
      <c r="E1788" s="79" t="s">
        <v>1170</v>
      </c>
      <c r="F1788" s="80" t="s">
        <v>4510</v>
      </c>
      <c r="G1788" s="79" t="s">
        <v>79</v>
      </c>
    </row>
    <row r="1789" spans="1:7" x14ac:dyDescent="0.2">
      <c r="A1789" t="str">
        <f t="shared" si="27"/>
        <v>16514121</v>
      </c>
      <c r="B1789">
        <v>16</v>
      </c>
      <c r="C1789" t="s">
        <v>4521</v>
      </c>
      <c r="D1789" s="79">
        <v>514121</v>
      </c>
      <c r="E1789" s="79" t="s">
        <v>1177</v>
      </c>
      <c r="F1789" s="80" t="s">
        <v>856</v>
      </c>
      <c r="G1789" s="79" t="s">
        <v>79</v>
      </c>
    </row>
    <row r="1790" spans="1:7" x14ac:dyDescent="0.2">
      <c r="A1790" t="str">
        <f t="shared" si="27"/>
        <v>16273043</v>
      </c>
      <c r="B1790">
        <v>16</v>
      </c>
      <c r="C1790" t="s">
        <v>4521</v>
      </c>
      <c r="D1790" s="79">
        <v>273043</v>
      </c>
      <c r="E1790" s="79" t="s">
        <v>1170</v>
      </c>
      <c r="F1790" s="80" t="s">
        <v>4511</v>
      </c>
      <c r="G1790" s="79" t="s">
        <v>89</v>
      </c>
    </row>
    <row r="1791" spans="1:7" x14ac:dyDescent="0.2">
      <c r="A1791" t="str">
        <f t="shared" si="27"/>
        <v>17132011</v>
      </c>
      <c r="B1791">
        <v>17</v>
      </c>
      <c r="C1791" t="s">
        <v>1224</v>
      </c>
      <c r="D1791" s="79">
        <v>132011</v>
      </c>
      <c r="E1791" s="79" t="s">
        <v>1170</v>
      </c>
      <c r="F1791" s="80" t="s">
        <v>1174</v>
      </c>
      <c r="G1791" s="79" t="s">
        <v>79</v>
      </c>
    </row>
    <row r="1792" spans="1:7" x14ac:dyDescent="0.2">
      <c r="A1792" t="str">
        <f t="shared" si="27"/>
        <v>17113012</v>
      </c>
      <c r="B1792">
        <v>17</v>
      </c>
      <c r="C1792" t="s">
        <v>1224</v>
      </c>
      <c r="D1792" s="79">
        <v>113012</v>
      </c>
      <c r="E1792" s="79" t="s">
        <v>1170</v>
      </c>
      <c r="F1792" s="80" t="s">
        <v>798</v>
      </c>
      <c r="G1792" s="79" t="s">
        <v>79</v>
      </c>
    </row>
    <row r="1793" spans="1:7" x14ac:dyDescent="0.2">
      <c r="A1793" t="str">
        <f t="shared" ref="A1793:A1856" si="28">CONCATENATE(B1793,D1793)</f>
        <v>17493011</v>
      </c>
      <c r="B1793">
        <v>17</v>
      </c>
      <c r="C1793" t="s">
        <v>1224</v>
      </c>
      <c r="D1793" s="79">
        <v>493011</v>
      </c>
      <c r="E1793" s="79" t="s">
        <v>1170</v>
      </c>
      <c r="F1793" s="80" t="s">
        <v>885</v>
      </c>
      <c r="G1793" s="79" t="s">
        <v>79</v>
      </c>
    </row>
    <row r="1794" spans="1:7" x14ac:dyDescent="0.2">
      <c r="A1794" t="str">
        <f t="shared" si="28"/>
        <v>17532011</v>
      </c>
      <c r="B1794">
        <v>17</v>
      </c>
      <c r="C1794" t="s">
        <v>1224</v>
      </c>
      <c r="D1794" s="79">
        <v>532011</v>
      </c>
      <c r="E1794" s="79" t="s">
        <v>1170</v>
      </c>
      <c r="F1794" s="80" t="s">
        <v>1175</v>
      </c>
      <c r="G1794" s="79" t="s">
        <v>79</v>
      </c>
    </row>
    <row r="1795" spans="1:7" x14ac:dyDescent="0.2">
      <c r="A1795" t="str">
        <f t="shared" si="28"/>
        <v>17171011</v>
      </c>
      <c r="B1795">
        <v>17</v>
      </c>
      <c r="C1795" t="s">
        <v>1224</v>
      </c>
      <c r="D1795" s="79">
        <v>171011</v>
      </c>
      <c r="E1795" s="79" t="s">
        <v>1170</v>
      </c>
      <c r="F1795" s="80" t="s">
        <v>4477</v>
      </c>
      <c r="G1795" s="79" t="s">
        <v>79</v>
      </c>
    </row>
    <row r="1796" spans="1:7" x14ac:dyDescent="0.2">
      <c r="A1796" t="str">
        <f t="shared" si="28"/>
        <v>17173011</v>
      </c>
      <c r="B1796">
        <v>17</v>
      </c>
      <c r="C1796" t="s">
        <v>1224</v>
      </c>
      <c r="D1796" s="79">
        <v>173011</v>
      </c>
      <c r="E1796" s="79" t="s">
        <v>1170</v>
      </c>
      <c r="F1796" s="80" t="s">
        <v>804</v>
      </c>
      <c r="G1796" s="79" t="s">
        <v>79</v>
      </c>
    </row>
    <row r="1797" spans="1:7" x14ac:dyDescent="0.2">
      <c r="A1797" t="str">
        <f t="shared" si="28"/>
        <v>17119041</v>
      </c>
      <c r="B1797">
        <v>17</v>
      </c>
      <c r="C1797" t="s">
        <v>1224</v>
      </c>
      <c r="D1797" s="79">
        <v>119041</v>
      </c>
      <c r="E1797" s="79" t="s">
        <v>1170</v>
      </c>
      <c r="F1797" s="80" t="s">
        <v>1176</v>
      </c>
      <c r="G1797" s="79" t="s">
        <v>79</v>
      </c>
    </row>
    <row r="1798" spans="1:7" x14ac:dyDescent="0.2">
      <c r="A1798" t="str">
        <f t="shared" si="28"/>
        <v>17271011</v>
      </c>
      <c r="B1798">
        <v>17</v>
      </c>
      <c r="C1798" t="s">
        <v>1224</v>
      </c>
      <c r="D1798" s="79">
        <v>271011</v>
      </c>
      <c r="E1798" s="79" t="s">
        <v>1170</v>
      </c>
      <c r="F1798" s="80" t="s">
        <v>4478</v>
      </c>
      <c r="G1798" s="79" t="s">
        <v>89</v>
      </c>
    </row>
    <row r="1799" spans="1:7" x14ac:dyDescent="0.2">
      <c r="A1799" t="str">
        <f t="shared" si="28"/>
        <v>17274011</v>
      </c>
      <c r="B1799">
        <v>17</v>
      </c>
      <c r="C1799" t="s">
        <v>1224</v>
      </c>
      <c r="D1799" s="79">
        <v>274011</v>
      </c>
      <c r="E1799" s="79" t="s">
        <v>1177</v>
      </c>
      <c r="F1799" s="80" t="s">
        <v>907</v>
      </c>
      <c r="G1799" s="79" t="s">
        <v>89</v>
      </c>
    </row>
    <row r="1800" spans="1:7" x14ac:dyDescent="0.2">
      <c r="A1800" t="str">
        <f t="shared" si="28"/>
        <v>17493021</v>
      </c>
      <c r="B1800">
        <v>17</v>
      </c>
      <c r="C1800" t="s">
        <v>1224</v>
      </c>
      <c r="D1800" s="79">
        <v>493021</v>
      </c>
      <c r="E1800" s="79" t="s">
        <v>1177</v>
      </c>
      <c r="F1800" s="80" t="s">
        <v>853</v>
      </c>
      <c r="G1800" s="79" t="s">
        <v>89</v>
      </c>
    </row>
    <row r="1801" spans="1:7" x14ac:dyDescent="0.2">
      <c r="A1801" t="str">
        <f t="shared" si="28"/>
        <v>17493023</v>
      </c>
      <c r="B1801">
        <v>17</v>
      </c>
      <c r="C1801" t="s">
        <v>1224</v>
      </c>
      <c r="D1801" s="79">
        <v>493023</v>
      </c>
      <c r="E1801" s="79" t="s">
        <v>1177</v>
      </c>
      <c r="F1801" s="80" t="s">
        <v>852</v>
      </c>
      <c r="G1801" s="79" t="s">
        <v>89</v>
      </c>
    </row>
    <row r="1802" spans="1:7" x14ac:dyDescent="0.2">
      <c r="A1802" t="str">
        <f t="shared" si="28"/>
        <v>17194021</v>
      </c>
      <c r="B1802">
        <v>17</v>
      </c>
      <c r="C1802" t="s">
        <v>1224</v>
      </c>
      <c r="D1802" s="79">
        <v>194021</v>
      </c>
      <c r="E1802" s="79" t="s">
        <v>1177</v>
      </c>
      <c r="F1802" s="80" t="s">
        <v>1178</v>
      </c>
      <c r="G1802" s="79" t="s">
        <v>79</v>
      </c>
    </row>
    <row r="1803" spans="1:7" x14ac:dyDescent="0.2">
      <c r="A1803" t="str">
        <f t="shared" si="28"/>
        <v>17433031</v>
      </c>
      <c r="B1803">
        <v>17</v>
      </c>
      <c r="C1803" t="s">
        <v>1224</v>
      </c>
      <c r="D1803" s="79">
        <v>433031</v>
      </c>
      <c r="E1803" s="79" t="s">
        <v>1177</v>
      </c>
      <c r="F1803" s="80" t="s">
        <v>786</v>
      </c>
      <c r="G1803" s="79" t="s">
        <v>79</v>
      </c>
    </row>
    <row r="1804" spans="1:7" x14ac:dyDescent="0.2">
      <c r="A1804" t="str">
        <f t="shared" si="28"/>
        <v>17493031</v>
      </c>
      <c r="B1804">
        <v>17</v>
      </c>
      <c r="C1804" t="s">
        <v>1224</v>
      </c>
      <c r="D1804" s="79">
        <v>493031</v>
      </c>
      <c r="E1804" s="79" t="s">
        <v>1177</v>
      </c>
      <c r="F1804" s="80" t="s">
        <v>850</v>
      </c>
      <c r="G1804" s="79" t="s">
        <v>79</v>
      </c>
    </row>
    <row r="1805" spans="1:7" x14ac:dyDescent="0.2">
      <c r="A1805" t="str">
        <f t="shared" si="28"/>
        <v>17131199</v>
      </c>
      <c r="B1805">
        <v>17</v>
      </c>
      <c r="C1805" t="s">
        <v>1224</v>
      </c>
      <c r="D1805" s="79">
        <v>131199</v>
      </c>
      <c r="E1805" s="79" t="s">
        <v>1177</v>
      </c>
      <c r="F1805" s="80" t="s">
        <v>4479</v>
      </c>
      <c r="G1805" s="79" t="s">
        <v>79</v>
      </c>
    </row>
    <row r="1806" spans="1:7" x14ac:dyDescent="0.2">
      <c r="A1806" t="str">
        <f t="shared" si="28"/>
        <v>17252032</v>
      </c>
      <c r="B1806">
        <v>17</v>
      </c>
      <c r="C1806" t="s">
        <v>1224</v>
      </c>
      <c r="D1806" s="79">
        <v>252032</v>
      </c>
      <c r="E1806" s="79" t="s">
        <v>1170</v>
      </c>
      <c r="F1806" s="80" t="s">
        <v>4480</v>
      </c>
      <c r="G1806" s="79" t="s">
        <v>89</v>
      </c>
    </row>
    <row r="1807" spans="1:7" x14ac:dyDescent="0.2">
      <c r="A1807" t="str">
        <f t="shared" si="28"/>
        <v>17472031</v>
      </c>
      <c r="B1807">
        <v>17</v>
      </c>
      <c r="C1807" t="s">
        <v>1224</v>
      </c>
      <c r="D1807" s="79">
        <v>472031</v>
      </c>
      <c r="E1807" s="79" t="s">
        <v>1177</v>
      </c>
      <c r="F1807" s="80" t="s">
        <v>809</v>
      </c>
      <c r="G1807" s="79" t="s">
        <v>89</v>
      </c>
    </row>
    <row r="1808" spans="1:7" x14ac:dyDescent="0.2">
      <c r="A1808" t="str">
        <f t="shared" si="28"/>
        <v>17351011</v>
      </c>
      <c r="B1808">
        <v>17</v>
      </c>
      <c r="C1808" t="s">
        <v>1224</v>
      </c>
      <c r="D1808" s="79">
        <v>351011</v>
      </c>
      <c r="E1808" s="79" t="s">
        <v>1177</v>
      </c>
      <c r="F1808" s="80" t="s">
        <v>873</v>
      </c>
      <c r="G1808" s="79" t="s">
        <v>89</v>
      </c>
    </row>
    <row r="1809" spans="1:7" x14ac:dyDescent="0.2">
      <c r="A1809" t="str">
        <f t="shared" si="28"/>
        <v>17194031</v>
      </c>
      <c r="B1809">
        <v>17</v>
      </c>
      <c r="C1809" t="s">
        <v>1224</v>
      </c>
      <c r="D1809" s="79">
        <v>194031</v>
      </c>
      <c r="E1809" s="79" t="s">
        <v>1177</v>
      </c>
      <c r="F1809" s="80" t="s">
        <v>2047</v>
      </c>
      <c r="G1809" s="79" t="s">
        <v>79</v>
      </c>
    </row>
    <row r="1810" spans="1:7" x14ac:dyDescent="0.2">
      <c r="A1810" t="str">
        <f t="shared" si="28"/>
        <v>17192031</v>
      </c>
      <c r="B1810">
        <v>17</v>
      </c>
      <c r="C1810" t="s">
        <v>1224</v>
      </c>
      <c r="D1810" s="79">
        <v>192031</v>
      </c>
      <c r="E1810" s="79" t="s">
        <v>1170</v>
      </c>
      <c r="F1810" s="80" t="s">
        <v>4500</v>
      </c>
      <c r="G1810" s="79" t="s">
        <v>79</v>
      </c>
    </row>
    <row r="1811" spans="1:7" x14ac:dyDescent="0.2">
      <c r="A1811" t="str">
        <f t="shared" si="28"/>
        <v>17211021</v>
      </c>
      <c r="B1811">
        <v>17</v>
      </c>
      <c r="C1811" t="s">
        <v>1224</v>
      </c>
      <c r="D1811" s="79">
        <v>211021</v>
      </c>
      <c r="E1811" s="79" t="s">
        <v>1177</v>
      </c>
      <c r="F1811" s="80" t="s">
        <v>4481</v>
      </c>
      <c r="G1811" s="79" t="s">
        <v>89</v>
      </c>
    </row>
    <row r="1812" spans="1:7" x14ac:dyDescent="0.2">
      <c r="A1812" t="str">
        <f t="shared" si="28"/>
        <v>17172051</v>
      </c>
      <c r="B1812">
        <v>17</v>
      </c>
      <c r="C1812" t="s">
        <v>1224</v>
      </c>
      <c r="D1812" s="79">
        <v>172051</v>
      </c>
      <c r="E1812" s="79" t="s">
        <v>1170</v>
      </c>
      <c r="F1812" s="80" t="s">
        <v>1179</v>
      </c>
      <c r="G1812" s="79" t="s">
        <v>79</v>
      </c>
    </row>
    <row r="1813" spans="1:7" x14ac:dyDescent="0.2">
      <c r="A1813" t="str">
        <f t="shared" si="28"/>
        <v>17131031</v>
      </c>
      <c r="B1813">
        <v>17</v>
      </c>
      <c r="C1813" t="s">
        <v>1224</v>
      </c>
      <c r="D1813" s="79">
        <v>131031</v>
      </c>
      <c r="E1813" s="79" t="s">
        <v>1170</v>
      </c>
      <c r="F1813" s="80" t="s">
        <v>817</v>
      </c>
      <c r="G1813" s="79" t="s">
        <v>79</v>
      </c>
    </row>
    <row r="1814" spans="1:7" x14ac:dyDescent="0.2">
      <c r="A1814" t="str">
        <f t="shared" si="28"/>
        <v>17292010</v>
      </c>
      <c r="B1814">
        <v>17</v>
      </c>
      <c r="C1814" t="s">
        <v>1224</v>
      </c>
      <c r="D1814" s="79">
        <v>292010</v>
      </c>
      <c r="E1814" s="79" t="s">
        <v>1177</v>
      </c>
      <c r="F1814" s="80" t="s">
        <v>901</v>
      </c>
      <c r="G1814" s="79" t="s">
        <v>89</v>
      </c>
    </row>
    <row r="1815" spans="1:7" x14ac:dyDescent="0.2">
      <c r="A1815" t="str">
        <f t="shared" si="28"/>
        <v>17532012</v>
      </c>
      <c r="B1815">
        <v>17</v>
      </c>
      <c r="C1815" t="s">
        <v>1224</v>
      </c>
      <c r="D1815" s="79">
        <v>532012</v>
      </c>
      <c r="E1815" s="79" t="s">
        <v>1170</v>
      </c>
      <c r="F1815" s="80" t="s">
        <v>1180</v>
      </c>
      <c r="G1815" s="79" t="s">
        <v>79</v>
      </c>
    </row>
    <row r="1816" spans="1:7" x14ac:dyDescent="0.2">
      <c r="A1816" t="str">
        <f t="shared" si="28"/>
        <v>17211094</v>
      </c>
      <c r="B1816">
        <v>17</v>
      </c>
      <c r="C1816" t="s">
        <v>1224</v>
      </c>
      <c r="D1816" s="79">
        <v>211094</v>
      </c>
      <c r="E1816" s="79" t="s">
        <v>1177</v>
      </c>
      <c r="F1816" s="80" t="s">
        <v>1448</v>
      </c>
      <c r="G1816" s="79" t="s">
        <v>89</v>
      </c>
    </row>
    <row r="1817" spans="1:7" x14ac:dyDescent="0.2">
      <c r="A1817" t="str">
        <f t="shared" si="28"/>
        <v>17211099</v>
      </c>
      <c r="B1817">
        <v>17</v>
      </c>
      <c r="C1817" t="s">
        <v>1224</v>
      </c>
      <c r="D1817" s="79">
        <v>211099</v>
      </c>
      <c r="E1817" s="79" t="s">
        <v>1177</v>
      </c>
      <c r="F1817" s="80" t="s">
        <v>1181</v>
      </c>
      <c r="G1817" s="79" t="s">
        <v>89</v>
      </c>
    </row>
    <row r="1818" spans="1:7" x14ac:dyDescent="0.2">
      <c r="A1818" t="str">
        <f t="shared" si="28"/>
        <v>17131141</v>
      </c>
      <c r="B1818">
        <v>17</v>
      </c>
      <c r="C1818" t="s">
        <v>1224</v>
      </c>
      <c r="D1818" s="79">
        <v>131141</v>
      </c>
      <c r="E1818" s="79" t="s">
        <v>1170</v>
      </c>
      <c r="F1818" s="80" t="s">
        <v>1182</v>
      </c>
      <c r="G1818" s="79" t="s">
        <v>79</v>
      </c>
    </row>
    <row r="1819" spans="1:7" x14ac:dyDescent="0.2">
      <c r="A1819" t="str">
        <f t="shared" si="28"/>
        <v>17131041</v>
      </c>
      <c r="B1819">
        <v>17</v>
      </c>
      <c r="C1819" t="s">
        <v>1224</v>
      </c>
      <c r="D1819" s="79">
        <v>131041</v>
      </c>
      <c r="E1819" s="79" t="s">
        <v>1170</v>
      </c>
      <c r="F1819" s="80" t="s">
        <v>879</v>
      </c>
      <c r="G1819" s="79" t="s">
        <v>79</v>
      </c>
    </row>
    <row r="1820" spans="1:7" x14ac:dyDescent="0.2">
      <c r="A1820" t="str">
        <f t="shared" si="28"/>
        <v>17151241</v>
      </c>
      <c r="B1820">
        <v>17</v>
      </c>
      <c r="C1820" t="s">
        <v>1224</v>
      </c>
      <c r="D1820" s="79">
        <v>151241</v>
      </c>
      <c r="E1820" s="79" t="s">
        <v>1170</v>
      </c>
      <c r="F1820" s="80" t="s">
        <v>795</v>
      </c>
      <c r="G1820" s="79" t="s">
        <v>79</v>
      </c>
    </row>
    <row r="1821" spans="1:7" x14ac:dyDescent="0.2">
      <c r="A1821" t="str">
        <f t="shared" si="28"/>
        <v>17151231</v>
      </c>
      <c r="B1821">
        <v>17</v>
      </c>
      <c r="C1821" t="s">
        <v>1224</v>
      </c>
      <c r="D1821" s="79">
        <v>151231</v>
      </c>
      <c r="E1821" s="79" t="s">
        <v>1170</v>
      </c>
      <c r="F1821" s="80" t="s">
        <v>889</v>
      </c>
      <c r="G1821" s="79" t="s">
        <v>79</v>
      </c>
    </row>
    <row r="1822" spans="1:7" x14ac:dyDescent="0.2">
      <c r="A1822" t="str">
        <f t="shared" si="28"/>
        <v>17151299</v>
      </c>
      <c r="B1822">
        <v>17</v>
      </c>
      <c r="C1822" t="s">
        <v>1224</v>
      </c>
      <c r="D1822" s="79">
        <v>151299</v>
      </c>
      <c r="E1822" s="79" t="s">
        <v>1170</v>
      </c>
      <c r="F1822" s="80" t="s">
        <v>796</v>
      </c>
      <c r="G1822" s="79" t="s">
        <v>79</v>
      </c>
    </row>
    <row r="1823" spans="1:7" x14ac:dyDescent="0.2">
      <c r="A1823" t="str">
        <f t="shared" si="28"/>
        <v>17151211</v>
      </c>
      <c r="B1823">
        <v>17</v>
      </c>
      <c r="C1823" t="s">
        <v>1224</v>
      </c>
      <c r="D1823" s="79">
        <v>151211</v>
      </c>
      <c r="E1823" s="79" t="s">
        <v>1170</v>
      </c>
      <c r="F1823" s="80" t="s">
        <v>1184</v>
      </c>
      <c r="G1823" s="79" t="s">
        <v>79</v>
      </c>
    </row>
    <row r="1824" spans="1:7" x14ac:dyDescent="0.2">
      <c r="A1824" t="str">
        <f t="shared" si="28"/>
        <v>17151232</v>
      </c>
      <c r="B1824">
        <v>17</v>
      </c>
      <c r="C1824" t="s">
        <v>1224</v>
      </c>
      <c r="D1824" s="79">
        <v>151232</v>
      </c>
      <c r="E1824" s="79" t="s">
        <v>1177</v>
      </c>
      <c r="F1824" s="80" t="s">
        <v>785</v>
      </c>
      <c r="G1824" s="79" t="s">
        <v>79</v>
      </c>
    </row>
    <row r="1825" spans="1:7" x14ac:dyDescent="0.2">
      <c r="A1825" t="str">
        <f t="shared" si="28"/>
        <v>17113021</v>
      </c>
      <c r="B1825">
        <v>17</v>
      </c>
      <c r="C1825" t="s">
        <v>1224</v>
      </c>
      <c r="D1825" s="79">
        <v>113021</v>
      </c>
      <c r="E1825" s="79" t="s">
        <v>1170</v>
      </c>
      <c r="F1825" s="80" t="s">
        <v>1183</v>
      </c>
      <c r="G1825" s="79" t="s">
        <v>79</v>
      </c>
    </row>
    <row r="1826" spans="1:7" x14ac:dyDescent="0.2">
      <c r="A1826" t="str">
        <f t="shared" si="28"/>
        <v>17119021</v>
      </c>
      <c r="B1826">
        <v>17</v>
      </c>
      <c r="C1826" t="s">
        <v>1224</v>
      </c>
      <c r="D1826" s="79">
        <v>119021</v>
      </c>
      <c r="E1826" s="79" t="s">
        <v>1170</v>
      </c>
      <c r="F1826" s="80" t="s">
        <v>805</v>
      </c>
      <c r="G1826" s="79" t="s">
        <v>89</v>
      </c>
    </row>
    <row r="1827" spans="1:7" x14ac:dyDescent="0.2">
      <c r="A1827" t="str">
        <f t="shared" si="28"/>
        <v>17474011</v>
      </c>
      <c r="B1827">
        <v>17</v>
      </c>
      <c r="C1827" t="s">
        <v>1224</v>
      </c>
      <c r="D1827" s="79">
        <v>474011</v>
      </c>
      <c r="E1827" s="79" t="s">
        <v>1170</v>
      </c>
      <c r="F1827" s="80" t="s">
        <v>810</v>
      </c>
      <c r="G1827" s="79" t="s">
        <v>79</v>
      </c>
    </row>
    <row r="1828" spans="1:7" x14ac:dyDescent="0.2">
      <c r="A1828" t="str">
        <f t="shared" si="28"/>
        <v>17131051</v>
      </c>
      <c r="B1828">
        <v>17</v>
      </c>
      <c r="C1828" t="s">
        <v>1224</v>
      </c>
      <c r="D1828" s="79">
        <v>131051</v>
      </c>
      <c r="E1828" s="79" t="s">
        <v>1170</v>
      </c>
      <c r="F1828" s="80" t="s">
        <v>1185</v>
      </c>
      <c r="G1828" s="79" t="s">
        <v>79</v>
      </c>
    </row>
    <row r="1829" spans="1:7" x14ac:dyDescent="0.2">
      <c r="A1829" t="str">
        <f t="shared" si="28"/>
        <v>17152051</v>
      </c>
      <c r="B1829">
        <v>17</v>
      </c>
      <c r="C1829" t="s">
        <v>1224</v>
      </c>
      <c r="D1829" s="79">
        <v>152051</v>
      </c>
      <c r="E1829" s="79" t="s">
        <v>1170</v>
      </c>
      <c r="F1829" s="80" t="s">
        <v>2158</v>
      </c>
      <c r="G1829" s="79" t="s">
        <v>79</v>
      </c>
    </row>
    <row r="1830" spans="1:7" x14ac:dyDescent="0.2">
      <c r="A1830" t="str">
        <f t="shared" si="28"/>
        <v>17319091</v>
      </c>
      <c r="B1830">
        <v>17</v>
      </c>
      <c r="C1830" t="s">
        <v>1224</v>
      </c>
      <c r="D1830" s="79">
        <v>319091</v>
      </c>
      <c r="E1830" s="79" t="s">
        <v>1177</v>
      </c>
      <c r="F1830" s="80" t="s">
        <v>820</v>
      </c>
      <c r="G1830" s="79" t="s">
        <v>89</v>
      </c>
    </row>
    <row r="1831" spans="1:7" x14ac:dyDescent="0.2">
      <c r="A1831" t="str">
        <f t="shared" si="28"/>
        <v>17291292</v>
      </c>
      <c r="B1831">
        <v>17</v>
      </c>
      <c r="C1831" t="s">
        <v>1224</v>
      </c>
      <c r="D1831" s="79">
        <v>291292</v>
      </c>
      <c r="E1831" s="79" t="s">
        <v>1170</v>
      </c>
      <c r="F1831" s="80" t="s">
        <v>899</v>
      </c>
      <c r="G1831" s="79" t="s">
        <v>89</v>
      </c>
    </row>
    <row r="1832" spans="1:7" x14ac:dyDescent="0.2">
      <c r="A1832" t="str">
        <f t="shared" si="28"/>
        <v>17292032</v>
      </c>
      <c r="B1832">
        <v>17</v>
      </c>
      <c r="C1832" t="s">
        <v>1224</v>
      </c>
      <c r="D1832" s="79">
        <v>292032</v>
      </c>
      <c r="E1832" s="79" t="s">
        <v>1170</v>
      </c>
      <c r="F1832" s="80" t="s">
        <v>900</v>
      </c>
      <c r="G1832" s="79" t="s">
        <v>89</v>
      </c>
    </row>
    <row r="1833" spans="1:7" x14ac:dyDescent="0.2">
      <c r="A1833" t="str">
        <f t="shared" si="28"/>
        <v>17212021</v>
      </c>
      <c r="B1833">
        <v>17</v>
      </c>
      <c r="C1833" t="s">
        <v>1224</v>
      </c>
      <c r="D1833" s="79">
        <v>212021</v>
      </c>
      <c r="E1833" s="79" t="s">
        <v>1177</v>
      </c>
      <c r="F1833" s="80" t="s">
        <v>4482</v>
      </c>
      <c r="G1833" s="79" t="s">
        <v>89</v>
      </c>
    </row>
    <row r="1834" spans="1:7" x14ac:dyDescent="0.2">
      <c r="A1834" t="str">
        <f t="shared" si="28"/>
        <v>17172071</v>
      </c>
      <c r="B1834">
        <v>17</v>
      </c>
      <c r="C1834" t="s">
        <v>1224</v>
      </c>
      <c r="D1834" s="79">
        <v>172071</v>
      </c>
      <c r="E1834" s="79" t="s">
        <v>1170</v>
      </c>
      <c r="F1834" s="80" t="s">
        <v>1186</v>
      </c>
      <c r="G1834" s="79" t="s">
        <v>79</v>
      </c>
    </row>
    <row r="1835" spans="1:7" x14ac:dyDescent="0.2">
      <c r="A1835" t="str">
        <f t="shared" si="28"/>
        <v>17499051</v>
      </c>
      <c r="B1835">
        <v>17</v>
      </c>
      <c r="C1835" t="s">
        <v>1224</v>
      </c>
      <c r="D1835" s="79">
        <v>499051</v>
      </c>
      <c r="E1835" s="79" t="s">
        <v>1170</v>
      </c>
      <c r="F1835" s="80" t="s">
        <v>846</v>
      </c>
      <c r="G1835" s="79" t="s">
        <v>79</v>
      </c>
    </row>
    <row r="1836" spans="1:7" x14ac:dyDescent="0.2">
      <c r="A1836" t="str">
        <f t="shared" si="28"/>
        <v>17472111</v>
      </c>
      <c r="B1836">
        <v>17</v>
      </c>
      <c r="C1836" t="s">
        <v>1224</v>
      </c>
      <c r="D1836" s="79">
        <v>472111</v>
      </c>
      <c r="E1836" s="79" t="s">
        <v>1177</v>
      </c>
      <c r="F1836" s="80" t="s">
        <v>844</v>
      </c>
      <c r="G1836" s="79" t="s">
        <v>89</v>
      </c>
    </row>
    <row r="1837" spans="1:7" x14ac:dyDescent="0.2">
      <c r="A1837" t="str">
        <f t="shared" si="28"/>
        <v>17172072</v>
      </c>
      <c r="B1837">
        <v>17</v>
      </c>
      <c r="C1837" t="s">
        <v>1224</v>
      </c>
      <c r="D1837" s="79">
        <v>172072</v>
      </c>
      <c r="E1837" s="79" t="s">
        <v>1170</v>
      </c>
      <c r="F1837" s="80" t="s">
        <v>1187</v>
      </c>
      <c r="G1837" s="79" t="s">
        <v>79</v>
      </c>
    </row>
    <row r="1838" spans="1:7" x14ac:dyDescent="0.2">
      <c r="A1838" t="str">
        <f t="shared" si="28"/>
        <v>17252021</v>
      </c>
      <c r="B1838">
        <v>17</v>
      </c>
      <c r="C1838" t="s">
        <v>1224</v>
      </c>
      <c r="D1838" s="79">
        <v>252021</v>
      </c>
      <c r="E1838" s="79" t="s">
        <v>1177</v>
      </c>
      <c r="F1838" s="80" t="s">
        <v>1188</v>
      </c>
      <c r="G1838" s="79" t="s">
        <v>89</v>
      </c>
    </row>
    <row r="1839" spans="1:7" x14ac:dyDescent="0.2">
      <c r="A1839" t="str">
        <f t="shared" si="28"/>
        <v>17173029</v>
      </c>
      <c r="B1839">
        <v>17</v>
      </c>
      <c r="C1839" t="s">
        <v>1224</v>
      </c>
      <c r="D1839" s="79">
        <v>173029</v>
      </c>
      <c r="E1839" s="79" t="s">
        <v>1170</v>
      </c>
      <c r="F1839" s="80" t="s">
        <v>859</v>
      </c>
      <c r="G1839" s="79" t="s">
        <v>79</v>
      </c>
    </row>
    <row r="1840" spans="1:7" x14ac:dyDescent="0.2">
      <c r="A1840" t="str">
        <f t="shared" si="28"/>
        <v>17172199</v>
      </c>
      <c r="B1840">
        <v>17</v>
      </c>
      <c r="C1840" t="s">
        <v>1224</v>
      </c>
      <c r="D1840" s="79">
        <v>172199</v>
      </c>
      <c r="E1840" s="79" t="s">
        <v>1170</v>
      </c>
      <c r="F1840" s="80" t="s">
        <v>1189</v>
      </c>
      <c r="G1840" s="79" t="s">
        <v>79</v>
      </c>
    </row>
    <row r="1841" spans="1:7" x14ac:dyDescent="0.2">
      <c r="A1841" t="str">
        <f t="shared" si="28"/>
        <v>17192041</v>
      </c>
      <c r="B1841">
        <v>17</v>
      </c>
      <c r="C1841" t="s">
        <v>1224</v>
      </c>
      <c r="D1841" s="79">
        <v>192041</v>
      </c>
      <c r="E1841" s="79" t="s">
        <v>1170</v>
      </c>
      <c r="F1841" s="80" t="s">
        <v>1219</v>
      </c>
      <c r="G1841" s="79" t="s">
        <v>79</v>
      </c>
    </row>
    <row r="1842" spans="1:7" x14ac:dyDescent="0.2">
      <c r="A1842" t="str">
        <f t="shared" si="28"/>
        <v>17113013</v>
      </c>
      <c r="B1842">
        <v>17</v>
      </c>
      <c r="C1842" t="s">
        <v>1224</v>
      </c>
      <c r="D1842" s="79">
        <v>113013</v>
      </c>
      <c r="E1842" s="79" t="s">
        <v>1170</v>
      </c>
      <c r="F1842" s="80" t="s">
        <v>803</v>
      </c>
      <c r="G1842" s="79" t="s">
        <v>89</v>
      </c>
    </row>
    <row r="1843" spans="1:7" x14ac:dyDescent="0.2">
      <c r="A1843" t="str">
        <f t="shared" si="28"/>
        <v>17119013</v>
      </c>
      <c r="B1843">
        <v>17</v>
      </c>
      <c r="C1843" t="s">
        <v>1224</v>
      </c>
      <c r="D1843" s="79">
        <v>119013</v>
      </c>
      <c r="E1843" s="79" t="s">
        <v>1170</v>
      </c>
      <c r="F1843" s="80" t="s">
        <v>781</v>
      </c>
      <c r="G1843" s="79" t="s">
        <v>89</v>
      </c>
    </row>
    <row r="1844" spans="1:7" x14ac:dyDescent="0.2">
      <c r="A1844" t="str">
        <f t="shared" si="28"/>
        <v>17132061</v>
      </c>
      <c r="B1844">
        <v>17</v>
      </c>
      <c r="C1844" t="s">
        <v>1224</v>
      </c>
      <c r="D1844" s="79">
        <v>132061</v>
      </c>
      <c r="E1844" s="79" t="s">
        <v>1170</v>
      </c>
      <c r="F1844" s="80" t="s">
        <v>4501</v>
      </c>
      <c r="G1844" s="79" t="s">
        <v>89</v>
      </c>
    </row>
    <row r="1845" spans="1:7" x14ac:dyDescent="0.2">
      <c r="A1845" t="str">
        <f t="shared" si="28"/>
        <v>17113031</v>
      </c>
      <c r="B1845">
        <v>17</v>
      </c>
      <c r="C1845" t="s">
        <v>1224</v>
      </c>
      <c r="D1845" s="79">
        <v>113031</v>
      </c>
      <c r="E1845" s="79" t="s">
        <v>1170</v>
      </c>
      <c r="F1845" s="80" t="s">
        <v>1190</v>
      </c>
      <c r="G1845" s="79" t="s">
        <v>79</v>
      </c>
    </row>
    <row r="1846" spans="1:7" x14ac:dyDescent="0.2">
      <c r="A1846" t="str">
        <f t="shared" si="28"/>
        <v>17132099</v>
      </c>
      <c r="B1846">
        <v>17</v>
      </c>
      <c r="C1846" t="s">
        <v>1224</v>
      </c>
      <c r="D1846" s="79">
        <v>132099</v>
      </c>
      <c r="E1846" s="79" t="s">
        <v>1170</v>
      </c>
      <c r="F1846" s="80" t="s">
        <v>877</v>
      </c>
      <c r="G1846" s="79" t="s">
        <v>79</v>
      </c>
    </row>
    <row r="1847" spans="1:7" x14ac:dyDescent="0.2">
      <c r="A1847" t="str">
        <f t="shared" si="28"/>
        <v>17132051</v>
      </c>
      <c r="B1847">
        <v>17</v>
      </c>
      <c r="C1847" t="s">
        <v>1224</v>
      </c>
      <c r="D1847" s="79">
        <v>132051</v>
      </c>
      <c r="E1847" s="79" t="s">
        <v>1170</v>
      </c>
      <c r="F1847" s="80" t="s">
        <v>4483</v>
      </c>
      <c r="G1847" s="79" t="s">
        <v>79</v>
      </c>
    </row>
    <row r="1848" spans="1:7" x14ac:dyDescent="0.2">
      <c r="A1848" t="str">
        <f t="shared" si="28"/>
        <v>17332011</v>
      </c>
      <c r="B1848">
        <v>17</v>
      </c>
      <c r="C1848" t="s">
        <v>1224</v>
      </c>
      <c r="D1848" s="79">
        <v>332011</v>
      </c>
      <c r="E1848" s="79" t="s">
        <v>1177</v>
      </c>
      <c r="F1848" s="80" t="s">
        <v>878</v>
      </c>
      <c r="G1848" s="79" t="s">
        <v>89</v>
      </c>
    </row>
    <row r="1849" spans="1:7" x14ac:dyDescent="0.2">
      <c r="A1849" t="str">
        <f t="shared" si="28"/>
        <v>17471011</v>
      </c>
      <c r="B1849">
        <v>17</v>
      </c>
      <c r="C1849" t="s">
        <v>1224</v>
      </c>
      <c r="D1849" s="79">
        <v>471011</v>
      </c>
      <c r="E1849" s="79" t="s">
        <v>1170</v>
      </c>
      <c r="F1849" s="80" t="s">
        <v>1191</v>
      </c>
      <c r="G1849" s="79" t="s">
        <v>89</v>
      </c>
    </row>
    <row r="1850" spans="1:7" x14ac:dyDescent="0.2">
      <c r="A1850" t="str">
        <f t="shared" si="28"/>
        <v>17391014</v>
      </c>
      <c r="B1850">
        <v>17</v>
      </c>
      <c r="C1850" t="s">
        <v>1224</v>
      </c>
      <c r="D1850" s="79">
        <v>391014</v>
      </c>
      <c r="E1850" s="79" t="s">
        <v>1177</v>
      </c>
      <c r="F1850" s="80" t="s">
        <v>4484</v>
      </c>
      <c r="G1850" s="79" t="s">
        <v>89</v>
      </c>
    </row>
    <row r="1851" spans="1:7" x14ac:dyDescent="0.2">
      <c r="A1851" t="str">
        <f t="shared" si="28"/>
        <v>17371012</v>
      </c>
      <c r="B1851">
        <v>17</v>
      </c>
      <c r="C1851" t="s">
        <v>1224</v>
      </c>
      <c r="D1851" s="79">
        <v>371012</v>
      </c>
      <c r="E1851" s="79" t="s">
        <v>1177</v>
      </c>
      <c r="F1851" s="80" t="s">
        <v>782</v>
      </c>
      <c r="G1851" s="79" t="s">
        <v>89</v>
      </c>
    </row>
    <row r="1852" spans="1:7" x14ac:dyDescent="0.2">
      <c r="A1852" t="str">
        <f t="shared" si="28"/>
        <v>17491011</v>
      </c>
      <c r="B1852">
        <v>17</v>
      </c>
      <c r="C1852" t="s">
        <v>1224</v>
      </c>
      <c r="D1852" s="79">
        <v>491011</v>
      </c>
      <c r="E1852" s="79" t="s">
        <v>1170</v>
      </c>
      <c r="F1852" s="80" t="s">
        <v>1192</v>
      </c>
      <c r="G1852" s="79" t="s">
        <v>89</v>
      </c>
    </row>
    <row r="1853" spans="1:7" x14ac:dyDescent="0.2">
      <c r="A1853" t="str">
        <f t="shared" si="28"/>
        <v>17411012</v>
      </c>
      <c r="B1853">
        <v>17</v>
      </c>
      <c r="C1853" t="s">
        <v>1224</v>
      </c>
      <c r="D1853" s="79">
        <v>411012</v>
      </c>
      <c r="E1853" s="79" t="s">
        <v>1170</v>
      </c>
      <c r="F1853" s="80" t="s">
        <v>1193</v>
      </c>
      <c r="G1853" s="79" t="s">
        <v>79</v>
      </c>
    </row>
    <row r="1854" spans="1:7" x14ac:dyDescent="0.2">
      <c r="A1854" t="str">
        <f t="shared" si="28"/>
        <v>17431011</v>
      </c>
      <c r="B1854">
        <v>17</v>
      </c>
      <c r="C1854" t="s">
        <v>1224</v>
      </c>
      <c r="D1854" s="79">
        <v>431011</v>
      </c>
      <c r="E1854" s="79" t="s">
        <v>1170</v>
      </c>
      <c r="F1854" s="80" t="s">
        <v>789</v>
      </c>
      <c r="G1854" s="79" t="s">
        <v>79</v>
      </c>
    </row>
    <row r="1855" spans="1:7" x14ac:dyDescent="0.2">
      <c r="A1855" t="str">
        <f t="shared" si="28"/>
        <v>17391022</v>
      </c>
      <c r="B1855">
        <v>17</v>
      </c>
      <c r="C1855" t="s">
        <v>1224</v>
      </c>
      <c r="D1855" s="79">
        <v>391022</v>
      </c>
      <c r="E1855" s="79" t="s">
        <v>1177</v>
      </c>
      <c r="F1855" s="80" t="s">
        <v>4485</v>
      </c>
      <c r="G1855" s="79" t="s">
        <v>89</v>
      </c>
    </row>
    <row r="1856" spans="1:7" x14ac:dyDescent="0.2">
      <c r="A1856" t="str">
        <f t="shared" si="28"/>
        <v>17331012</v>
      </c>
      <c r="B1856">
        <v>17</v>
      </c>
      <c r="C1856" t="s">
        <v>1224</v>
      </c>
      <c r="D1856" s="79">
        <v>331012</v>
      </c>
      <c r="E1856" s="79" t="s">
        <v>1170</v>
      </c>
      <c r="F1856" s="80" t="s">
        <v>1222</v>
      </c>
      <c r="G1856" s="79" t="s">
        <v>89</v>
      </c>
    </row>
    <row r="1857" spans="1:7" x14ac:dyDescent="0.2">
      <c r="A1857" t="str">
        <f t="shared" ref="A1857:A1920" si="29">CONCATENATE(B1857,D1857)</f>
        <v>17511011</v>
      </c>
      <c r="B1857">
        <v>17</v>
      </c>
      <c r="C1857" t="s">
        <v>1224</v>
      </c>
      <c r="D1857" s="79">
        <v>511011</v>
      </c>
      <c r="E1857" s="79" t="s">
        <v>1170</v>
      </c>
      <c r="F1857" s="80" t="s">
        <v>1194</v>
      </c>
      <c r="G1857" s="79" t="s">
        <v>79</v>
      </c>
    </row>
    <row r="1858" spans="1:7" x14ac:dyDescent="0.2">
      <c r="A1858" t="str">
        <f t="shared" si="29"/>
        <v>17411011</v>
      </c>
      <c r="B1858">
        <v>17</v>
      </c>
      <c r="C1858" t="s">
        <v>1224</v>
      </c>
      <c r="D1858" s="79">
        <v>411011</v>
      </c>
      <c r="E1858" s="79" t="s">
        <v>1177</v>
      </c>
      <c r="F1858" s="80" t="s">
        <v>1195</v>
      </c>
      <c r="G1858" s="79" t="s">
        <v>89</v>
      </c>
    </row>
    <row r="1859" spans="1:7" x14ac:dyDescent="0.2">
      <c r="A1859" t="str">
        <f t="shared" si="29"/>
        <v>17531047</v>
      </c>
      <c r="B1859">
        <v>17</v>
      </c>
      <c r="C1859" t="s">
        <v>1224</v>
      </c>
      <c r="D1859" s="79">
        <v>531047</v>
      </c>
      <c r="E1859" s="79" t="s">
        <v>1170</v>
      </c>
      <c r="F1859" s="80" t="s">
        <v>1196</v>
      </c>
      <c r="G1859" s="79" t="s">
        <v>79</v>
      </c>
    </row>
    <row r="1860" spans="1:7" x14ac:dyDescent="0.2">
      <c r="A1860" t="str">
        <f t="shared" si="29"/>
        <v>17119051</v>
      </c>
      <c r="B1860">
        <v>17</v>
      </c>
      <c r="C1860" t="s">
        <v>1224</v>
      </c>
      <c r="D1860" s="79">
        <v>119051</v>
      </c>
      <c r="E1860" s="79" t="s">
        <v>1177</v>
      </c>
      <c r="F1860" s="80" t="s">
        <v>872</v>
      </c>
      <c r="G1860" s="79" t="s">
        <v>89</v>
      </c>
    </row>
    <row r="1861" spans="1:7" x14ac:dyDescent="0.2">
      <c r="A1861" t="str">
        <f t="shared" si="29"/>
        <v>17131131</v>
      </c>
      <c r="B1861">
        <v>17</v>
      </c>
      <c r="C1861" t="s">
        <v>1224</v>
      </c>
      <c r="D1861" s="79">
        <v>131131</v>
      </c>
      <c r="E1861" s="79" t="s">
        <v>1177</v>
      </c>
      <c r="F1861" s="80" t="s">
        <v>4486</v>
      </c>
      <c r="G1861" s="79" t="s">
        <v>89</v>
      </c>
    </row>
    <row r="1862" spans="1:7" x14ac:dyDescent="0.2">
      <c r="A1862" t="str">
        <f t="shared" si="29"/>
        <v>17111021</v>
      </c>
      <c r="B1862">
        <v>17</v>
      </c>
      <c r="C1862" t="s">
        <v>1224</v>
      </c>
      <c r="D1862" s="79">
        <v>111021</v>
      </c>
      <c r="E1862" s="79" t="s">
        <v>1170</v>
      </c>
      <c r="F1862" s="80" t="s">
        <v>784</v>
      </c>
      <c r="G1862" s="79" t="s">
        <v>79</v>
      </c>
    </row>
    <row r="1863" spans="1:7" x14ac:dyDescent="0.2">
      <c r="A1863" t="str">
        <f t="shared" si="29"/>
        <v>17271024</v>
      </c>
      <c r="B1863">
        <v>17</v>
      </c>
      <c r="C1863" t="s">
        <v>1224</v>
      </c>
      <c r="D1863" s="79">
        <v>271024</v>
      </c>
      <c r="E1863" s="79" t="s">
        <v>1177</v>
      </c>
      <c r="F1863" s="80" t="s">
        <v>792</v>
      </c>
      <c r="G1863" s="79" t="s">
        <v>79</v>
      </c>
    </row>
    <row r="1864" spans="1:7" x14ac:dyDescent="0.2">
      <c r="A1864" t="str">
        <f t="shared" si="29"/>
        <v>17211091</v>
      </c>
      <c r="B1864">
        <v>17</v>
      </c>
      <c r="C1864" t="s">
        <v>1224</v>
      </c>
      <c r="D1864" s="79">
        <v>211091</v>
      </c>
      <c r="E1864" s="79" t="s">
        <v>1170</v>
      </c>
      <c r="F1864" s="80" t="s">
        <v>4502</v>
      </c>
      <c r="G1864" s="79" t="s">
        <v>89</v>
      </c>
    </row>
    <row r="1865" spans="1:7" x14ac:dyDescent="0.2">
      <c r="A1865" t="str">
        <f t="shared" si="29"/>
        <v>17299021</v>
      </c>
      <c r="B1865">
        <v>17</v>
      </c>
      <c r="C1865" t="s">
        <v>1224</v>
      </c>
      <c r="D1865" s="79">
        <v>299021</v>
      </c>
      <c r="E1865" s="79" t="s">
        <v>1177</v>
      </c>
      <c r="F1865" s="80" t="s">
        <v>4487</v>
      </c>
      <c r="G1865" s="79" t="s">
        <v>79</v>
      </c>
    </row>
    <row r="1866" spans="1:7" x14ac:dyDescent="0.2">
      <c r="A1866" t="str">
        <f t="shared" si="29"/>
        <v>17251071</v>
      </c>
      <c r="B1866">
        <v>17</v>
      </c>
      <c r="C1866" t="s">
        <v>1224</v>
      </c>
      <c r="D1866" s="79">
        <v>251071</v>
      </c>
      <c r="E1866" s="79" t="s">
        <v>1170</v>
      </c>
      <c r="F1866" s="80" t="s">
        <v>4488</v>
      </c>
      <c r="G1866" s="79" t="s">
        <v>89</v>
      </c>
    </row>
    <row r="1867" spans="1:7" x14ac:dyDescent="0.2">
      <c r="A1867" t="str">
        <f t="shared" si="29"/>
        <v>17292099</v>
      </c>
      <c r="B1867">
        <v>17</v>
      </c>
      <c r="C1867" t="s">
        <v>1224</v>
      </c>
      <c r="D1867" s="79">
        <v>292099</v>
      </c>
      <c r="E1867" s="79" t="s">
        <v>1177</v>
      </c>
      <c r="F1867" s="80" t="s">
        <v>822</v>
      </c>
      <c r="G1867" s="79" t="s">
        <v>89</v>
      </c>
    </row>
    <row r="1868" spans="1:7" x14ac:dyDescent="0.2">
      <c r="A1868" t="str">
        <f t="shared" si="29"/>
        <v>17499021</v>
      </c>
      <c r="B1868">
        <v>17</v>
      </c>
      <c r="C1868" t="s">
        <v>1224</v>
      </c>
      <c r="D1868" s="79">
        <v>499021</v>
      </c>
      <c r="E1868" s="79" t="s">
        <v>1177</v>
      </c>
      <c r="F1868" s="80" t="s">
        <v>806</v>
      </c>
      <c r="G1868" s="79" t="s">
        <v>89</v>
      </c>
    </row>
    <row r="1869" spans="1:7" x14ac:dyDescent="0.2">
      <c r="A1869" t="str">
        <f t="shared" si="29"/>
        <v>17533032</v>
      </c>
      <c r="B1869">
        <v>17</v>
      </c>
      <c r="C1869" t="s">
        <v>1224</v>
      </c>
      <c r="D1869" s="79">
        <v>533032</v>
      </c>
      <c r="E1869" s="79" t="s">
        <v>1177</v>
      </c>
      <c r="F1869" s="80" t="s">
        <v>857</v>
      </c>
      <c r="G1869" s="79" t="s">
        <v>79</v>
      </c>
    </row>
    <row r="1870" spans="1:7" x14ac:dyDescent="0.2">
      <c r="A1870" t="str">
        <f t="shared" si="29"/>
        <v>17434161</v>
      </c>
      <c r="B1870">
        <v>17</v>
      </c>
      <c r="C1870" t="s">
        <v>1224</v>
      </c>
      <c r="D1870" s="79">
        <v>434161</v>
      </c>
      <c r="E1870" s="79" t="s">
        <v>1177</v>
      </c>
      <c r="F1870" s="80" t="s">
        <v>4522</v>
      </c>
      <c r="G1870" s="79" t="s">
        <v>79</v>
      </c>
    </row>
    <row r="1871" spans="1:7" x14ac:dyDescent="0.2">
      <c r="A1871" t="str">
        <f t="shared" si="29"/>
        <v>17113121</v>
      </c>
      <c r="B1871">
        <v>17</v>
      </c>
      <c r="C1871" t="s">
        <v>1224</v>
      </c>
      <c r="D1871" s="79">
        <v>113121</v>
      </c>
      <c r="E1871" s="79" t="s">
        <v>1170</v>
      </c>
      <c r="F1871" s="80" t="s">
        <v>1197</v>
      </c>
      <c r="G1871" s="79" t="s">
        <v>79</v>
      </c>
    </row>
    <row r="1872" spans="1:7" x14ac:dyDescent="0.2">
      <c r="A1872" t="str">
        <f t="shared" si="29"/>
        <v>17131071</v>
      </c>
      <c r="B1872">
        <v>17</v>
      </c>
      <c r="C1872" t="s">
        <v>1224</v>
      </c>
      <c r="D1872" s="79">
        <v>131071</v>
      </c>
      <c r="E1872" s="79" t="s">
        <v>1170</v>
      </c>
      <c r="F1872" s="80" t="s">
        <v>1198</v>
      </c>
      <c r="G1872" s="79" t="s">
        <v>79</v>
      </c>
    </row>
    <row r="1873" spans="1:7" x14ac:dyDescent="0.2">
      <c r="A1873" t="str">
        <f t="shared" si="29"/>
        <v>17173026</v>
      </c>
      <c r="B1873">
        <v>17</v>
      </c>
      <c r="C1873" t="s">
        <v>1224</v>
      </c>
      <c r="D1873" s="79">
        <v>173026</v>
      </c>
      <c r="E1873" s="79" t="s">
        <v>1177</v>
      </c>
      <c r="F1873" s="80" t="s">
        <v>845</v>
      </c>
      <c r="G1873" s="79" t="s">
        <v>79</v>
      </c>
    </row>
    <row r="1874" spans="1:7" x14ac:dyDescent="0.2">
      <c r="A1874" t="str">
        <f t="shared" si="29"/>
        <v>17172112</v>
      </c>
      <c r="B1874">
        <v>17</v>
      </c>
      <c r="C1874" t="s">
        <v>1224</v>
      </c>
      <c r="D1874" s="79">
        <v>172112</v>
      </c>
      <c r="E1874" s="79" t="s">
        <v>1170</v>
      </c>
      <c r="F1874" s="80" t="s">
        <v>1199</v>
      </c>
      <c r="G1874" s="79" t="s">
        <v>79</v>
      </c>
    </row>
    <row r="1875" spans="1:7" x14ac:dyDescent="0.2">
      <c r="A1875" t="str">
        <f t="shared" si="29"/>
        <v>17499041</v>
      </c>
      <c r="B1875">
        <v>17</v>
      </c>
      <c r="C1875" t="s">
        <v>1224</v>
      </c>
      <c r="D1875" s="79">
        <v>499041</v>
      </c>
      <c r="E1875" s="79" t="s">
        <v>1170</v>
      </c>
      <c r="F1875" s="80" t="s">
        <v>849</v>
      </c>
      <c r="G1875" s="79" t="s">
        <v>79</v>
      </c>
    </row>
    <row r="1876" spans="1:7" x14ac:dyDescent="0.2">
      <c r="A1876" t="str">
        <f t="shared" si="29"/>
        <v>17151212</v>
      </c>
      <c r="B1876">
        <v>17</v>
      </c>
      <c r="C1876" t="s">
        <v>1224</v>
      </c>
      <c r="D1876" s="79">
        <v>151212</v>
      </c>
      <c r="E1876" s="79" t="s">
        <v>1170</v>
      </c>
      <c r="F1876" s="80" t="s">
        <v>890</v>
      </c>
      <c r="G1876" s="79" t="s">
        <v>79</v>
      </c>
    </row>
    <row r="1877" spans="1:7" x14ac:dyDescent="0.2">
      <c r="A1877" t="str">
        <f t="shared" si="29"/>
        <v>17519061</v>
      </c>
      <c r="B1877">
        <v>17</v>
      </c>
      <c r="C1877" t="s">
        <v>1224</v>
      </c>
      <c r="D1877" s="79">
        <v>519061</v>
      </c>
      <c r="E1877" s="79" t="s">
        <v>1177</v>
      </c>
      <c r="F1877" s="80" t="s">
        <v>4489</v>
      </c>
      <c r="G1877" s="79" t="s">
        <v>79</v>
      </c>
    </row>
    <row r="1878" spans="1:7" x14ac:dyDescent="0.2">
      <c r="A1878" t="str">
        <f t="shared" si="29"/>
        <v>17413021</v>
      </c>
      <c r="B1878">
        <v>17</v>
      </c>
      <c r="C1878" t="s">
        <v>1224</v>
      </c>
      <c r="D1878" s="79">
        <v>413021</v>
      </c>
      <c r="E1878" s="79" t="s">
        <v>1177</v>
      </c>
      <c r="F1878" s="80" t="s">
        <v>869</v>
      </c>
      <c r="G1878" s="79" t="s">
        <v>79</v>
      </c>
    </row>
    <row r="1879" spans="1:7" x14ac:dyDescent="0.2">
      <c r="A1879" t="str">
        <f t="shared" si="29"/>
        <v>17271025</v>
      </c>
      <c r="B1879">
        <v>17</v>
      </c>
      <c r="C1879" t="s">
        <v>1224</v>
      </c>
      <c r="D1879" s="79">
        <v>271025</v>
      </c>
      <c r="E1879" s="79" t="s">
        <v>1177</v>
      </c>
      <c r="F1879" s="80" t="s">
        <v>922</v>
      </c>
      <c r="G1879" s="79" t="s">
        <v>79</v>
      </c>
    </row>
    <row r="1880" spans="1:7" x14ac:dyDescent="0.2">
      <c r="A1880" t="str">
        <f t="shared" si="29"/>
        <v>17273091</v>
      </c>
      <c r="B1880">
        <v>17</v>
      </c>
      <c r="C1880" t="s">
        <v>1224</v>
      </c>
      <c r="D1880" s="79">
        <v>273091</v>
      </c>
      <c r="E1880" s="79" t="s">
        <v>1177</v>
      </c>
      <c r="F1880" s="80" t="s">
        <v>1200</v>
      </c>
      <c r="G1880" s="79" t="s">
        <v>79</v>
      </c>
    </row>
    <row r="1881" spans="1:7" x14ac:dyDescent="0.2">
      <c r="A1881" t="str">
        <f t="shared" si="29"/>
        <v>17252012</v>
      </c>
      <c r="B1881">
        <v>17</v>
      </c>
      <c r="C1881" t="s">
        <v>1224</v>
      </c>
      <c r="D1881" s="79">
        <v>252012</v>
      </c>
      <c r="E1881" s="79" t="s">
        <v>1177</v>
      </c>
      <c r="F1881" s="80" t="s">
        <v>1201</v>
      </c>
      <c r="G1881" s="79" t="s">
        <v>89</v>
      </c>
    </row>
    <row r="1882" spans="1:7" x14ac:dyDescent="0.2">
      <c r="A1882" t="str">
        <f t="shared" si="29"/>
        <v>17292061</v>
      </c>
      <c r="B1882">
        <v>17</v>
      </c>
      <c r="C1882" t="s">
        <v>1224</v>
      </c>
      <c r="D1882" s="79">
        <v>292061</v>
      </c>
      <c r="E1882" s="79" t="s">
        <v>1177</v>
      </c>
      <c r="F1882" s="80" t="s">
        <v>835</v>
      </c>
      <c r="G1882" s="79" t="s">
        <v>89</v>
      </c>
    </row>
    <row r="1883" spans="1:7" x14ac:dyDescent="0.2">
      <c r="A1883" t="str">
        <f t="shared" si="29"/>
        <v>17194099</v>
      </c>
      <c r="B1883">
        <v>17</v>
      </c>
      <c r="C1883" t="s">
        <v>1224</v>
      </c>
      <c r="D1883" s="79">
        <v>194099</v>
      </c>
      <c r="E1883" s="79" t="s">
        <v>1177</v>
      </c>
      <c r="F1883" s="80" t="s">
        <v>4503</v>
      </c>
      <c r="G1883" s="79" t="s">
        <v>79</v>
      </c>
    </row>
    <row r="1884" spans="1:7" x14ac:dyDescent="0.2">
      <c r="A1884" t="str">
        <f t="shared" si="29"/>
        <v>17132072</v>
      </c>
      <c r="B1884">
        <v>17</v>
      </c>
      <c r="C1884" t="s">
        <v>1224</v>
      </c>
      <c r="D1884" s="79">
        <v>132072</v>
      </c>
      <c r="E1884" s="79" t="s">
        <v>1170</v>
      </c>
      <c r="F1884" s="80" t="s">
        <v>816</v>
      </c>
      <c r="G1884" s="79" t="s">
        <v>79</v>
      </c>
    </row>
    <row r="1885" spans="1:7" x14ac:dyDescent="0.2">
      <c r="A1885" t="str">
        <f t="shared" si="29"/>
        <v>17119081</v>
      </c>
      <c r="B1885">
        <v>17</v>
      </c>
      <c r="C1885" t="s">
        <v>1224</v>
      </c>
      <c r="D1885" s="79">
        <v>119081</v>
      </c>
      <c r="E1885" s="79" t="s">
        <v>1170</v>
      </c>
      <c r="F1885" s="80" t="s">
        <v>868</v>
      </c>
      <c r="G1885" s="79" t="s">
        <v>89</v>
      </c>
    </row>
    <row r="1886" spans="1:7" x14ac:dyDescent="0.2">
      <c r="A1886" t="str">
        <f t="shared" si="29"/>
        <v>17131081</v>
      </c>
      <c r="B1886">
        <v>17</v>
      </c>
      <c r="C1886" t="s">
        <v>1224</v>
      </c>
      <c r="D1886" s="79">
        <v>131081</v>
      </c>
      <c r="E1886" s="79" t="s">
        <v>1170</v>
      </c>
      <c r="F1886" s="80" t="s">
        <v>880</v>
      </c>
      <c r="G1886" s="79" t="s">
        <v>79</v>
      </c>
    </row>
    <row r="1887" spans="1:7" x14ac:dyDescent="0.2">
      <c r="A1887" t="str">
        <f t="shared" si="29"/>
        <v>17514041</v>
      </c>
      <c r="B1887">
        <v>17</v>
      </c>
      <c r="C1887" t="s">
        <v>1224</v>
      </c>
      <c r="D1887" s="79">
        <v>514041</v>
      </c>
      <c r="E1887" s="79" t="s">
        <v>1177</v>
      </c>
      <c r="F1887" s="80" t="s">
        <v>855</v>
      </c>
      <c r="G1887" s="79" t="s">
        <v>79</v>
      </c>
    </row>
    <row r="1888" spans="1:7" x14ac:dyDescent="0.2">
      <c r="A1888" t="str">
        <f t="shared" si="29"/>
        <v>17131111</v>
      </c>
      <c r="B1888">
        <v>17</v>
      </c>
      <c r="C1888" t="s">
        <v>1224</v>
      </c>
      <c r="D1888" s="79">
        <v>131111</v>
      </c>
      <c r="E1888" s="79" t="s">
        <v>1170</v>
      </c>
      <c r="F1888" s="80" t="s">
        <v>799</v>
      </c>
      <c r="G1888" s="79" t="s">
        <v>79</v>
      </c>
    </row>
    <row r="1889" spans="1:7" x14ac:dyDescent="0.2">
      <c r="A1889" t="str">
        <f t="shared" si="29"/>
        <v>17119199</v>
      </c>
      <c r="B1889">
        <v>17</v>
      </c>
      <c r="C1889" t="s">
        <v>1224</v>
      </c>
      <c r="D1889" s="79">
        <v>119199</v>
      </c>
      <c r="E1889" s="79" t="s">
        <v>1170</v>
      </c>
      <c r="F1889" s="80" t="s">
        <v>4490</v>
      </c>
      <c r="G1889" s="79" t="s">
        <v>89</v>
      </c>
    </row>
    <row r="1890" spans="1:7" x14ac:dyDescent="0.2">
      <c r="A1890" t="str">
        <f t="shared" si="29"/>
        <v>17131161</v>
      </c>
      <c r="B1890">
        <v>17</v>
      </c>
      <c r="C1890" t="s">
        <v>1224</v>
      </c>
      <c r="D1890" s="79">
        <v>131161</v>
      </c>
      <c r="E1890" s="79" t="s">
        <v>1170</v>
      </c>
      <c r="F1890" s="80" t="s">
        <v>800</v>
      </c>
      <c r="G1890" s="79" t="s">
        <v>79</v>
      </c>
    </row>
    <row r="1891" spans="1:7" x14ac:dyDescent="0.2">
      <c r="A1891" t="str">
        <f t="shared" si="29"/>
        <v>17112021</v>
      </c>
      <c r="B1891">
        <v>17</v>
      </c>
      <c r="C1891" t="s">
        <v>1224</v>
      </c>
      <c r="D1891" s="79">
        <v>112021</v>
      </c>
      <c r="E1891" s="79" t="s">
        <v>1170</v>
      </c>
      <c r="F1891" s="80" t="s">
        <v>867</v>
      </c>
      <c r="G1891" s="79" t="s">
        <v>79</v>
      </c>
    </row>
    <row r="1892" spans="1:7" x14ac:dyDescent="0.2">
      <c r="A1892" t="str">
        <f t="shared" si="29"/>
        <v>17319011</v>
      </c>
      <c r="B1892">
        <v>17</v>
      </c>
      <c r="C1892" t="s">
        <v>1224</v>
      </c>
      <c r="D1892" s="79">
        <v>319011</v>
      </c>
      <c r="E1892" s="79" t="s">
        <v>1170</v>
      </c>
      <c r="F1892" s="80" t="s">
        <v>818</v>
      </c>
      <c r="G1892" s="79" t="s">
        <v>89</v>
      </c>
    </row>
    <row r="1893" spans="1:7" x14ac:dyDescent="0.2">
      <c r="A1893" t="str">
        <f t="shared" si="29"/>
        <v>17172141</v>
      </c>
      <c r="B1893">
        <v>17</v>
      </c>
      <c r="C1893" t="s">
        <v>1224</v>
      </c>
      <c r="D1893" s="79">
        <v>172141</v>
      </c>
      <c r="E1893" s="79" t="s">
        <v>1170</v>
      </c>
      <c r="F1893" s="80" t="s">
        <v>1202</v>
      </c>
      <c r="G1893" s="79" t="s">
        <v>79</v>
      </c>
    </row>
    <row r="1894" spans="1:7" x14ac:dyDescent="0.2">
      <c r="A1894" t="str">
        <f t="shared" si="29"/>
        <v>17319092</v>
      </c>
      <c r="B1894">
        <v>17</v>
      </c>
      <c r="C1894" t="s">
        <v>1224</v>
      </c>
      <c r="D1894" s="79">
        <v>319092</v>
      </c>
      <c r="E1894" s="79" t="s">
        <v>1177</v>
      </c>
      <c r="F1894" s="80" t="s">
        <v>829</v>
      </c>
      <c r="G1894" s="79" t="s">
        <v>89</v>
      </c>
    </row>
    <row r="1895" spans="1:7" x14ac:dyDescent="0.2">
      <c r="A1895" t="str">
        <f t="shared" si="29"/>
        <v>17499062</v>
      </c>
      <c r="B1895">
        <v>17</v>
      </c>
      <c r="C1895" t="s">
        <v>1224</v>
      </c>
      <c r="D1895" s="79">
        <v>499062</v>
      </c>
      <c r="E1895" s="79" t="s">
        <v>1177</v>
      </c>
      <c r="F1895" s="80" t="s">
        <v>861</v>
      </c>
      <c r="G1895" s="79" t="s">
        <v>79</v>
      </c>
    </row>
    <row r="1896" spans="1:7" x14ac:dyDescent="0.2">
      <c r="A1896" t="str">
        <f t="shared" si="29"/>
        <v>17292072</v>
      </c>
      <c r="B1896">
        <v>17</v>
      </c>
      <c r="C1896" t="s">
        <v>1224</v>
      </c>
      <c r="D1896" s="79">
        <v>292072</v>
      </c>
      <c r="E1896" s="79" t="s">
        <v>1177</v>
      </c>
      <c r="F1896" s="80" t="s">
        <v>830</v>
      </c>
      <c r="G1896" s="79" t="s">
        <v>89</v>
      </c>
    </row>
    <row r="1897" spans="1:7" x14ac:dyDescent="0.2">
      <c r="A1897" t="str">
        <f t="shared" si="29"/>
        <v>17191042</v>
      </c>
      <c r="B1897">
        <v>17</v>
      </c>
      <c r="C1897" t="s">
        <v>1224</v>
      </c>
      <c r="D1897" s="79">
        <v>191042</v>
      </c>
      <c r="E1897" s="79" t="s">
        <v>1170</v>
      </c>
      <c r="F1897" s="80" t="s">
        <v>4504</v>
      </c>
      <c r="G1897" s="79" t="s">
        <v>79</v>
      </c>
    </row>
    <row r="1898" spans="1:7" x14ac:dyDescent="0.2">
      <c r="A1898" t="str">
        <f t="shared" si="29"/>
        <v>17436013</v>
      </c>
      <c r="B1898">
        <v>17</v>
      </c>
      <c r="C1898" t="s">
        <v>1224</v>
      </c>
      <c r="D1898" s="79">
        <v>436013</v>
      </c>
      <c r="E1898" s="79" t="s">
        <v>1177</v>
      </c>
      <c r="F1898" s="80" t="s">
        <v>788</v>
      </c>
      <c r="G1898" s="79" t="s">
        <v>89</v>
      </c>
    </row>
    <row r="1899" spans="1:7" x14ac:dyDescent="0.2">
      <c r="A1899" t="str">
        <f t="shared" si="29"/>
        <v>17119111</v>
      </c>
      <c r="B1899">
        <v>17</v>
      </c>
      <c r="C1899" t="s">
        <v>1224</v>
      </c>
      <c r="D1899" s="79">
        <v>119111</v>
      </c>
      <c r="E1899" s="79" t="s">
        <v>1170</v>
      </c>
      <c r="F1899" s="80" t="s">
        <v>834</v>
      </c>
      <c r="G1899" s="79" t="s">
        <v>89</v>
      </c>
    </row>
    <row r="1900" spans="1:7" x14ac:dyDescent="0.2">
      <c r="A1900" t="str">
        <f t="shared" si="29"/>
        <v>17131121</v>
      </c>
      <c r="B1900">
        <v>17</v>
      </c>
      <c r="C1900" t="s">
        <v>1224</v>
      </c>
      <c r="D1900" s="79">
        <v>131121</v>
      </c>
      <c r="E1900" s="79" t="s">
        <v>1177</v>
      </c>
      <c r="F1900" s="80" t="s">
        <v>1203</v>
      </c>
      <c r="G1900" s="79" t="s">
        <v>89</v>
      </c>
    </row>
    <row r="1901" spans="1:7" x14ac:dyDescent="0.2">
      <c r="A1901" t="str">
        <f t="shared" si="29"/>
        <v>17211023</v>
      </c>
      <c r="B1901">
        <v>17</v>
      </c>
      <c r="C1901" t="s">
        <v>1224</v>
      </c>
      <c r="D1901" s="79">
        <v>211023</v>
      </c>
      <c r="E1901" s="79" t="s">
        <v>1177</v>
      </c>
      <c r="F1901" s="80" t="s">
        <v>4505</v>
      </c>
      <c r="G1901" s="79" t="s">
        <v>89</v>
      </c>
    </row>
    <row r="1902" spans="1:7" x14ac:dyDescent="0.2">
      <c r="A1902" t="str">
        <f t="shared" si="29"/>
        <v>17252022</v>
      </c>
      <c r="B1902">
        <v>17</v>
      </c>
      <c r="C1902" t="s">
        <v>1224</v>
      </c>
      <c r="D1902" s="79">
        <v>252022</v>
      </c>
      <c r="E1902" s="79" t="s">
        <v>1177</v>
      </c>
      <c r="F1902" s="80" t="s">
        <v>1204</v>
      </c>
      <c r="G1902" s="79" t="s">
        <v>89</v>
      </c>
    </row>
    <row r="1903" spans="1:7" x14ac:dyDescent="0.2">
      <c r="A1903" t="str">
        <f t="shared" si="29"/>
        <v>17493042</v>
      </c>
      <c r="B1903">
        <v>17</v>
      </c>
      <c r="C1903" t="s">
        <v>1224</v>
      </c>
      <c r="D1903" s="79">
        <v>493042</v>
      </c>
      <c r="E1903" s="79" t="s">
        <v>1177</v>
      </c>
      <c r="F1903" s="80" t="s">
        <v>905</v>
      </c>
      <c r="G1903" s="79" t="s">
        <v>79</v>
      </c>
    </row>
    <row r="1904" spans="1:7" x14ac:dyDescent="0.2">
      <c r="A1904" t="str">
        <f t="shared" si="29"/>
        <v>17493051</v>
      </c>
      <c r="B1904">
        <v>17</v>
      </c>
      <c r="C1904" t="s">
        <v>1224</v>
      </c>
      <c r="D1904" s="79">
        <v>493051</v>
      </c>
      <c r="E1904" s="79" t="s">
        <v>1177</v>
      </c>
      <c r="F1904" s="80" t="s">
        <v>881</v>
      </c>
      <c r="G1904" s="79" t="s">
        <v>79</v>
      </c>
    </row>
    <row r="1905" spans="1:7" x14ac:dyDescent="0.2">
      <c r="A1905" t="str">
        <f t="shared" si="29"/>
        <v>17272042</v>
      </c>
      <c r="B1905">
        <v>17</v>
      </c>
      <c r="C1905" t="s">
        <v>1224</v>
      </c>
      <c r="D1905" s="79">
        <v>272042</v>
      </c>
      <c r="E1905" s="79" t="s">
        <v>1170</v>
      </c>
      <c r="F1905" s="80" t="s">
        <v>4491</v>
      </c>
      <c r="G1905" s="79" t="s">
        <v>89</v>
      </c>
    </row>
    <row r="1906" spans="1:7" x14ac:dyDescent="0.2">
      <c r="A1906" t="str">
        <f t="shared" si="29"/>
        <v>17119121</v>
      </c>
      <c r="B1906">
        <v>17</v>
      </c>
      <c r="C1906" t="s">
        <v>1224</v>
      </c>
      <c r="D1906" s="79">
        <v>119121</v>
      </c>
      <c r="E1906" s="79" t="s">
        <v>1170</v>
      </c>
      <c r="F1906" s="80" t="s">
        <v>4506</v>
      </c>
      <c r="G1906" s="79" t="s">
        <v>79</v>
      </c>
    </row>
    <row r="1907" spans="1:7" x14ac:dyDescent="0.2">
      <c r="A1907" t="str">
        <f t="shared" si="29"/>
        <v>17151244</v>
      </c>
      <c r="B1907">
        <v>17</v>
      </c>
      <c r="C1907" t="s">
        <v>1224</v>
      </c>
      <c r="D1907" s="79">
        <v>151244</v>
      </c>
      <c r="E1907" s="79" t="s">
        <v>1170</v>
      </c>
      <c r="F1907" s="80" t="s">
        <v>794</v>
      </c>
      <c r="G1907" s="79" t="s">
        <v>79</v>
      </c>
    </row>
    <row r="1908" spans="1:7" x14ac:dyDescent="0.2">
      <c r="A1908" t="str">
        <f t="shared" si="29"/>
        <v>17195011</v>
      </c>
      <c r="B1908">
        <v>17</v>
      </c>
      <c r="C1908" t="s">
        <v>1224</v>
      </c>
      <c r="D1908" s="79">
        <v>195011</v>
      </c>
      <c r="E1908" s="79" t="s">
        <v>1170</v>
      </c>
      <c r="F1908" s="80" t="s">
        <v>4492</v>
      </c>
      <c r="G1908" s="79" t="s">
        <v>79</v>
      </c>
    </row>
    <row r="1909" spans="1:7" x14ac:dyDescent="0.2">
      <c r="A1909" t="str">
        <f t="shared" si="29"/>
        <v>17312011</v>
      </c>
      <c r="B1909">
        <v>17</v>
      </c>
      <c r="C1909" t="s">
        <v>1224</v>
      </c>
      <c r="D1909" s="79">
        <v>312011</v>
      </c>
      <c r="E1909" s="79" t="s">
        <v>1170</v>
      </c>
      <c r="F1909" s="80" t="s">
        <v>1205</v>
      </c>
      <c r="G1909" s="79" t="s">
        <v>89</v>
      </c>
    </row>
    <row r="1910" spans="1:7" x14ac:dyDescent="0.2">
      <c r="A1910" t="str">
        <f t="shared" si="29"/>
        <v>17152031</v>
      </c>
      <c r="B1910">
        <v>17</v>
      </c>
      <c r="C1910" t="s">
        <v>1224</v>
      </c>
      <c r="D1910" s="79">
        <v>152031</v>
      </c>
      <c r="E1910" s="79" t="s">
        <v>1170</v>
      </c>
      <c r="F1910" s="80" t="s">
        <v>4493</v>
      </c>
      <c r="G1910" s="79" t="s">
        <v>79</v>
      </c>
    </row>
    <row r="1911" spans="1:7" x14ac:dyDescent="0.2">
      <c r="A1911" t="str">
        <f t="shared" si="29"/>
        <v>17292057</v>
      </c>
      <c r="B1911">
        <v>17</v>
      </c>
      <c r="C1911" t="s">
        <v>1224</v>
      </c>
      <c r="D1911" s="79">
        <v>292057</v>
      </c>
      <c r="E1911" s="79" t="s">
        <v>1177</v>
      </c>
      <c r="F1911" s="80" t="s">
        <v>902</v>
      </c>
      <c r="G1911" s="79" t="s">
        <v>89</v>
      </c>
    </row>
    <row r="1912" spans="1:7" x14ac:dyDescent="0.2">
      <c r="A1912" t="str">
        <f t="shared" si="29"/>
        <v>17232011</v>
      </c>
      <c r="B1912">
        <v>17</v>
      </c>
      <c r="C1912" t="s">
        <v>1224</v>
      </c>
      <c r="D1912" s="79">
        <v>232011</v>
      </c>
      <c r="E1912" s="79" t="s">
        <v>1177</v>
      </c>
      <c r="F1912" s="80" t="s">
        <v>1206</v>
      </c>
      <c r="G1912" s="79" t="s">
        <v>79</v>
      </c>
    </row>
    <row r="1913" spans="1:7" x14ac:dyDescent="0.2">
      <c r="A1913" t="str">
        <f t="shared" si="29"/>
        <v>17433051</v>
      </c>
      <c r="B1913">
        <v>17</v>
      </c>
      <c r="C1913" t="s">
        <v>1224</v>
      </c>
      <c r="D1913" s="79">
        <v>433051</v>
      </c>
      <c r="E1913" s="79" t="s">
        <v>1177</v>
      </c>
      <c r="F1913" s="80" t="s">
        <v>894</v>
      </c>
      <c r="G1913" s="79" t="s">
        <v>79</v>
      </c>
    </row>
    <row r="1914" spans="1:7" x14ac:dyDescent="0.2">
      <c r="A1914" t="str">
        <f t="shared" si="29"/>
        <v>17132052</v>
      </c>
      <c r="B1914">
        <v>17</v>
      </c>
      <c r="C1914" t="s">
        <v>1224</v>
      </c>
      <c r="D1914" s="79">
        <v>132052</v>
      </c>
      <c r="E1914" s="79" t="s">
        <v>1170</v>
      </c>
      <c r="F1914" s="80" t="s">
        <v>1207</v>
      </c>
      <c r="G1914" s="79" t="s">
        <v>89</v>
      </c>
    </row>
    <row r="1915" spans="1:7" x14ac:dyDescent="0.2">
      <c r="A1915" t="str">
        <f t="shared" si="29"/>
        <v>17292052</v>
      </c>
      <c r="B1915">
        <v>17</v>
      </c>
      <c r="C1915" t="s">
        <v>1224</v>
      </c>
      <c r="D1915" s="79">
        <v>292052</v>
      </c>
      <c r="E1915" s="79" t="s">
        <v>1177</v>
      </c>
      <c r="F1915" s="80" t="s">
        <v>828</v>
      </c>
      <c r="G1915" s="79" t="s">
        <v>89</v>
      </c>
    </row>
    <row r="1916" spans="1:7" x14ac:dyDescent="0.2">
      <c r="A1916" t="str">
        <f t="shared" si="29"/>
        <v>17319097</v>
      </c>
      <c r="B1916">
        <v>17</v>
      </c>
      <c r="C1916" t="s">
        <v>1224</v>
      </c>
      <c r="D1916" s="79">
        <v>319097</v>
      </c>
      <c r="E1916" s="79" t="s">
        <v>1177</v>
      </c>
      <c r="F1916" s="80" t="s">
        <v>826</v>
      </c>
      <c r="G1916" s="79" t="s">
        <v>89</v>
      </c>
    </row>
    <row r="1917" spans="1:7" x14ac:dyDescent="0.2">
      <c r="A1917" t="str">
        <f t="shared" si="29"/>
        <v>17312021</v>
      </c>
      <c r="B1917">
        <v>17</v>
      </c>
      <c r="C1917" t="s">
        <v>1224</v>
      </c>
      <c r="D1917" s="79">
        <v>312021</v>
      </c>
      <c r="E1917" s="79" t="s">
        <v>1170</v>
      </c>
      <c r="F1917" s="80" t="s">
        <v>1208</v>
      </c>
      <c r="G1917" s="79" t="s">
        <v>89</v>
      </c>
    </row>
    <row r="1918" spans="1:7" x14ac:dyDescent="0.2">
      <c r="A1918" t="str">
        <f t="shared" si="29"/>
        <v>17472152</v>
      </c>
      <c r="B1918">
        <v>17</v>
      </c>
      <c r="C1918" t="s">
        <v>1224</v>
      </c>
      <c r="D1918" s="79">
        <v>472152</v>
      </c>
      <c r="E1918" s="79" t="s">
        <v>1177</v>
      </c>
      <c r="F1918" s="80" t="s">
        <v>808</v>
      </c>
      <c r="G1918" s="79" t="s">
        <v>89</v>
      </c>
    </row>
    <row r="1919" spans="1:7" x14ac:dyDescent="0.2">
      <c r="A1919" t="str">
        <f t="shared" si="29"/>
        <v>17333051</v>
      </c>
      <c r="B1919">
        <v>17</v>
      </c>
      <c r="C1919" t="s">
        <v>1224</v>
      </c>
      <c r="D1919" s="79">
        <v>333051</v>
      </c>
      <c r="E1919" s="79" t="s">
        <v>1177</v>
      </c>
      <c r="F1919" s="80" t="s">
        <v>865</v>
      </c>
      <c r="G1919" s="79" t="s">
        <v>89</v>
      </c>
    </row>
    <row r="1920" spans="1:7" x14ac:dyDescent="0.2">
      <c r="A1920" t="str">
        <f t="shared" si="29"/>
        <v>17272012</v>
      </c>
      <c r="B1920">
        <v>17</v>
      </c>
      <c r="C1920" t="s">
        <v>1224</v>
      </c>
      <c r="D1920" s="79">
        <v>272012</v>
      </c>
      <c r="E1920" s="79" t="s">
        <v>1170</v>
      </c>
      <c r="F1920" s="80" t="s">
        <v>862</v>
      </c>
      <c r="G1920" s="79" t="s">
        <v>79</v>
      </c>
    </row>
    <row r="1921" spans="1:7" x14ac:dyDescent="0.2">
      <c r="A1921" t="str">
        <f t="shared" ref="A1921:A1984" si="30">CONCATENATE(B1921,D1921)</f>
        <v>17435061</v>
      </c>
      <c r="B1921">
        <v>17</v>
      </c>
      <c r="C1921" t="s">
        <v>1224</v>
      </c>
      <c r="D1921" s="79">
        <v>435061</v>
      </c>
      <c r="E1921" s="79" t="s">
        <v>1177</v>
      </c>
      <c r="F1921" s="80" t="s">
        <v>910</v>
      </c>
      <c r="G1921" s="79" t="s">
        <v>79</v>
      </c>
    </row>
    <row r="1922" spans="1:7" x14ac:dyDescent="0.2">
      <c r="A1922" t="str">
        <f t="shared" si="30"/>
        <v>17131082</v>
      </c>
      <c r="B1922">
        <v>17</v>
      </c>
      <c r="C1922" t="s">
        <v>1224</v>
      </c>
      <c r="D1922" s="79">
        <v>131082</v>
      </c>
      <c r="E1922" s="79" t="s">
        <v>1170</v>
      </c>
      <c r="F1922" s="80" t="s">
        <v>4494</v>
      </c>
      <c r="G1922" s="79" t="s">
        <v>79</v>
      </c>
    </row>
    <row r="1923" spans="1:7" x14ac:dyDescent="0.2">
      <c r="A1923" t="str">
        <f t="shared" si="30"/>
        <v>17132020</v>
      </c>
      <c r="B1923">
        <v>17</v>
      </c>
      <c r="C1923" t="s">
        <v>1224</v>
      </c>
      <c r="D1923" s="79">
        <v>132020</v>
      </c>
      <c r="E1923" s="79" t="s">
        <v>1170</v>
      </c>
      <c r="F1923" s="80" t="s">
        <v>1225</v>
      </c>
      <c r="G1923" s="79" t="s">
        <v>89</v>
      </c>
    </row>
    <row r="1924" spans="1:7" x14ac:dyDescent="0.2">
      <c r="A1924" t="str">
        <f t="shared" si="30"/>
        <v>17119141</v>
      </c>
      <c r="B1924">
        <v>17</v>
      </c>
      <c r="C1924" t="s">
        <v>1224</v>
      </c>
      <c r="D1924" s="79">
        <v>119141</v>
      </c>
      <c r="E1924" s="79" t="s">
        <v>1177</v>
      </c>
      <c r="F1924" s="80" t="s">
        <v>893</v>
      </c>
      <c r="G1924" s="79" t="s">
        <v>89</v>
      </c>
    </row>
    <row r="1925" spans="1:7" x14ac:dyDescent="0.2">
      <c r="A1925" t="str">
        <f t="shared" si="30"/>
        <v>17273031</v>
      </c>
      <c r="B1925">
        <v>17</v>
      </c>
      <c r="C1925" t="s">
        <v>1224</v>
      </c>
      <c r="D1925" s="79">
        <v>273031</v>
      </c>
      <c r="E1925" s="79" t="s">
        <v>1177</v>
      </c>
      <c r="F1925" s="80" t="s">
        <v>1209</v>
      </c>
      <c r="G1925" s="79" t="s">
        <v>79</v>
      </c>
    </row>
    <row r="1926" spans="1:7" x14ac:dyDescent="0.2">
      <c r="A1926" t="str">
        <f t="shared" si="30"/>
        <v>17113061</v>
      </c>
      <c r="B1926">
        <v>17</v>
      </c>
      <c r="C1926" t="s">
        <v>1224</v>
      </c>
      <c r="D1926" s="79">
        <v>113061</v>
      </c>
      <c r="E1926" s="79" t="s">
        <v>1170</v>
      </c>
      <c r="F1926" s="80" t="s">
        <v>4507</v>
      </c>
      <c r="G1926" s="79" t="s">
        <v>79</v>
      </c>
    </row>
    <row r="1927" spans="1:7" x14ac:dyDescent="0.2">
      <c r="A1927" t="str">
        <f t="shared" si="30"/>
        <v>17292034</v>
      </c>
      <c r="B1927">
        <v>17</v>
      </c>
      <c r="C1927" t="s">
        <v>1224</v>
      </c>
      <c r="D1927" s="79">
        <v>292034</v>
      </c>
      <c r="E1927" s="79" t="s">
        <v>1170</v>
      </c>
      <c r="F1927" s="80" t="s">
        <v>923</v>
      </c>
      <c r="G1927" s="79" t="s">
        <v>89</v>
      </c>
    </row>
    <row r="1928" spans="1:7" x14ac:dyDescent="0.2">
      <c r="A1928" t="str">
        <f t="shared" si="30"/>
        <v>17419021</v>
      </c>
      <c r="B1928">
        <v>17</v>
      </c>
      <c r="C1928" t="s">
        <v>1224</v>
      </c>
      <c r="D1928" s="79">
        <v>419021</v>
      </c>
      <c r="E1928" s="79" t="s">
        <v>1170</v>
      </c>
      <c r="F1928" s="80" t="s">
        <v>909</v>
      </c>
      <c r="G1928" s="79" t="s">
        <v>89</v>
      </c>
    </row>
    <row r="1929" spans="1:7" x14ac:dyDescent="0.2">
      <c r="A1929" t="str">
        <f t="shared" si="30"/>
        <v>17419022</v>
      </c>
      <c r="B1929">
        <v>17</v>
      </c>
      <c r="C1929" t="s">
        <v>1224</v>
      </c>
      <c r="D1929" s="79">
        <v>419022</v>
      </c>
      <c r="E1929" s="79" t="s">
        <v>1177</v>
      </c>
      <c r="F1929" s="80" t="s">
        <v>866</v>
      </c>
      <c r="G1929" s="79" t="s">
        <v>89</v>
      </c>
    </row>
    <row r="1930" spans="1:7" x14ac:dyDescent="0.2">
      <c r="A1930" t="str">
        <f t="shared" si="30"/>
        <v>17291141</v>
      </c>
      <c r="B1930">
        <v>17</v>
      </c>
      <c r="C1930" t="s">
        <v>1224</v>
      </c>
      <c r="D1930" s="79">
        <v>291141</v>
      </c>
      <c r="E1930" s="79" t="s">
        <v>1170</v>
      </c>
      <c r="F1930" s="80" t="s">
        <v>1210</v>
      </c>
      <c r="G1930" s="79" t="s">
        <v>89</v>
      </c>
    </row>
    <row r="1931" spans="1:7" x14ac:dyDescent="0.2">
      <c r="A1931" t="str">
        <f t="shared" si="30"/>
        <v>17212099</v>
      </c>
      <c r="B1931">
        <v>17</v>
      </c>
      <c r="C1931" t="s">
        <v>1224</v>
      </c>
      <c r="D1931" s="79">
        <v>212099</v>
      </c>
      <c r="E1931" s="79" t="s">
        <v>1177</v>
      </c>
      <c r="F1931" s="80" t="s">
        <v>4495</v>
      </c>
      <c r="G1931" s="79" t="s">
        <v>89</v>
      </c>
    </row>
    <row r="1932" spans="1:7" x14ac:dyDescent="0.2">
      <c r="A1932" t="str">
        <f t="shared" si="30"/>
        <v>17291126</v>
      </c>
      <c r="B1932">
        <v>17</v>
      </c>
      <c r="C1932" t="s">
        <v>1224</v>
      </c>
      <c r="D1932" s="79">
        <v>291126</v>
      </c>
      <c r="E1932" s="79" t="s">
        <v>1170</v>
      </c>
      <c r="F1932" s="80" t="s">
        <v>1211</v>
      </c>
      <c r="G1932" s="79" t="s">
        <v>89</v>
      </c>
    </row>
    <row r="1933" spans="1:7" x14ac:dyDescent="0.2">
      <c r="A1933" t="str">
        <f t="shared" si="30"/>
        <v>17112022</v>
      </c>
      <c r="B1933">
        <v>17</v>
      </c>
      <c r="C1933" t="s">
        <v>1224</v>
      </c>
      <c r="D1933" s="79">
        <v>112022</v>
      </c>
      <c r="E1933" s="79" t="s">
        <v>1170</v>
      </c>
      <c r="F1933" s="80" t="s">
        <v>1212</v>
      </c>
      <c r="G1933" s="79" t="s">
        <v>79</v>
      </c>
    </row>
    <row r="1934" spans="1:7" x14ac:dyDescent="0.2">
      <c r="A1934" t="str">
        <f t="shared" si="30"/>
        <v>17413091</v>
      </c>
      <c r="B1934">
        <v>17</v>
      </c>
      <c r="C1934" t="s">
        <v>1224</v>
      </c>
      <c r="D1934" s="79">
        <v>413091</v>
      </c>
      <c r="E1934" s="79" t="s">
        <v>1177</v>
      </c>
      <c r="F1934" s="80" t="s">
        <v>4496</v>
      </c>
      <c r="G1934" s="79" t="s">
        <v>79</v>
      </c>
    </row>
    <row r="1935" spans="1:7" x14ac:dyDescent="0.2">
      <c r="A1935" t="str">
        <f t="shared" si="30"/>
        <v>17414012</v>
      </c>
      <c r="B1935">
        <v>17</v>
      </c>
      <c r="C1935" t="s">
        <v>1224</v>
      </c>
      <c r="D1935" s="79">
        <v>414012</v>
      </c>
      <c r="E1935" s="79" t="s">
        <v>1170</v>
      </c>
      <c r="F1935" s="80" t="s">
        <v>1213</v>
      </c>
      <c r="G1935" s="79" t="s">
        <v>79</v>
      </c>
    </row>
    <row r="1936" spans="1:7" x14ac:dyDescent="0.2">
      <c r="A1936" t="str">
        <f t="shared" si="30"/>
        <v>17414011</v>
      </c>
      <c r="B1936">
        <v>17</v>
      </c>
      <c r="C1936" t="s">
        <v>1224</v>
      </c>
      <c r="D1936" s="79">
        <v>414011</v>
      </c>
      <c r="E1936" s="79" t="s">
        <v>1170</v>
      </c>
      <c r="F1936" s="80" t="s">
        <v>871</v>
      </c>
      <c r="G1936" s="79" t="s">
        <v>79</v>
      </c>
    </row>
    <row r="1937" spans="1:7" x14ac:dyDescent="0.2">
      <c r="A1937" t="str">
        <f t="shared" si="30"/>
        <v>17252031</v>
      </c>
      <c r="B1937">
        <v>17</v>
      </c>
      <c r="C1937" t="s">
        <v>1224</v>
      </c>
      <c r="D1937" s="79">
        <v>252031</v>
      </c>
      <c r="E1937" s="79" t="s">
        <v>1170</v>
      </c>
      <c r="F1937" s="80" t="s">
        <v>1214</v>
      </c>
      <c r="G1937" s="79" t="s">
        <v>89</v>
      </c>
    </row>
    <row r="1938" spans="1:7" x14ac:dyDescent="0.2">
      <c r="A1938" t="str">
        <f t="shared" si="30"/>
        <v>17413031</v>
      </c>
      <c r="B1938">
        <v>17</v>
      </c>
      <c r="C1938" t="s">
        <v>1224</v>
      </c>
      <c r="D1938" s="79">
        <v>413031</v>
      </c>
      <c r="E1938" s="79" t="s">
        <v>1177</v>
      </c>
      <c r="F1938" s="80" t="s">
        <v>1215</v>
      </c>
      <c r="G1938" s="79" t="s">
        <v>89</v>
      </c>
    </row>
    <row r="1939" spans="1:7" x14ac:dyDescent="0.2">
      <c r="A1939" t="str">
        <f t="shared" si="30"/>
        <v>17492098</v>
      </c>
      <c r="B1939">
        <v>17</v>
      </c>
      <c r="C1939" t="s">
        <v>1224</v>
      </c>
      <c r="D1939" s="79">
        <v>492098</v>
      </c>
      <c r="E1939" s="79" t="s">
        <v>1177</v>
      </c>
      <c r="F1939" s="80" t="s">
        <v>729</v>
      </c>
      <c r="G1939" s="79" t="s">
        <v>89</v>
      </c>
    </row>
    <row r="1940" spans="1:7" x14ac:dyDescent="0.2">
      <c r="A1940" t="str">
        <f t="shared" si="30"/>
        <v>17211029</v>
      </c>
      <c r="B1940">
        <v>17</v>
      </c>
      <c r="C1940" t="s">
        <v>1224</v>
      </c>
      <c r="D1940" s="79">
        <v>211029</v>
      </c>
      <c r="E1940" s="79" t="s">
        <v>1177</v>
      </c>
      <c r="F1940" s="80" t="s">
        <v>4508</v>
      </c>
      <c r="G1940" s="79" t="s">
        <v>89</v>
      </c>
    </row>
    <row r="1941" spans="1:7" x14ac:dyDescent="0.2">
      <c r="A1941" t="str">
        <f t="shared" si="30"/>
        <v>17119151</v>
      </c>
      <c r="B1941">
        <v>17</v>
      </c>
      <c r="C1941" t="s">
        <v>1224</v>
      </c>
      <c r="D1941" s="79">
        <v>119151</v>
      </c>
      <c r="E1941" s="79" t="s">
        <v>1170</v>
      </c>
      <c r="F1941" s="80" t="s">
        <v>1220</v>
      </c>
      <c r="G1941" s="79" t="s">
        <v>89</v>
      </c>
    </row>
    <row r="1942" spans="1:7" x14ac:dyDescent="0.2">
      <c r="A1942" t="str">
        <f t="shared" si="30"/>
        <v>17151252</v>
      </c>
      <c r="B1942">
        <v>17</v>
      </c>
      <c r="C1942" t="s">
        <v>1224</v>
      </c>
      <c r="D1942" s="79">
        <v>151252</v>
      </c>
      <c r="E1942" s="79" t="s">
        <v>1170</v>
      </c>
      <c r="F1942" s="80" t="s">
        <v>1923</v>
      </c>
      <c r="G1942" s="79" t="s">
        <v>79</v>
      </c>
    </row>
    <row r="1943" spans="1:7" x14ac:dyDescent="0.2">
      <c r="A1943" t="str">
        <f t="shared" si="30"/>
        <v>17151253</v>
      </c>
      <c r="B1943">
        <v>17</v>
      </c>
      <c r="C1943" t="s">
        <v>1224</v>
      </c>
      <c r="D1943" s="79">
        <v>151253</v>
      </c>
      <c r="E1943" s="79" t="s">
        <v>1170</v>
      </c>
      <c r="F1943" s="80" t="s">
        <v>4497</v>
      </c>
      <c r="G1943" s="79" t="s">
        <v>79</v>
      </c>
    </row>
    <row r="1944" spans="1:7" x14ac:dyDescent="0.2">
      <c r="A1944" t="str">
        <f t="shared" si="30"/>
        <v>17252059</v>
      </c>
      <c r="B1944">
        <v>17</v>
      </c>
      <c r="C1944" t="s">
        <v>1224</v>
      </c>
      <c r="D1944" s="79">
        <v>252059</v>
      </c>
      <c r="E1944" s="79" t="s">
        <v>1177</v>
      </c>
      <c r="F1944" s="80" t="s">
        <v>4523</v>
      </c>
      <c r="G1944" s="79" t="s">
        <v>89</v>
      </c>
    </row>
    <row r="1945" spans="1:7" x14ac:dyDescent="0.2">
      <c r="A1945" t="str">
        <f t="shared" si="30"/>
        <v>17252058</v>
      </c>
      <c r="B1945">
        <v>17</v>
      </c>
      <c r="C1945" t="s">
        <v>1224</v>
      </c>
      <c r="D1945" s="79">
        <v>252058</v>
      </c>
      <c r="E1945" s="79" t="s">
        <v>1170</v>
      </c>
      <c r="F1945" s="80" t="s">
        <v>4498</v>
      </c>
      <c r="G1945" s="79" t="s">
        <v>89</v>
      </c>
    </row>
    <row r="1946" spans="1:7" x14ac:dyDescent="0.2">
      <c r="A1946" t="str">
        <f t="shared" si="30"/>
        <v>17271014</v>
      </c>
      <c r="B1946">
        <v>17</v>
      </c>
      <c r="C1946" t="s">
        <v>1224</v>
      </c>
      <c r="D1946" s="79">
        <v>271014</v>
      </c>
      <c r="E1946" s="79" t="s">
        <v>1170</v>
      </c>
      <c r="F1946" s="80" t="s">
        <v>896</v>
      </c>
      <c r="G1946" s="79" t="s">
        <v>79</v>
      </c>
    </row>
    <row r="1947" spans="1:7" x14ac:dyDescent="0.2">
      <c r="A1947" t="str">
        <f t="shared" si="30"/>
        <v>17211018</v>
      </c>
      <c r="B1947">
        <v>17</v>
      </c>
      <c r="C1947" t="s">
        <v>1224</v>
      </c>
      <c r="D1947" s="79">
        <v>211018</v>
      </c>
      <c r="E1947" s="79" t="s">
        <v>1170</v>
      </c>
      <c r="F1947" s="80" t="s">
        <v>1216</v>
      </c>
      <c r="G1947" s="79" t="s">
        <v>89</v>
      </c>
    </row>
    <row r="1948" spans="1:7" x14ac:dyDescent="0.2">
      <c r="A1948" t="str">
        <f t="shared" si="30"/>
        <v>17292055</v>
      </c>
      <c r="B1948">
        <v>17</v>
      </c>
      <c r="C1948" t="s">
        <v>1224</v>
      </c>
      <c r="D1948" s="79">
        <v>292055</v>
      </c>
      <c r="E1948" s="79" t="s">
        <v>1177</v>
      </c>
      <c r="F1948" s="80" t="s">
        <v>824</v>
      </c>
      <c r="G1948" s="79" t="s">
        <v>89</v>
      </c>
    </row>
    <row r="1949" spans="1:7" x14ac:dyDescent="0.2">
      <c r="A1949" t="str">
        <f t="shared" si="30"/>
        <v>17173031</v>
      </c>
      <c r="B1949">
        <v>17</v>
      </c>
      <c r="C1949" t="s">
        <v>1224</v>
      </c>
      <c r="D1949" s="79">
        <v>173031</v>
      </c>
      <c r="E1949" s="79" t="s">
        <v>1177</v>
      </c>
      <c r="F1949" s="80" t="s">
        <v>841</v>
      </c>
      <c r="G1949" s="79" t="s">
        <v>79</v>
      </c>
    </row>
    <row r="1950" spans="1:7" x14ac:dyDescent="0.2">
      <c r="A1950" t="str">
        <f t="shared" si="30"/>
        <v>17253099</v>
      </c>
      <c r="B1950">
        <v>17</v>
      </c>
      <c r="C1950" t="s">
        <v>1224</v>
      </c>
      <c r="D1950" s="79">
        <v>253099</v>
      </c>
      <c r="E1950" s="79" t="s">
        <v>1177</v>
      </c>
      <c r="F1950" s="80" t="s">
        <v>4509</v>
      </c>
      <c r="G1950" s="79" t="s">
        <v>89</v>
      </c>
    </row>
    <row r="1951" spans="1:7" x14ac:dyDescent="0.2">
      <c r="A1951" t="str">
        <f t="shared" si="30"/>
        <v>17492022</v>
      </c>
      <c r="B1951">
        <v>17</v>
      </c>
      <c r="C1951" t="s">
        <v>1224</v>
      </c>
      <c r="D1951" s="79">
        <v>492022</v>
      </c>
      <c r="E1951" s="79" t="s">
        <v>1177</v>
      </c>
      <c r="F1951" s="80" t="s">
        <v>851</v>
      </c>
      <c r="G1951" s="79" t="s">
        <v>89</v>
      </c>
    </row>
    <row r="1952" spans="1:7" x14ac:dyDescent="0.2">
      <c r="A1952" t="str">
        <f t="shared" si="30"/>
        <v>17499052</v>
      </c>
      <c r="B1952">
        <v>17</v>
      </c>
      <c r="C1952" t="s">
        <v>1224</v>
      </c>
      <c r="D1952" s="79">
        <v>499052</v>
      </c>
      <c r="E1952" s="79" t="s">
        <v>1177</v>
      </c>
      <c r="F1952" s="80" t="s">
        <v>924</v>
      </c>
      <c r="G1952" s="79" t="s">
        <v>89</v>
      </c>
    </row>
    <row r="1953" spans="1:7" x14ac:dyDescent="0.2">
      <c r="A1953" t="str">
        <f t="shared" si="30"/>
        <v>17131151</v>
      </c>
      <c r="B1953">
        <v>17</v>
      </c>
      <c r="C1953" t="s">
        <v>1224</v>
      </c>
      <c r="D1953" s="79">
        <v>131151</v>
      </c>
      <c r="E1953" s="79" t="s">
        <v>1170</v>
      </c>
      <c r="F1953" s="80" t="s">
        <v>1217</v>
      </c>
      <c r="G1953" s="79" t="s">
        <v>79</v>
      </c>
    </row>
    <row r="1954" spans="1:7" x14ac:dyDescent="0.2">
      <c r="A1954" t="str">
        <f t="shared" si="30"/>
        <v>17113071</v>
      </c>
      <c r="B1954">
        <v>17</v>
      </c>
      <c r="C1954" t="s">
        <v>1224</v>
      </c>
      <c r="D1954" s="79">
        <v>113071</v>
      </c>
      <c r="E1954" s="79" t="s">
        <v>1170</v>
      </c>
      <c r="F1954" s="80" t="s">
        <v>921</v>
      </c>
      <c r="G1954" s="79" t="s">
        <v>79</v>
      </c>
    </row>
    <row r="1955" spans="1:7" x14ac:dyDescent="0.2">
      <c r="A1955" t="str">
        <f t="shared" si="30"/>
        <v>17292056</v>
      </c>
      <c r="B1955">
        <v>17</v>
      </c>
      <c r="C1955" t="s">
        <v>1224</v>
      </c>
      <c r="D1955" s="79">
        <v>292056</v>
      </c>
      <c r="E1955" s="79" t="s">
        <v>1177</v>
      </c>
      <c r="F1955" s="80" t="s">
        <v>779</v>
      </c>
      <c r="G1955" s="79" t="s">
        <v>79</v>
      </c>
    </row>
    <row r="1956" spans="1:7" x14ac:dyDescent="0.2">
      <c r="A1956" t="str">
        <f t="shared" si="30"/>
        <v>17151254</v>
      </c>
      <c r="B1956">
        <v>17</v>
      </c>
      <c r="C1956" t="s">
        <v>1224</v>
      </c>
      <c r="D1956" s="79">
        <v>151254</v>
      </c>
      <c r="E1956" s="79" t="s">
        <v>1170</v>
      </c>
      <c r="F1956" s="80" t="s">
        <v>1578</v>
      </c>
      <c r="G1956" s="79" t="s">
        <v>79</v>
      </c>
    </row>
    <row r="1957" spans="1:7" x14ac:dyDescent="0.2">
      <c r="A1957" t="str">
        <f t="shared" si="30"/>
        <v>17151255</v>
      </c>
      <c r="B1957">
        <v>17</v>
      </c>
      <c r="C1957" t="s">
        <v>1224</v>
      </c>
      <c r="D1957" s="79">
        <v>151255</v>
      </c>
      <c r="E1957" s="79" t="s">
        <v>1170</v>
      </c>
      <c r="F1957" s="80" t="s">
        <v>4510</v>
      </c>
      <c r="G1957" s="79" t="s">
        <v>79</v>
      </c>
    </row>
    <row r="1958" spans="1:7" x14ac:dyDescent="0.2">
      <c r="A1958" t="str">
        <f t="shared" si="30"/>
        <v>17514121</v>
      </c>
      <c r="B1958">
        <v>17</v>
      </c>
      <c r="C1958" t="s">
        <v>1224</v>
      </c>
      <c r="D1958" s="79">
        <v>514121</v>
      </c>
      <c r="E1958" s="79" t="s">
        <v>1177</v>
      </c>
      <c r="F1958" s="80" t="s">
        <v>856</v>
      </c>
      <c r="G1958" s="79" t="s">
        <v>79</v>
      </c>
    </row>
    <row r="1959" spans="1:7" x14ac:dyDescent="0.2">
      <c r="A1959" t="str">
        <f t="shared" si="30"/>
        <v>17273043</v>
      </c>
      <c r="B1959">
        <v>17</v>
      </c>
      <c r="C1959" t="s">
        <v>1224</v>
      </c>
      <c r="D1959" s="79">
        <v>273043</v>
      </c>
      <c r="E1959" s="79" t="s">
        <v>1170</v>
      </c>
      <c r="F1959" s="80" t="s">
        <v>4511</v>
      </c>
      <c r="G1959" s="79" t="s">
        <v>89</v>
      </c>
    </row>
    <row r="1960" spans="1:7" x14ac:dyDescent="0.2">
      <c r="A1960" t="str">
        <f t="shared" si="30"/>
        <v>18132011</v>
      </c>
      <c r="B1960">
        <v>18</v>
      </c>
      <c r="C1960" t="s">
        <v>4524</v>
      </c>
      <c r="D1960" s="79">
        <v>132011</v>
      </c>
      <c r="E1960" s="79" t="s">
        <v>1170</v>
      </c>
      <c r="F1960" s="80" t="s">
        <v>1174</v>
      </c>
      <c r="G1960" s="79" t="s">
        <v>79</v>
      </c>
    </row>
    <row r="1961" spans="1:7" x14ac:dyDescent="0.2">
      <c r="A1961" t="str">
        <f t="shared" si="30"/>
        <v>18113012</v>
      </c>
      <c r="B1961">
        <v>18</v>
      </c>
      <c r="C1961" t="s">
        <v>4524</v>
      </c>
      <c r="D1961" s="79">
        <v>113012</v>
      </c>
      <c r="E1961" s="79" t="s">
        <v>1170</v>
      </c>
      <c r="F1961" s="80" t="s">
        <v>798</v>
      </c>
      <c r="G1961" s="79" t="s">
        <v>79</v>
      </c>
    </row>
    <row r="1962" spans="1:7" x14ac:dyDescent="0.2">
      <c r="A1962" t="str">
        <f t="shared" si="30"/>
        <v>18493011</v>
      </c>
      <c r="B1962">
        <v>18</v>
      </c>
      <c r="C1962" t="s">
        <v>4524</v>
      </c>
      <c r="D1962" s="79">
        <v>493011</v>
      </c>
      <c r="E1962" s="79" t="s">
        <v>1170</v>
      </c>
      <c r="F1962" s="80" t="s">
        <v>885</v>
      </c>
      <c r="G1962" s="79" t="s">
        <v>79</v>
      </c>
    </row>
    <row r="1963" spans="1:7" x14ac:dyDescent="0.2">
      <c r="A1963" t="str">
        <f t="shared" si="30"/>
        <v>18532011</v>
      </c>
      <c r="B1963">
        <v>18</v>
      </c>
      <c r="C1963" t="s">
        <v>4524</v>
      </c>
      <c r="D1963" s="79">
        <v>532011</v>
      </c>
      <c r="E1963" s="79" t="s">
        <v>1170</v>
      </c>
      <c r="F1963" s="80" t="s">
        <v>1175</v>
      </c>
      <c r="G1963" s="79" t="s">
        <v>79</v>
      </c>
    </row>
    <row r="1964" spans="1:7" x14ac:dyDescent="0.2">
      <c r="A1964" t="str">
        <f t="shared" si="30"/>
        <v>18171011</v>
      </c>
      <c r="B1964">
        <v>18</v>
      </c>
      <c r="C1964" t="s">
        <v>4524</v>
      </c>
      <c r="D1964" s="79">
        <v>171011</v>
      </c>
      <c r="E1964" s="79" t="s">
        <v>1170</v>
      </c>
      <c r="F1964" s="80" t="s">
        <v>4477</v>
      </c>
      <c r="G1964" s="79" t="s">
        <v>79</v>
      </c>
    </row>
    <row r="1965" spans="1:7" x14ac:dyDescent="0.2">
      <c r="A1965" t="str">
        <f t="shared" si="30"/>
        <v>18173011</v>
      </c>
      <c r="B1965">
        <v>18</v>
      </c>
      <c r="C1965" t="s">
        <v>4524</v>
      </c>
      <c r="D1965" s="79">
        <v>173011</v>
      </c>
      <c r="E1965" s="79" t="s">
        <v>1170</v>
      </c>
      <c r="F1965" s="80" t="s">
        <v>804</v>
      </c>
      <c r="G1965" s="79" t="s">
        <v>79</v>
      </c>
    </row>
    <row r="1966" spans="1:7" x14ac:dyDescent="0.2">
      <c r="A1966" t="str">
        <f t="shared" si="30"/>
        <v>18119041</v>
      </c>
      <c r="B1966">
        <v>18</v>
      </c>
      <c r="C1966" t="s">
        <v>4524</v>
      </c>
      <c r="D1966" s="79">
        <v>119041</v>
      </c>
      <c r="E1966" s="79" t="s">
        <v>1170</v>
      </c>
      <c r="F1966" s="80" t="s">
        <v>1176</v>
      </c>
      <c r="G1966" s="79" t="s">
        <v>79</v>
      </c>
    </row>
    <row r="1967" spans="1:7" x14ac:dyDescent="0.2">
      <c r="A1967" t="str">
        <f t="shared" si="30"/>
        <v>18271011</v>
      </c>
      <c r="B1967">
        <v>18</v>
      </c>
      <c r="C1967" t="s">
        <v>4524</v>
      </c>
      <c r="D1967" s="79">
        <v>271011</v>
      </c>
      <c r="E1967" s="79" t="s">
        <v>1170</v>
      </c>
      <c r="F1967" s="80" t="s">
        <v>4478</v>
      </c>
      <c r="G1967" s="79" t="s">
        <v>89</v>
      </c>
    </row>
    <row r="1968" spans="1:7" x14ac:dyDescent="0.2">
      <c r="A1968" t="str">
        <f t="shared" si="30"/>
        <v>18274011</v>
      </c>
      <c r="B1968">
        <v>18</v>
      </c>
      <c r="C1968" t="s">
        <v>4524</v>
      </c>
      <c r="D1968" s="79">
        <v>274011</v>
      </c>
      <c r="E1968" s="79" t="s">
        <v>1177</v>
      </c>
      <c r="F1968" s="80" t="s">
        <v>907</v>
      </c>
      <c r="G1968" s="79" t="s">
        <v>89</v>
      </c>
    </row>
    <row r="1969" spans="1:7" x14ac:dyDescent="0.2">
      <c r="A1969" t="str">
        <f t="shared" si="30"/>
        <v>18493021</v>
      </c>
      <c r="B1969">
        <v>18</v>
      </c>
      <c r="C1969" t="s">
        <v>4524</v>
      </c>
      <c r="D1969" s="79">
        <v>493021</v>
      </c>
      <c r="E1969" s="79" t="s">
        <v>1177</v>
      </c>
      <c r="F1969" s="80" t="s">
        <v>853</v>
      </c>
      <c r="G1969" s="79" t="s">
        <v>89</v>
      </c>
    </row>
    <row r="1970" spans="1:7" x14ac:dyDescent="0.2">
      <c r="A1970" t="str">
        <f t="shared" si="30"/>
        <v>18493023</v>
      </c>
      <c r="B1970">
        <v>18</v>
      </c>
      <c r="C1970" t="s">
        <v>4524</v>
      </c>
      <c r="D1970" s="79">
        <v>493023</v>
      </c>
      <c r="E1970" s="79" t="s">
        <v>1177</v>
      </c>
      <c r="F1970" s="80" t="s">
        <v>852</v>
      </c>
      <c r="G1970" s="79" t="s">
        <v>89</v>
      </c>
    </row>
    <row r="1971" spans="1:7" x14ac:dyDescent="0.2">
      <c r="A1971" t="str">
        <f t="shared" si="30"/>
        <v>18194021</v>
      </c>
      <c r="B1971">
        <v>18</v>
      </c>
      <c r="C1971" t="s">
        <v>4524</v>
      </c>
      <c r="D1971" s="79">
        <v>194021</v>
      </c>
      <c r="E1971" s="79" t="s">
        <v>1177</v>
      </c>
      <c r="F1971" s="80" t="s">
        <v>1178</v>
      </c>
      <c r="G1971" s="79" t="s">
        <v>79</v>
      </c>
    </row>
    <row r="1972" spans="1:7" x14ac:dyDescent="0.2">
      <c r="A1972" t="str">
        <f t="shared" si="30"/>
        <v>18433031</v>
      </c>
      <c r="B1972">
        <v>18</v>
      </c>
      <c r="C1972" t="s">
        <v>4524</v>
      </c>
      <c r="D1972" s="79">
        <v>433031</v>
      </c>
      <c r="E1972" s="79" t="s">
        <v>1177</v>
      </c>
      <c r="F1972" s="80" t="s">
        <v>786</v>
      </c>
      <c r="G1972" s="79" t="s">
        <v>79</v>
      </c>
    </row>
    <row r="1973" spans="1:7" x14ac:dyDescent="0.2">
      <c r="A1973" t="str">
        <f t="shared" si="30"/>
        <v>18493031</v>
      </c>
      <c r="B1973">
        <v>18</v>
      </c>
      <c r="C1973" t="s">
        <v>4524</v>
      </c>
      <c r="D1973" s="79">
        <v>493031</v>
      </c>
      <c r="E1973" s="79" t="s">
        <v>1177</v>
      </c>
      <c r="F1973" s="80" t="s">
        <v>850</v>
      </c>
      <c r="G1973" s="79" t="s">
        <v>79</v>
      </c>
    </row>
    <row r="1974" spans="1:7" x14ac:dyDescent="0.2">
      <c r="A1974" t="str">
        <f t="shared" si="30"/>
        <v>18131199</v>
      </c>
      <c r="B1974">
        <v>18</v>
      </c>
      <c r="C1974" t="s">
        <v>4524</v>
      </c>
      <c r="D1974" s="79">
        <v>131199</v>
      </c>
      <c r="E1974" s="79" t="s">
        <v>1170</v>
      </c>
      <c r="F1974" s="80" t="s">
        <v>4479</v>
      </c>
      <c r="G1974" s="79" t="s">
        <v>79</v>
      </c>
    </row>
    <row r="1975" spans="1:7" x14ac:dyDescent="0.2">
      <c r="A1975" t="str">
        <f t="shared" si="30"/>
        <v>18252032</v>
      </c>
      <c r="B1975">
        <v>18</v>
      </c>
      <c r="C1975" t="s">
        <v>4524</v>
      </c>
      <c r="D1975" s="79">
        <v>252032</v>
      </c>
      <c r="E1975" s="79" t="s">
        <v>1170</v>
      </c>
      <c r="F1975" s="80" t="s">
        <v>4480</v>
      </c>
      <c r="G1975" s="79" t="s">
        <v>89</v>
      </c>
    </row>
    <row r="1976" spans="1:7" x14ac:dyDescent="0.2">
      <c r="A1976" t="str">
        <f t="shared" si="30"/>
        <v>18472031</v>
      </c>
      <c r="B1976">
        <v>18</v>
      </c>
      <c r="C1976" t="s">
        <v>4524</v>
      </c>
      <c r="D1976" s="79">
        <v>472031</v>
      </c>
      <c r="E1976" s="79" t="s">
        <v>1177</v>
      </c>
      <c r="F1976" s="80" t="s">
        <v>809</v>
      </c>
      <c r="G1976" s="79" t="s">
        <v>89</v>
      </c>
    </row>
    <row r="1977" spans="1:7" x14ac:dyDescent="0.2">
      <c r="A1977" t="str">
        <f t="shared" si="30"/>
        <v>18351011</v>
      </c>
      <c r="B1977">
        <v>18</v>
      </c>
      <c r="C1977" t="s">
        <v>4524</v>
      </c>
      <c r="D1977" s="79">
        <v>351011</v>
      </c>
      <c r="E1977" s="79" t="s">
        <v>1170</v>
      </c>
      <c r="F1977" s="80" t="s">
        <v>873</v>
      </c>
      <c r="G1977" s="79" t="s">
        <v>89</v>
      </c>
    </row>
    <row r="1978" spans="1:7" x14ac:dyDescent="0.2">
      <c r="A1978" t="str">
        <f t="shared" si="30"/>
        <v>18194031</v>
      </c>
      <c r="B1978">
        <v>18</v>
      </c>
      <c r="C1978" t="s">
        <v>4524</v>
      </c>
      <c r="D1978" s="79">
        <v>194031</v>
      </c>
      <c r="E1978" s="79" t="s">
        <v>1177</v>
      </c>
      <c r="F1978" s="80" t="s">
        <v>2047</v>
      </c>
      <c r="G1978" s="79" t="s">
        <v>79</v>
      </c>
    </row>
    <row r="1979" spans="1:7" x14ac:dyDescent="0.2">
      <c r="A1979" t="str">
        <f t="shared" si="30"/>
        <v>18192031</v>
      </c>
      <c r="B1979">
        <v>18</v>
      </c>
      <c r="C1979" t="s">
        <v>4524</v>
      </c>
      <c r="D1979" s="79">
        <v>192031</v>
      </c>
      <c r="E1979" s="79" t="s">
        <v>1170</v>
      </c>
      <c r="F1979" s="80" t="s">
        <v>4500</v>
      </c>
      <c r="G1979" s="79" t="s">
        <v>79</v>
      </c>
    </row>
    <row r="1980" spans="1:7" x14ac:dyDescent="0.2">
      <c r="A1980" t="str">
        <f t="shared" si="30"/>
        <v>18211021</v>
      </c>
      <c r="B1980">
        <v>18</v>
      </c>
      <c r="C1980" t="s">
        <v>4524</v>
      </c>
      <c r="D1980" s="79">
        <v>211021</v>
      </c>
      <c r="E1980" s="79" t="s">
        <v>1177</v>
      </c>
      <c r="F1980" s="80" t="s">
        <v>4481</v>
      </c>
      <c r="G1980" s="79" t="s">
        <v>89</v>
      </c>
    </row>
    <row r="1981" spans="1:7" x14ac:dyDescent="0.2">
      <c r="A1981" t="str">
        <f t="shared" si="30"/>
        <v>18172051</v>
      </c>
      <c r="B1981">
        <v>18</v>
      </c>
      <c r="C1981" t="s">
        <v>4524</v>
      </c>
      <c r="D1981" s="79">
        <v>172051</v>
      </c>
      <c r="E1981" s="79" t="s">
        <v>1170</v>
      </c>
      <c r="F1981" s="80" t="s">
        <v>1179</v>
      </c>
      <c r="G1981" s="79" t="s">
        <v>79</v>
      </c>
    </row>
    <row r="1982" spans="1:7" x14ac:dyDescent="0.2">
      <c r="A1982" t="str">
        <f t="shared" si="30"/>
        <v>18131031</v>
      </c>
      <c r="B1982">
        <v>18</v>
      </c>
      <c r="C1982" t="s">
        <v>4524</v>
      </c>
      <c r="D1982" s="79">
        <v>131031</v>
      </c>
      <c r="E1982" s="79" t="s">
        <v>1170</v>
      </c>
      <c r="F1982" s="80" t="s">
        <v>817</v>
      </c>
      <c r="G1982" s="79" t="s">
        <v>79</v>
      </c>
    </row>
    <row r="1983" spans="1:7" x14ac:dyDescent="0.2">
      <c r="A1983" t="str">
        <f t="shared" si="30"/>
        <v>18292010</v>
      </c>
      <c r="B1983">
        <v>18</v>
      </c>
      <c r="C1983" t="s">
        <v>4524</v>
      </c>
      <c r="D1983" s="79">
        <v>292010</v>
      </c>
      <c r="E1983" s="79" t="s">
        <v>1177</v>
      </c>
      <c r="F1983" s="80" t="s">
        <v>901</v>
      </c>
      <c r="G1983" s="79" t="s">
        <v>89</v>
      </c>
    </row>
    <row r="1984" spans="1:7" x14ac:dyDescent="0.2">
      <c r="A1984" t="str">
        <f t="shared" si="30"/>
        <v>18272022</v>
      </c>
      <c r="B1984">
        <v>18</v>
      </c>
      <c r="C1984" t="s">
        <v>4524</v>
      </c>
      <c r="D1984" s="79">
        <v>272022</v>
      </c>
      <c r="E1984" s="79" t="s">
        <v>1177</v>
      </c>
      <c r="F1984" s="80" t="s">
        <v>4525</v>
      </c>
      <c r="G1984" s="79" t="s">
        <v>89</v>
      </c>
    </row>
    <row r="1985" spans="1:7" x14ac:dyDescent="0.2">
      <c r="A1985" t="str">
        <f t="shared" ref="A1985:A2048" si="31">CONCATENATE(B1985,D1985)</f>
        <v>18532012</v>
      </c>
      <c r="B1985">
        <v>18</v>
      </c>
      <c r="C1985" t="s">
        <v>4524</v>
      </c>
      <c r="D1985" s="79">
        <v>532012</v>
      </c>
      <c r="E1985" s="79" t="s">
        <v>1170</v>
      </c>
      <c r="F1985" s="80" t="s">
        <v>1180</v>
      </c>
      <c r="G1985" s="79" t="s">
        <v>79</v>
      </c>
    </row>
    <row r="1986" spans="1:7" x14ac:dyDescent="0.2">
      <c r="A1986" t="str">
        <f t="shared" si="31"/>
        <v>18211094</v>
      </c>
      <c r="B1986">
        <v>18</v>
      </c>
      <c r="C1986" t="s">
        <v>4524</v>
      </c>
      <c r="D1986" s="79">
        <v>211094</v>
      </c>
      <c r="E1986" s="79" t="s">
        <v>1177</v>
      </c>
      <c r="F1986" s="80" t="s">
        <v>1448</v>
      </c>
      <c r="G1986" s="79" t="s">
        <v>89</v>
      </c>
    </row>
    <row r="1987" spans="1:7" x14ac:dyDescent="0.2">
      <c r="A1987" t="str">
        <f t="shared" si="31"/>
        <v>18211099</v>
      </c>
      <c r="B1987">
        <v>18</v>
      </c>
      <c r="C1987" t="s">
        <v>4524</v>
      </c>
      <c r="D1987" s="79">
        <v>211099</v>
      </c>
      <c r="E1987" s="79" t="s">
        <v>1177</v>
      </c>
      <c r="F1987" s="80" t="s">
        <v>1181</v>
      </c>
      <c r="G1987" s="79" t="s">
        <v>89</v>
      </c>
    </row>
    <row r="1988" spans="1:7" x14ac:dyDescent="0.2">
      <c r="A1988" t="str">
        <f t="shared" si="31"/>
        <v>18131141</v>
      </c>
      <c r="B1988">
        <v>18</v>
      </c>
      <c r="C1988" t="s">
        <v>4524</v>
      </c>
      <c r="D1988" s="79">
        <v>131141</v>
      </c>
      <c r="E1988" s="79" t="s">
        <v>1170</v>
      </c>
      <c r="F1988" s="80" t="s">
        <v>1182</v>
      </c>
      <c r="G1988" s="79" t="s">
        <v>79</v>
      </c>
    </row>
    <row r="1989" spans="1:7" x14ac:dyDescent="0.2">
      <c r="A1989" t="str">
        <f t="shared" si="31"/>
        <v>18131041</v>
      </c>
      <c r="B1989">
        <v>18</v>
      </c>
      <c r="C1989" t="s">
        <v>4524</v>
      </c>
      <c r="D1989" s="79">
        <v>131041</v>
      </c>
      <c r="E1989" s="79" t="s">
        <v>1170</v>
      </c>
      <c r="F1989" s="80" t="s">
        <v>879</v>
      </c>
      <c r="G1989" s="79" t="s">
        <v>79</v>
      </c>
    </row>
    <row r="1990" spans="1:7" x14ac:dyDescent="0.2">
      <c r="A1990" t="str">
        <f t="shared" si="31"/>
        <v>18151241</v>
      </c>
      <c r="B1990">
        <v>18</v>
      </c>
      <c r="C1990" t="s">
        <v>4524</v>
      </c>
      <c r="D1990" s="79">
        <v>151241</v>
      </c>
      <c r="E1990" s="79" t="s">
        <v>1170</v>
      </c>
      <c r="F1990" s="80" t="s">
        <v>795</v>
      </c>
      <c r="G1990" s="79" t="s">
        <v>79</v>
      </c>
    </row>
    <row r="1991" spans="1:7" x14ac:dyDescent="0.2">
      <c r="A1991" t="str">
        <f t="shared" si="31"/>
        <v>18151231</v>
      </c>
      <c r="B1991">
        <v>18</v>
      </c>
      <c r="C1991" t="s">
        <v>4524</v>
      </c>
      <c r="D1991" s="79">
        <v>151231</v>
      </c>
      <c r="E1991" s="79" t="s">
        <v>1170</v>
      </c>
      <c r="F1991" s="80" t="s">
        <v>889</v>
      </c>
      <c r="G1991" s="79" t="s">
        <v>79</v>
      </c>
    </row>
    <row r="1992" spans="1:7" x14ac:dyDescent="0.2">
      <c r="A1992" t="str">
        <f t="shared" si="31"/>
        <v>18519161</v>
      </c>
      <c r="B1992">
        <v>18</v>
      </c>
      <c r="C1992" t="s">
        <v>4524</v>
      </c>
      <c r="D1992" s="79">
        <v>519161</v>
      </c>
      <c r="E1992" s="79" t="s">
        <v>1177</v>
      </c>
      <c r="F1992" s="80" t="s">
        <v>906</v>
      </c>
      <c r="G1992" s="79" t="s">
        <v>79</v>
      </c>
    </row>
    <row r="1993" spans="1:7" x14ac:dyDescent="0.2">
      <c r="A1993" t="str">
        <f t="shared" si="31"/>
        <v>18151299</v>
      </c>
      <c r="B1993">
        <v>18</v>
      </c>
      <c r="C1993" t="s">
        <v>4524</v>
      </c>
      <c r="D1993" s="79">
        <v>151299</v>
      </c>
      <c r="E1993" s="79" t="s">
        <v>1170</v>
      </c>
      <c r="F1993" s="80" t="s">
        <v>796</v>
      </c>
      <c r="G1993" s="79" t="s">
        <v>79</v>
      </c>
    </row>
    <row r="1994" spans="1:7" x14ac:dyDescent="0.2">
      <c r="A1994" t="str">
        <f t="shared" si="31"/>
        <v>18151211</v>
      </c>
      <c r="B1994">
        <v>18</v>
      </c>
      <c r="C1994" t="s">
        <v>4524</v>
      </c>
      <c r="D1994" s="79">
        <v>151211</v>
      </c>
      <c r="E1994" s="79" t="s">
        <v>1170</v>
      </c>
      <c r="F1994" s="80" t="s">
        <v>1184</v>
      </c>
      <c r="G1994" s="79" t="s">
        <v>79</v>
      </c>
    </row>
    <row r="1995" spans="1:7" x14ac:dyDescent="0.2">
      <c r="A1995" t="str">
        <f t="shared" si="31"/>
        <v>18151232</v>
      </c>
      <c r="B1995">
        <v>18</v>
      </c>
      <c r="C1995" t="s">
        <v>4524</v>
      </c>
      <c r="D1995" s="79">
        <v>151232</v>
      </c>
      <c r="E1995" s="79" t="s">
        <v>1170</v>
      </c>
      <c r="F1995" s="80" t="s">
        <v>785</v>
      </c>
      <c r="G1995" s="79" t="s">
        <v>79</v>
      </c>
    </row>
    <row r="1996" spans="1:7" x14ac:dyDescent="0.2">
      <c r="A1996" t="str">
        <f t="shared" si="31"/>
        <v>18113021</v>
      </c>
      <c r="B1996">
        <v>18</v>
      </c>
      <c r="C1996" t="s">
        <v>4524</v>
      </c>
      <c r="D1996" s="79">
        <v>113021</v>
      </c>
      <c r="E1996" s="79" t="s">
        <v>1170</v>
      </c>
      <c r="F1996" s="80" t="s">
        <v>1183</v>
      </c>
      <c r="G1996" s="79" t="s">
        <v>79</v>
      </c>
    </row>
    <row r="1997" spans="1:7" x14ac:dyDescent="0.2">
      <c r="A1997" t="str">
        <f t="shared" si="31"/>
        <v>18119021</v>
      </c>
      <c r="B1997">
        <v>18</v>
      </c>
      <c r="C1997" t="s">
        <v>4524</v>
      </c>
      <c r="D1997" s="79">
        <v>119021</v>
      </c>
      <c r="E1997" s="79" t="s">
        <v>1170</v>
      </c>
      <c r="F1997" s="80" t="s">
        <v>805</v>
      </c>
      <c r="G1997" s="79" t="s">
        <v>89</v>
      </c>
    </row>
    <row r="1998" spans="1:7" x14ac:dyDescent="0.2">
      <c r="A1998" t="str">
        <f t="shared" si="31"/>
        <v>18474011</v>
      </c>
      <c r="B1998">
        <v>18</v>
      </c>
      <c r="C1998" t="s">
        <v>4524</v>
      </c>
      <c r="D1998" s="79">
        <v>474011</v>
      </c>
      <c r="E1998" s="79" t="s">
        <v>1170</v>
      </c>
      <c r="F1998" s="80" t="s">
        <v>810</v>
      </c>
      <c r="G1998" s="79" t="s">
        <v>79</v>
      </c>
    </row>
    <row r="1999" spans="1:7" x14ac:dyDescent="0.2">
      <c r="A1999" t="str">
        <f t="shared" si="31"/>
        <v>18131051</v>
      </c>
      <c r="B1999">
        <v>18</v>
      </c>
      <c r="C1999" t="s">
        <v>4524</v>
      </c>
      <c r="D1999" s="79">
        <v>131051</v>
      </c>
      <c r="E1999" s="79" t="s">
        <v>1170</v>
      </c>
      <c r="F1999" s="80" t="s">
        <v>1185</v>
      </c>
      <c r="G1999" s="79" t="s">
        <v>79</v>
      </c>
    </row>
    <row r="2000" spans="1:7" x14ac:dyDescent="0.2">
      <c r="A2000" t="str">
        <f t="shared" si="31"/>
        <v>18152051</v>
      </c>
      <c r="B2000">
        <v>18</v>
      </c>
      <c r="C2000" t="s">
        <v>4524</v>
      </c>
      <c r="D2000" s="79">
        <v>152051</v>
      </c>
      <c r="E2000" s="79" t="s">
        <v>1170</v>
      </c>
      <c r="F2000" s="80" t="s">
        <v>2158</v>
      </c>
      <c r="G2000" s="79" t="s">
        <v>79</v>
      </c>
    </row>
    <row r="2001" spans="1:7" x14ac:dyDescent="0.2">
      <c r="A2001" t="str">
        <f t="shared" si="31"/>
        <v>18319091</v>
      </c>
      <c r="B2001">
        <v>18</v>
      </c>
      <c r="C2001" t="s">
        <v>4524</v>
      </c>
      <c r="D2001" s="79">
        <v>319091</v>
      </c>
      <c r="E2001" s="79" t="s">
        <v>1177</v>
      </c>
      <c r="F2001" s="80" t="s">
        <v>820</v>
      </c>
      <c r="G2001" s="79" t="s">
        <v>89</v>
      </c>
    </row>
    <row r="2002" spans="1:7" x14ac:dyDescent="0.2">
      <c r="A2002" t="str">
        <f t="shared" si="31"/>
        <v>18291292</v>
      </c>
      <c r="B2002">
        <v>18</v>
      </c>
      <c r="C2002" t="s">
        <v>4524</v>
      </c>
      <c r="D2002" s="79">
        <v>291292</v>
      </c>
      <c r="E2002" s="79" t="s">
        <v>1170</v>
      </c>
      <c r="F2002" s="80" t="s">
        <v>899</v>
      </c>
      <c r="G2002" s="79" t="s">
        <v>89</v>
      </c>
    </row>
    <row r="2003" spans="1:7" x14ac:dyDescent="0.2">
      <c r="A2003" t="str">
        <f t="shared" si="31"/>
        <v>18292032</v>
      </c>
      <c r="B2003">
        <v>18</v>
      </c>
      <c r="C2003" t="s">
        <v>4524</v>
      </c>
      <c r="D2003" s="79">
        <v>292032</v>
      </c>
      <c r="E2003" s="79" t="s">
        <v>1170</v>
      </c>
      <c r="F2003" s="80" t="s">
        <v>900</v>
      </c>
      <c r="G2003" s="79" t="s">
        <v>89</v>
      </c>
    </row>
    <row r="2004" spans="1:7" x14ac:dyDescent="0.2">
      <c r="A2004" t="str">
        <f t="shared" si="31"/>
        <v>18212021</v>
      </c>
      <c r="B2004">
        <v>18</v>
      </c>
      <c r="C2004" t="s">
        <v>4524</v>
      </c>
      <c r="D2004" s="79">
        <v>212021</v>
      </c>
      <c r="E2004" s="79" t="s">
        <v>1170</v>
      </c>
      <c r="F2004" s="80" t="s">
        <v>4482</v>
      </c>
      <c r="G2004" s="79" t="s">
        <v>89</v>
      </c>
    </row>
    <row r="2005" spans="1:7" x14ac:dyDescent="0.2">
      <c r="A2005" t="str">
        <f t="shared" si="31"/>
        <v>18172071</v>
      </c>
      <c r="B2005">
        <v>18</v>
      </c>
      <c r="C2005" t="s">
        <v>4524</v>
      </c>
      <c r="D2005" s="79">
        <v>172071</v>
      </c>
      <c r="E2005" s="79" t="s">
        <v>1170</v>
      </c>
      <c r="F2005" s="80" t="s">
        <v>1186</v>
      </c>
      <c r="G2005" s="79" t="s">
        <v>79</v>
      </c>
    </row>
    <row r="2006" spans="1:7" x14ac:dyDescent="0.2">
      <c r="A2006" t="str">
        <f t="shared" si="31"/>
        <v>18499051</v>
      </c>
      <c r="B2006">
        <v>18</v>
      </c>
      <c r="C2006" t="s">
        <v>4524</v>
      </c>
      <c r="D2006" s="79">
        <v>499051</v>
      </c>
      <c r="E2006" s="79" t="s">
        <v>1170</v>
      </c>
      <c r="F2006" s="80" t="s">
        <v>846</v>
      </c>
      <c r="G2006" s="79" t="s">
        <v>79</v>
      </c>
    </row>
    <row r="2007" spans="1:7" x14ac:dyDescent="0.2">
      <c r="A2007" t="str">
        <f t="shared" si="31"/>
        <v>18472111</v>
      </c>
      <c r="B2007">
        <v>18</v>
      </c>
      <c r="C2007" t="s">
        <v>4524</v>
      </c>
      <c r="D2007" s="79">
        <v>472111</v>
      </c>
      <c r="E2007" s="79" t="s">
        <v>1177</v>
      </c>
      <c r="F2007" s="80" t="s">
        <v>844</v>
      </c>
      <c r="G2007" s="79" t="s">
        <v>89</v>
      </c>
    </row>
    <row r="2008" spans="1:7" x14ac:dyDescent="0.2">
      <c r="A2008" t="str">
        <f t="shared" si="31"/>
        <v>18172072</v>
      </c>
      <c r="B2008">
        <v>18</v>
      </c>
      <c r="C2008" t="s">
        <v>4524</v>
      </c>
      <c r="D2008" s="79">
        <v>172072</v>
      </c>
      <c r="E2008" s="79" t="s">
        <v>1170</v>
      </c>
      <c r="F2008" s="80" t="s">
        <v>1187</v>
      </c>
      <c r="G2008" s="79" t="s">
        <v>79</v>
      </c>
    </row>
    <row r="2009" spans="1:7" x14ac:dyDescent="0.2">
      <c r="A2009" t="str">
        <f t="shared" si="31"/>
        <v>18252021</v>
      </c>
      <c r="B2009">
        <v>18</v>
      </c>
      <c r="C2009" t="s">
        <v>4524</v>
      </c>
      <c r="D2009" s="79">
        <v>252021</v>
      </c>
      <c r="E2009" s="79" t="s">
        <v>1170</v>
      </c>
      <c r="F2009" s="80" t="s">
        <v>1188</v>
      </c>
      <c r="G2009" s="79" t="s">
        <v>89</v>
      </c>
    </row>
    <row r="2010" spans="1:7" x14ac:dyDescent="0.2">
      <c r="A2010" t="str">
        <f t="shared" si="31"/>
        <v>18173029</v>
      </c>
      <c r="B2010">
        <v>18</v>
      </c>
      <c r="C2010" t="s">
        <v>4524</v>
      </c>
      <c r="D2010" s="79">
        <v>173029</v>
      </c>
      <c r="E2010" s="79" t="s">
        <v>1170</v>
      </c>
      <c r="F2010" s="80" t="s">
        <v>859</v>
      </c>
      <c r="G2010" s="79" t="s">
        <v>79</v>
      </c>
    </row>
    <row r="2011" spans="1:7" x14ac:dyDescent="0.2">
      <c r="A2011" t="str">
        <f t="shared" si="31"/>
        <v>18172199</v>
      </c>
      <c r="B2011">
        <v>18</v>
      </c>
      <c r="C2011" t="s">
        <v>4524</v>
      </c>
      <c r="D2011" s="79">
        <v>172199</v>
      </c>
      <c r="E2011" s="79" t="s">
        <v>1170</v>
      </c>
      <c r="F2011" s="80" t="s">
        <v>1189</v>
      </c>
      <c r="G2011" s="79" t="s">
        <v>79</v>
      </c>
    </row>
    <row r="2012" spans="1:7" x14ac:dyDescent="0.2">
      <c r="A2012" t="str">
        <f t="shared" si="31"/>
        <v>18192041</v>
      </c>
      <c r="B2012">
        <v>18</v>
      </c>
      <c r="C2012" t="s">
        <v>4524</v>
      </c>
      <c r="D2012" s="79">
        <v>192041</v>
      </c>
      <c r="E2012" s="79" t="s">
        <v>1170</v>
      </c>
      <c r="F2012" s="80" t="s">
        <v>1219</v>
      </c>
      <c r="G2012" s="79" t="s">
        <v>79</v>
      </c>
    </row>
    <row r="2013" spans="1:7" x14ac:dyDescent="0.2">
      <c r="A2013" t="str">
        <f t="shared" si="31"/>
        <v>18113013</v>
      </c>
      <c r="B2013">
        <v>18</v>
      </c>
      <c r="C2013" t="s">
        <v>4524</v>
      </c>
      <c r="D2013" s="79">
        <v>113013</v>
      </c>
      <c r="E2013" s="79" t="s">
        <v>1170</v>
      </c>
      <c r="F2013" s="80" t="s">
        <v>803</v>
      </c>
      <c r="G2013" s="79" t="s">
        <v>89</v>
      </c>
    </row>
    <row r="2014" spans="1:7" x14ac:dyDescent="0.2">
      <c r="A2014" t="str">
        <f t="shared" si="31"/>
        <v>18119013</v>
      </c>
      <c r="B2014">
        <v>18</v>
      </c>
      <c r="C2014" t="s">
        <v>4524</v>
      </c>
      <c r="D2014" s="79">
        <v>119013</v>
      </c>
      <c r="E2014" s="79" t="s">
        <v>1170</v>
      </c>
      <c r="F2014" s="80" t="s">
        <v>781</v>
      </c>
      <c r="G2014" s="79" t="s">
        <v>89</v>
      </c>
    </row>
    <row r="2015" spans="1:7" x14ac:dyDescent="0.2">
      <c r="A2015" t="str">
        <f t="shared" si="31"/>
        <v>18132061</v>
      </c>
      <c r="B2015">
        <v>18</v>
      </c>
      <c r="C2015" t="s">
        <v>4524</v>
      </c>
      <c r="D2015" s="79">
        <v>132061</v>
      </c>
      <c r="E2015" s="79" t="s">
        <v>1170</v>
      </c>
      <c r="F2015" s="80" t="s">
        <v>4501</v>
      </c>
      <c r="G2015" s="79" t="s">
        <v>89</v>
      </c>
    </row>
    <row r="2016" spans="1:7" x14ac:dyDescent="0.2">
      <c r="A2016" t="str">
        <f t="shared" si="31"/>
        <v>18113031</v>
      </c>
      <c r="B2016">
        <v>18</v>
      </c>
      <c r="C2016" t="s">
        <v>4524</v>
      </c>
      <c r="D2016" s="79">
        <v>113031</v>
      </c>
      <c r="E2016" s="79" t="s">
        <v>1170</v>
      </c>
      <c r="F2016" s="80" t="s">
        <v>1190</v>
      </c>
      <c r="G2016" s="79" t="s">
        <v>79</v>
      </c>
    </row>
    <row r="2017" spans="1:7" x14ac:dyDescent="0.2">
      <c r="A2017" t="str">
        <f t="shared" si="31"/>
        <v>18132099</v>
      </c>
      <c r="B2017">
        <v>18</v>
      </c>
      <c r="C2017" t="s">
        <v>4524</v>
      </c>
      <c r="D2017" s="79">
        <v>132099</v>
      </c>
      <c r="E2017" s="79" t="s">
        <v>1170</v>
      </c>
      <c r="F2017" s="80" t="s">
        <v>877</v>
      </c>
      <c r="G2017" s="79" t="s">
        <v>79</v>
      </c>
    </row>
    <row r="2018" spans="1:7" x14ac:dyDescent="0.2">
      <c r="A2018" t="str">
        <f t="shared" si="31"/>
        <v>18132051</v>
      </c>
      <c r="B2018">
        <v>18</v>
      </c>
      <c r="C2018" t="s">
        <v>4524</v>
      </c>
      <c r="D2018" s="79">
        <v>132051</v>
      </c>
      <c r="E2018" s="79" t="s">
        <v>1170</v>
      </c>
      <c r="F2018" s="80" t="s">
        <v>4483</v>
      </c>
      <c r="G2018" s="79" t="s">
        <v>79</v>
      </c>
    </row>
    <row r="2019" spans="1:7" x14ac:dyDescent="0.2">
      <c r="A2019" t="str">
        <f t="shared" si="31"/>
        <v>18332011</v>
      </c>
      <c r="B2019">
        <v>18</v>
      </c>
      <c r="C2019" t="s">
        <v>4524</v>
      </c>
      <c r="D2019" s="79">
        <v>332011</v>
      </c>
      <c r="E2019" s="79" t="s">
        <v>1177</v>
      </c>
      <c r="F2019" s="80" t="s">
        <v>878</v>
      </c>
      <c r="G2019" s="79" t="s">
        <v>89</v>
      </c>
    </row>
    <row r="2020" spans="1:7" x14ac:dyDescent="0.2">
      <c r="A2020" t="str">
        <f t="shared" si="31"/>
        <v>18471011</v>
      </c>
      <c r="B2020">
        <v>18</v>
      </c>
      <c r="C2020" t="s">
        <v>4524</v>
      </c>
      <c r="D2020" s="79">
        <v>471011</v>
      </c>
      <c r="E2020" s="79" t="s">
        <v>1170</v>
      </c>
      <c r="F2020" s="80" t="s">
        <v>1191</v>
      </c>
      <c r="G2020" s="79" t="s">
        <v>89</v>
      </c>
    </row>
    <row r="2021" spans="1:7" x14ac:dyDescent="0.2">
      <c r="A2021" t="str">
        <f t="shared" si="31"/>
        <v>18391014</v>
      </c>
      <c r="B2021">
        <v>18</v>
      </c>
      <c r="C2021" t="s">
        <v>4524</v>
      </c>
      <c r="D2021" s="79">
        <v>391014</v>
      </c>
      <c r="E2021" s="79" t="s">
        <v>1177</v>
      </c>
      <c r="F2021" s="80" t="s">
        <v>4484</v>
      </c>
      <c r="G2021" s="79" t="s">
        <v>89</v>
      </c>
    </row>
    <row r="2022" spans="1:7" x14ac:dyDescent="0.2">
      <c r="A2022" t="str">
        <f t="shared" si="31"/>
        <v>18371012</v>
      </c>
      <c r="B2022">
        <v>18</v>
      </c>
      <c r="C2022" t="s">
        <v>4524</v>
      </c>
      <c r="D2022" s="79">
        <v>371012</v>
      </c>
      <c r="E2022" s="79" t="s">
        <v>1177</v>
      </c>
      <c r="F2022" s="80" t="s">
        <v>782</v>
      </c>
      <c r="G2022" s="79" t="s">
        <v>89</v>
      </c>
    </row>
    <row r="2023" spans="1:7" x14ac:dyDescent="0.2">
      <c r="A2023" t="str">
        <f t="shared" si="31"/>
        <v>18491011</v>
      </c>
      <c r="B2023">
        <v>18</v>
      </c>
      <c r="C2023" t="s">
        <v>4524</v>
      </c>
      <c r="D2023" s="79">
        <v>491011</v>
      </c>
      <c r="E2023" s="79" t="s">
        <v>1170</v>
      </c>
      <c r="F2023" s="80" t="s">
        <v>1192</v>
      </c>
      <c r="G2023" s="79" t="s">
        <v>89</v>
      </c>
    </row>
    <row r="2024" spans="1:7" x14ac:dyDescent="0.2">
      <c r="A2024" t="str">
        <f t="shared" si="31"/>
        <v>18411012</v>
      </c>
      <c r="B2024">
        <v>18</v>
      </c>
      <c r="C2024" t="s">
        <v>4524</v>
      </c>
      <c r="D2024" s="79">
        <v>411012</v>
      </c>
      <c r="E2024" s="79" t="s">
        <v>1170</v>
      </c>
      <c r="F2024" s="80" t="s">
        <v>1193</v>
      </c>
      <c r="G2024" s="79" t="s">
        <v>79</v>
      </c>
    </row>
    <row r="2025" spans="1:7" x14ac:dyDescent="0.2">
      <c r="A2025" t="str">
        <f t="shared" si="31"/>
        <v>18431011</v>
      </c>
      <c r="B2025">
        <v>18</v>
      </c>
      <c r="C2025" t="s">
        <v>4524</v>
      </c>
      <c r="D2025" s="79">
        <v>431011</v>
      </c>
      <c r="E2025" s="79" t="s">
        <v>1170</v>
      </c>
      <c r="F2025" s="80" t="s">
        <v>789</v>
      </c>
      <c r="G2025" s="79" t="s">
        <v>79</v>
      </c>
    </row>
    <row r="2026" spans="1:7" x14ac:dyDescent="0.2">
      <c r="A2026" t="str">
        <f t="shared" si="31"/>
        <v>18391022</v>
      </c>
      <c r="B2026">
        <v>18</v>
      </c>
      <c r="C2026" t="s">
        <v>4524</v>
      </c>
      <c r="D2026" s="79">
        <v>391022</v>
      </c>
      <c r="E2026" s="79" t="s">
        <v>1177</v>
      </c>
      <c r="F2026" s="80" t="s">
        <v>4485</v>
      </c>
      <c r="G2026" s="79" t="s">
        <v>89</v>
      </c>
    </row>
    <row r="2027" spans="1:7" x14ac:dyDescent="0.2">
      <c r="A2027" t="str">
        <f t="shared" si="31"/>
        <v>18331012</v>
      </c>
      <c r="B2027">
        <v>18</v>
      </c>
      <c r="C2027" t="s">
        <v>4524</v>
      </c>
      <c r="D2027" s="79">
        <v>331012</v>
      </c>
      <c r="E2027" s="79" t="s">
        <v>1170</v>
      </c>
      <c r="F2027" s="80" t="s">
        <v>1222</v>
      </c>
      <c r="G2027" s="79" t="s">
        <v>89</v>
      </c>
    </row>
    <row r="2028" spans="1:7" x14ac:dyDescent="0.2">
      <c r="A2028" t="str">
        <f t="shared" si="31"/>
        <v>18511011</v>
      </c>
      <c r="B2028">
        <v>18</v>
      </c>
      <c r="C2028" t="s">
        <v>4524</v>
      </c>
      <c r="D2028" s="79">
        <v>511011</v>
      </c>
      <c r="E2028" s="79" t="s">
        <v>1170</v>
      </c>
      <c r="F2028" s="80" t="s">
        <v>1194</v>
      </c>
      <c r="G2028" s="79" t="s">
        <v>79</v>
      </c>
    </row>
    <row r="2029" spans="1:7" x14ac:dyDescent="0.2">
      <c r="A2029" t="str">
        <f t="shared" si="31"/>
        <v>18411011</v>
      </c>
      <c r="B2029">
        <v>18</v>
      </c>
      <c r="C2029" t="s">
        <v>4524</v>
      </c>
      <c r="D2029" s="79">
        <v>411011</v>
      </c>
      <c r="E2029" s="79" t="s">
        <v>1177</v>
      </c>
      <c r="F2029" s="80" t="s">
        <v>1195</v>
      </c>
      <c r="G2029" s="79" t="s">
        <v>89</v>
      </c>
    </row>
    <row r="2030" spans="1:7" x14ac:dyDescent="0.2">
      <c r="A2030" t="str">
        <f t="shared" si="31"/>
        <v>18531047</v>
      </c>
      <c r="B2030">
        <v>18</v>
      </c>
      <c r="C2030" t="s">
        <v>4524</v>
      </c>
      <c r="D2030" s="79">
        <v>531047</v>
      </c>
      <c r="E2030" s="79" t="s">
        <v>1170</v>
      </c>
      <c r="F2030" s="80" t="s">
        <v>1196</v>
      </c>
      <c r="G2030" s="79" t="s">
        <v>79</v>
      </c>
    </row>
    <row r="2031" spans="1:7" x14ac:dyDescent="0.2">
      <c r="A2031" t="str">
        <f t="shared" si="31"/>
        <v>18119051</v>
      </c>
      <c r="B2031">
        <v>18</v>
      </c>
      <c r="C2031" t="s">
        <v>4524</v>
      </c>
      <c r="D2031" s="79">
        <v>119051</v>
      </c>
      <c r="E2031" s="79" t="s">
        <v>1170</v>
      </c>
      <c r="F2031" s="80" t="s">
        <v>872</v>
      </c>
      <c r="G2031" s="79" t="s">
        <v>89</v>
      </c>
    </row>
    <row r="2032" spans="1:7" x14ac:dyDescent="0.2">
      <c r="A2032" t="str">
        <f t="shared" si="31"/>
        <v>18131131</v>
      </c>
      <c r="B2032">
        <v>18</v>
      </c>
      <c r="C2032" t="s">
        <v>4524</v>
      </c>
      <c r="D2032" s="79">
        <v>131131</v>
      </c>
      <c r="E2032" s="79" t="s">
        <v>1177</v>
      </c>
      <c r="F2032" s="80" t="s">
        <v>4486</v>
      </c>
      <c r="G2032" s="79" t="s">
        <v>89</v>
      </c>
    </row>
    <row r="2033" spans="1:7" x14ac:dyDescent="0.2">
      <c r="A2033" t="str">
        <f t="shared" si="31"/>
        <v>18111021</v>
      </c>
      <c r="B2033">
        <v>18</v>
      </c>
      <c r="C2033" t="s">
        <v>4524</v>
      </c>
      <c r="D2033" s="79">
        <v>111021</v>
      </c>
      <c r="E2033" s="79" t="s">
        <v>1170</v>
      </c>
      <c r="F2033" s="80" t="s">
        <v>784</v>
      </c>
      <c r="G2033" s="79" t="s">
        <v>79</v>
      </c>
    </row>
    <row r="2034" spans="1:7" x14ac:dyDescent="0.2">
      <c r="A2034" t="str">
        <f t="shared" si="31"/>
        <v>18271024</v>
      </c>
      <c r="B2034">
        <v>18</v>
      </c>
      <c r="C2034" t="s">
        <v>4524</v>
      </c>
      <c r="D2034" s="79">
        <v>271024</v>
      </c>
      <c r="E2034" s="79" t="s">
        <v>1177</v>
      </c>
      <c r="F2034" s="80" t="s">
        <v>792</v>
      </c>
      <c r="G2034" s="79" t="s">
        <v>79</v>
      </c>
    </row>
    <row r="2035" spans="1:7" x14ac:dyDescent="0.2">
      <c r="A2035" t="str">
        <f t="shared" si="31"/>
        <v>18211091</v>
      </c>
      <c r="B2035">
        <v>18</v>
      </c>
      <c r="C2035" t="s">
        <v>4524</v>
      </c>
      <c r="D2035" s="79">
        <v>211091</v>
      </c>
      <c r="E2035" s="79" t="s">
        <v>1170</v>
      </c>
      <c r="F2035" s="80" t="s">
        <v>4502</v>
      </c>
      <c r="G2035" s="79" t="s">
        <v>89</v>
      </c>
    </row>
    <row r="2036" spans="1:7" x14ac:dyDescent="0.2">
      <c r="A2036" t="str">
        <f t="shared" si="31"/>
        <v>18299021</v>
      </c>
      <c r="B2036">
        <v>18</v>
      </c>
      <c r="C2036" t="s">
        <v>4524</v>
      </c>
      <c r="D2036" s="79">
        <v>299021</v>
      </c>
      <c r="E2036" s="79" t="s">
        <v>1177</v>
      </c>
      <c r="F2036" s="80" t="s">
        <v>4487</v>
      </c>
      <c r="G2036" s="79" t="s">
        <v>79</v>
      </c>
    </row>
    <row r="2037" spans="1:7" x14ac:dyDescent="0.2">
      <c r="A2037" t="str">
        <f t="shared" si="31"/>
        <v>18251071</v>
      </c>
      <c r="B2037">
        <v>18</v>
      </c>
      <c r="C2037" t="s">
        <v>4524</v>
      </c>
      <c r="D2037" s="79">
        <v>251071</v>
      </c>
      <c r="E2037" s="79" t="s">
        <v>1170</v>
      </c>
      <c r="F2037" s="80" t="s">
        <v>4488</v>
      </c>
      <c r="G2037" s="79" t="s">
        <v>89</v>
      </c>
    </row>
    <row r="2038" spans="1:7" x14ac:dyDescent="0.2">
      <c r="A2038" t="str">
        <f t="shared" si="31"/>
        <v>18292099</v>
      </c>
      <c r="B2038">
        <v>18</v>
      </c>
      <c r="C2038" t="s">
        <v>4524</v>
      </c>
      <c r="D2038" s="79">
        <v>292099</v>
      </c>
      <c r="E2038" s="79" t="s">
        <v>1177</v>
      </c>
      <c r="F2038" s="80" t="s">
        <v>822</v>
      </c>
      <c r="G2038" s="79" t="s">
        <v>89</v>
      </c>
    </row>
    <row r="2039" spans="1:7" x14ac:dyDescent="0.2">
      <c r="A2039" t="str">
        <f t="shared" si="31"/>
        <v>18499021</v>
      </c>
      <c r="B2039">
        <v>18</v>
      </c>
      <c r="C2039" t="s">
        <v>4524</v>
      </c>
      <c r="D2039" s="79">
        <v>499021</v>
      </c>
      <c r="E2039" s="79" t="s">
        <v>1177</v>
      </c>
      <c r="F2039" s="80" t="s">
        <v>806</v>
      </c>
      <c r="G2039" s="79" t="s">
        <v>89</v>
      </c>
    </row>
    <row r="2040" spans="1:7" x14ac:dyDescent="0.2">
      <c r="A2040" t="str">
        <f t="shared" si="31"/>
        <v>18533032</v>
      </c>
      <c r="B2040">
        <v>18</v>
      </c>
      <c r="C2040" t="s">
        <v>4524</v>
      </c>
      <c r="D2040" s="79">
        <v>533032</v>
      </c>
      <c r="E2040" s="79" t="s">
        <v>1177</v>
      </c>
      <c r="F2040" s="80" t="s">
        <v>857</v>
      </c>
      <c r="G2040" s="79" t="s">
        <v>79</v>
      </c>
    </row>
    <row r="2041" spans="1:7" x14ac:dyDescent="0.2">
      <c r="A2041" t="str">
        <f t="shared" si="31"/>
        <v>18113121</v>
      </c>
      <c r="B2041">
        <v>18</v>
      </c>
      <c r="C2041" t="s">
        <v>4524</v>
      </c>
      <c r="D2041" s="79">
        <v>113121</v>
      </c>
      <c r="E2041" s="79" t="s">
        <v>1170</v>
      </c>
      <c r="F2041" s="80" t="s">
        <v>1197</v>
      </c>
      <c r="G2041" s="79" t="s">
        <v>79</v>
      </c>
    </row>
    <row r="2042" spans="1:7" x14ac:dyDescent="0.2">
      <c r="A2042" t="str">
        <f t="shared" si="31"/>
        <v>18131071</v>
      </c>
      <c r="B2042">
        <v>18</v>
      </c>
      <c r="C2042" t="s">
        <v>4524</v>
      </c>
      <c r="D2042" s="79">
        <v>131071</v>
      </c>
      <c r="E2042" s="79" t="s">
        <v>1170</v>
      </c>
      <c r="F2042" s="80" t="s">
        <v>1198</v>
      </c>
      <c r="G2042" s="79" t="s">
        <v>79</v>
      </c>
    </row>
    <row r="2043" spans="1:7" x14ac:dyDescent="0.2">
      <c r="A2043" t="str">
        <f t="shared" si="31"/>
        <v>18173026</v>
      </c>
      <c r="B2043">
        <v>18</v>
      </c>
      <c r="C2043" t="s">
        <v>4524</v>
      </c>
      <c r="D2043" s="79">
        <v>173026</v>
      </c>
      <c r="E2043" s="79" t="s">
        <v>1177</v>
      </c>
      <c r="F2043" s="80" t="s">
        <v>845</v>
      </c>
      <c r="G2043" s="79" t="s">
        <v>79</v>
      </c>
    </row>
    <row r="2044" spans="1:7" x14ac:dyDescent="0.2">
      <c r="A2044" t="str">
        <f t="shared" si="31"/>
        <v>18172112</v>
      </c>
      <c r="B2044">
        <v>18</v>
      </c>
      <c r="C2044" t="s">
        <v>4524</v>
      </c>
      <c r="D2044" s="79">
        <v>172112</v>
      </c>
      <c r="E2044" s="79" t="s">
        <v>1170</v>
      </c>
      <c r="F2044" s="80" t="s">
        <v>1199</v>
      </c>
      <c r="G2044" s="79" t="s">
        <v>79</v>
      </c>
    </row>
    <row r="2045" spans="1:7" x14ac:dyDescent="0.2">
      <c r="A2045" t="str">
        <f t="shared" si="31"/>
        <v>18499041</v>
      </c>
      <c r="B2045">
        <v>18</v>
      </c>
      <c r="C2045" t="s">
        <v>4524</v>
      </c>
      <c r="D2045" s="79">
        <v>499041</v>
      </c>
      <c r="E2045" s="79" t="s">
        <v>1177</v>
      </c>
      <c r="F2045" s="80" t="s">
        <v>849</v>
      </c>
      <c r="G2045" s="79" t="s">
        <v>79</v>
      </c>
    </row>
    <row r="2046" spans="1:7" x14ac:dyDescent="0.2">
      <c r="A2046" t="str">
        <f t="shared" si="31"/>
        <v>18151212</v>
      </c>
      <c r="B2046">
        <v>18</v>
      </c>
      <c r="C2046" t="s">
        <v>4524</v>
      </c>
      <c r="D2046" s="79">
        <v>151212</v>
      </c>
      <c r="E2046" s="79" t="s">
        <v>1170</v>
      </c>
      <c r="F2046" s="80" t="s">
        <v>890</v>
      </c>
      <c r="G2046" s="79" t="s">
        <v>79</v>
      </c>
    </row>
    <row r="2047" spans="1:7" x14ac:dyDescent="0.2">
      <c r="A2047" t="str">
        <f t="shared" si="31"/>
        <v>18519061</v>
      </c>
      <c r="B2047">
        <v>18</v>
      </c>
      <c r="C2047" t="s">
        <v>4524</v>
      </c>
      <c r="D2047" s="79">
        <v>519061</v>
      </c>
      <c r="E2047" s="79" t="s">
        <v>1177</v>
      </c>
      <c r="F2047" s="80" t="s">
        <v>4489</v>
      </c>
      <c r="G2047" s="79" t="s">
        <v>79</v>
      </c>
    </row>
    <row r="2048" spans="1:7" x14ac:dyDescent="0.2">
      <c r="A2048" t="str">
        <f t="shared" si="31"/>
        <v>18413021</v>
      </c>
      <c r="B2048">
        <v>18</v>
      </c>
      <c r="C2048" t="s">
        <v>4524</v>
      </c>
      <c r="D2048" s="79">
        <v>413021</v>
      </c>
      <c r="E2048" s="79" t="s">
        <v>1170</v>
      </c>
      <c r="F2048" s="80" t="s">
        <v>869</v>
      </c>
      <c r="G2048" s="79" t="s">
        <v>79</v>
      </c>
    </row>
    <row r="2049" spans="1:7" x14ac:dyDescent="0.2">
      <c r="A2049" t="str">
        <f t="shared" ref="A2049:A2112" si="32">CONCATENATE(B2049,D2049)</f>
        <v>18271025</v>
      </c>
      <c r="B2049">
        <v>18</v>
      </c>
      <c r="C2049" t="s">
        <v>4524</v>
      </c>
      <c r="D2049" s="79">
        <v>271025</v>
      </c>
      <c r="E2049" s="79" t="s">
        <v>1177</v>
      </c>
      <c r="F2049" s="80" t="s">
        <v>922</v>
      </c>
      <c r="G2049" s="79" t="s">
        <v>79</v>
      </c>
    </row>
    <row r="2050" spans="1:7" x14ac:dyDescent="0.2">
      <c r="A2050" t="str">
        <f t="shared" si="32"/>
        <v>18273091</v>
      </c>
      <c r="B2050">
        <v>18</v>
      </c>
      <c r="C2050" t="s">
        <v>4524</v>
      </c>
      <c r="D2050" s="79">
        <v>273091</v>
      </c>
      <c r="E2050" s="79" t="s">
        <v>1177</v>
      </c>
      <c r="F2050" s="80" t="s">
        <v>1200</v>
      </c>
      <c r="G2050" s="79" t="s">
        <v>79</v>
      </c>
    </row>
    <row r="2051" spans="1:7" x14ac:dyDescent="0.2">
      <c r="A2051" t="str">
        <f t="shared" si="32"/>
        <v>18252012</v>
      </c>
      <c r="B2051">
        <v>18</v>
      </c>
      <c r="C2051" t="s">
        <v>4524</v>
      </c>
      <c r="D2051" s="79">
        <v>252012</v>
      </c>
      <c r="E2051" s="79" t="s">
        <v>1170</v>
      </c>
      <c r="F2051" s="80" t="s">
        <v>1201</v>
      </c>
      <c r="G2051" s="79" t="s">
        <v>89</v>
      </c>
    </row>
    <row r="2052" spans="1:7" x14ac:dyDescent="0.2">
      <c r="A2052" t="str">
        <f t="shared" si="32"/>
        <v>18292061</v>
      </c>
      <c r="B2052">
        <v>18</v>
      </c>
      <c r="C2052" t="s">
        <v>4524</v>
      </c>
      <c r="D2052" s="79">
        <v>292061</v>
      </c>
      <c r="E2052" s="79" t="s">
        <v>1177</v>
      </c>
      <c r="F2052" s="80" t="s">
        <v>835</v>
      </c>
      <c r="G2052" s="79" t="s">
        <v>89</v>
      </c>
    </row>
    <row r="2053" spans="1:7" x14ac:dyDescent="0.2">
      <c r="A2053" t="str">
        <f t="shared" si="32"/>
        <v>18194099</v>
      </c>
      <c r="B2053">
        <v>18</v>
      </c>
      <c r="C2053" t="s">
        <v>4524</v>
      </c>
      <c r="D2053" s="79">
        <v>194099</v>
      </c>
      <c r="E2053" s="79" t="s">
        <v>1177</v>
      </c>
      <c r="F2053" s="80" t="s">
        <v>4503</v>
      </c>
      <c r="G2053" s="79" t="s">
        <v>79</v>
      </c>
    </row>
    <row r="2054" spans="1:7" x14ac:dyDescent="0.2">
      <c r="A2054" t="str">
        <f t="shared" si="32"/>
        <v>18132072</v>
      </c>
      <c r="B2054">
        <v>18</v>
      </c>
      <c r="C2054" t="s">
        <v>4524</v>
      </c>
      <c r="D2054" s="79">
        <v>132072</v>
      </c>
      <c r="E2054" s="79" t="s">
        <v>1177</v>
      </c>
      <c r="F2054" s="80" t="s">
        <v>816</v>
      </c>
      <c r="G2054" s="79" t="s">
        <v>79</v>
      </c>
    </row>
    <row r="2055" spans="1:7" x14ac:dyDescent="0.2">
      <c r="A2055" t="str">
        <f t="shared" si="32"/>
        <v>18119081</v>
      </c>
      <c r="B2055">
        <v>18</v>
      </c>
      <c r="C2055" t="s">
        <v>4524</v>
      </c>
      <c r="D2055" s="79">
        <v>119081</v>
      </c>
      <c r="E2055" s="79" t="s">
        <v>1170</v>
      </c>
      <c r="F2055" s="80" t="s">
        <v>868</v>
      </c>
      <c r="G2055" s="79" t="s">
        <v>89</v>
      </c>
    </row>
    <row r="2056" spans="1:7" x14ac:dyDescent="0.2">
      <c r="A2056" t="str">
        <f t="shared" si="32"/>
        <v>18131081</v>
      </c>
      <c r="B2056">
        <v>18</v>
      </c>
      <c r="C2056" t="s">
        <v>4524</v>
      </c>
      <c r="D2056" s="79">
        <v>131081</v>
      </c>
      <c r="E2056" s="79" t="s">
        <v>1170</v>
      </c>
      <c r="F2056" s="80" t="s">
        <v>880</v>
      </c>
      <c r="G2056" s="79" t="s">
        <v>79</v>
      </c>
    </row>
    <row r="2057" spans="1:7" x14ac:dyDescent="0.2">
      <c r="A2057" t="str">
        <f t="shared" si="32"/>
        <v>18514041</v>
      </c>
      <c r="B2057">
        <v>18</v>
      </c>
      <c r="C2057" t="s">
        <v>4524</v>
      </c>
      <c r="D2057" s="79">
        <v>514041</v>
      </c>
      <c r="E2057" s="79" t="s">
        <v>1177</v>
      </c>
      <c r="F2057" s="80" t="s">
        <v>855</v>
      </c>
      <c r="G2057" s="79" t="s">
        <v>79</v>
      </c>
    </row>
    <row r="2058" spans="1:7" x14ac:dyDescent="0.2">
      <c r="A2058" t="str">
        <f t="shared" si="32"/>
        <v>18131111</v>
      </c>
      <c r="B2058">
        <v>18</v>
      </c>
      <c r="C2058" t="s">
        <v>4524</v>
      </c>
      <c r="D2058" s="79">
        <v>131111</v>
      </c>
      <c r="E2058" s="79" t="s">
        <v>1170</v>
      </c>
      <c r="F2058" s="80" t="s">
        <v>799</v>
      </c>
      <c r="G2058" s="79" t="s">
        <v>79</v>
      </c>
    </row>
    <row r="2059" spans="1:7" x14ac:dyDescent="0.2">
      <c r="A2059" t="str">
        <f t="shared" si="32"/>
        <v>18119199</v>
      </c>
      <c r="B2059">
        <v>18</v>
      </c>
      <c r="C2059" t="s">
        <v>4524</v>
      </c>
      <c r="D2059" s="79">
        <v>119199</v>
      </c>
      <c r="E2059" s="79" t="s">
        <v>1170</v>
      </c>
      <c r="F2059" s="80" t="s">
        <v>4490</v>
      </c>
      <c r="G2059" s="79" t="s">
        <v>89</v>
      </c>
    </row>
    <row r="2060" spans="1:7" x14ac:dyDescent="0.2">
      <c r="A2060" t="str">
        <f t="shared" si="32"/>
        <v>18131161</v>
      </c>
      <c r="B2060">
        <v>18</v>
      </c>
      <c r="C2060" t="s">
        <v>4524</v>
      </c>
      <c r="D2060" s="79">
        <v>131161</v>
      </c>
      <c r="E2060" s="79" t="s">
        <v>1170</v>
      </c>
      <c r="F2060" s="80" t="s">
        <v>800</v>
      </c>
      <c r="G2060" s="79" t="s">
        <v>79</v>
      </c>
    </row>
    <row r="2061" spans="1:7" x14ac:dyDescent="0.2">
      <c r="A2061" t="str">
        <f t="shared" si="32"/>
        <v>18112021</v>
      </c>
      <c r="B2061">
        <v>18</v>
      </c>
      <c r="C2061" t="s">
        <v>4524</v>
      </c>
      <c r="D2061" s="79">
        <v>112021</v>
      </c>
      <c r="E2061" s="79" t="s">
        <v>1170</v>
      </c>
      <c r="F2061" s="80" t="s">
        <v>867</v>
      </c>
      <c r="G2061" s="79" t="s">
        <v>79</v>
      </c>
    </row>
    <row r="2062" spans="1:7" x14ac:dyDescent="0.2">
      <c r="A2062" t="str">
        <f t="shared" si="32"/>
        <v>18319011</v>
      </c>
      <c r="B2062">
        <v>18</v>
      </c>
      <c r="C2062" t="s">
        <v>4524</v>
      </c>
      <c r="D2062" s="79">
        <v>319011</v>
      </c>
      <c r="E2062" s="79" t="s">
        <v>1177</v>
      </c>
      <c r="F2062" s="80" t="s">
        <v>818</v>
      </c>
      <c r="G2062" s="79" t="s">
        <v>89</v>
      </c>
    </row>
    <row r="2063" spans="1:7" x14ac:dyDescent="0.2">
      <c r="A2063" t="str">
        <f t="shared" si="32"/>
        <v>18172141</v>
      </c>
      <c r="B2063">
        <v>18</v>
      </c>
      <c r="C2063" t="s">
        <v>4524</v>
      </c>
      <c r="D2063" s="79">
        <v>172141</v>
      </c>
      <c r="E2063" s="79" t="s">
        <v>1170</v>
      </c>
      <c r="F2063" s="80" t="s">
        <v>1202</v>
      </c>
      <c r="G2063" s="79" t="s">
        <v>79</v>
      </c>
    </row>
    <row r="2064" spans="1:7" x14ac:dyDescent="0.2">
      <c r="A2064" t="str">
        <f t="shared" si="32"/>
        <v>18319092</v>
      </c>
      <c r="B2064">
        <v>18</v>
      </c>
      <c r="C2064" t="s">
        <v>4524</v>
      </c>
      <c r="D2064" s="79">
        <v>319092</v>
      </c>
      <c r="E2064" s="79" t="s">
        <v>1177</v>
      </c>
      <c r="F2064" s="80" t="s">
        <v>829</v>
      </c>
      <c r="G2064" s="79" t="s">
        <v>89</v>
      </c>
    </row>
    <row r="2065" spans="1:7" x14ac:dyDescent="0.2">
      <c r="A2065" t="str">
        <f t="shared" si="32"/>
        <v>18499062</v>
      </c>
      <c r="B2065">
        <v>18</v>
      </c>
      <c r="C2065" t="s">
        <v>4524</v>
      </c>
      <c r="D2065" s="79">
        <v>499062</v>
      </c>
      <c r="E2065" s="79" t="s">
        <v>1177</v>
      </c>
      <c r="F2065" s="80" t="s">
        <v>861</v>
      </c>
      <c r="G2065" s="79" t="s">
        <v>79</v>
      </c>
    </row>
    <row r="2066" spans="1:7" x14ac:dyDescent="0.2">
      <c r="A2066" t="str">
        <f t="shared" si="32"/>
        <v>18292072</v>
      </c>
      <c r="B2066">
        <v>18</v>
      </c>
      <c r="C2066" t="s">
        <v>4524</v>
      </c>
      <c r="D2066" s="79">
        <v>292072</v>
      </c>
      <c r="E2066" s="79" t="s">
        <v>1177</v>
      </c>
      <c r="F2066" s="80" t="s">
        <v>830</v>
      </c>
      <c r="G2066" s="79" t="s">
        <v>89</v>
      </c>
    </row>
    <row r="2067" spans="1:7" x14ac:dyDescent="0.2">
      <c r="A2067" t="str">
        <f t="shared" si="32"/>
        <v>18191042</v>
      </c>
      <c r="B2067">
        <v>18</v>
      </c>
      <c r="C2067" t="s">
        <v>4524</v>
      </c>
      <c r="D2067" s="79">
        <v>191042</v>
      </c>
      <c r="E2067" s="79" t="s">
        <v>1170</v>
      </c>
      <c r="F2067" s="80" t="s">
        <v>4504</v>
      </c>
      <c r="G2067" s="79" t="s">
        <v>79</v>
      </c>
    </row>
    <row r="2068" spans="1:7" x14ac:dyDescent="0.2">
      <c r="A2068" t="str">
        <f t="shared" si="32"/>
        <v>18436013</v>
      </c>
      <c r="B2068">
        <v>18</v>
      </c>
      <c r="C2068" t="s">
        <v>4524</v>
      </c>
      <c r="D2068" s="79">
        <v>436013</v>
      </c>
      <c r="E2068" s="79" t="s">
        <v>1177</v>
      </c>
      <c r="F2068" s="80" t="s">
        <v>788</v>
      </c>
      <c r="G2068" s="79" t="s">
        <v>89</v>
      </c>
    </row>
    <row r="2069" spans="1:7" x14ac:dyDescent="0.2">
      <c r="A2069" t="str">
        <f t="shared" si="32"/>
        <v>18119111</v>
      </c>
      <c r="B2069">
        <v>18</v>
      </c>
      <c r="C2069" t="s">
        <v>4524</v>
      </c>
      <c r="D2069" s="79">
        <v>119111</v>
      </c>
      <c r="E2069" s="79" t="s">
        <v>1170</v>
      </c>
      <c r="F2069" s="80" t="s">
        <v>834</v>
      </c>
      <c r="G2069" s="79" t="s">
        <v>89</v>
      </c>
    </row>
    <row r="2070" spans="1:7" x14ac:dyDescent="0.2">
      <c r="A2070" t="str">
        <f t="shared" si="32"/>
        <v>18131121</v>
      </c>
      <c r="B2070">
        <v>18</v>
      </c>
      <c r="C2070" t="s">
        <v>4524</v>
      </c>
      <c r="D2070" s="79">
        <v>131121</v>
      </c>
      <c r="E2070" s="79" t="s">
        <v>1177</v>
      </c>
      <c r="F2070" s="80" t="s">
        <v>1203</v>
      </c>
      <c r="G2070" s="79" t="s">
        <v>89</v>
      </c>
    </row>
    <row r="2071" spans="1:7" x14ac:dyDescent="0.2">
      <c r="A2071" t="str">
        <f t="shared" si="32"/>
        <v>18211023</v>
      </c>
      <c r="B2071">
        <v>18</v>
      </c>
      <c r="C2071" t="s">
        <v>4524</v>
      </c>
      <c r="D2071" s="79">
        <v>211023</v>
      </c>
      <c r="E2071" s="79" t="s">
        <v>1177</v>
      </c>
      <c r="F2071" s="80" t="s">
        <v>4505</v>
      </c>
      <c r="G2071" s="79" t="s">
        <v>89</v>
      </c>
    </row>
    <row r="2072" spans="1:7" x14ac:dyDescent="0.2">
      <c r="A2072" t="str">
        <f t="shared" si="32"/>
        <v>18252022</v>
      </c>
      <c r="B2072">
        <v>18</v>
      </c>
      <c r="C2072" t="s">
        <v>4524</v>
      </c>
      <c r="D2072" s="79">
        <v>252022</v>
      </c>
      <c r="E2072" s="79" t="s">
        <v>1170</v>
      </c>
      <c r="F2072" s="80" t="s">
        <v>1204</v>
      </c>
      <c r="G2072" s="79" t="s">
        <v>89</v>
      </c>
    </row>
    <row r="2073" spans="1:7" x14ac:dyDescent="0.2">
      <c r="A2073" t="str">
        <f t="shared" si="32"/>
        <v>18493042</v>
      </c>
      <c r="B2073">
        <v>18</v>
      </c>
      <c r="C2073" t="s">
        <v>4524</v>
      </c>
      <c r="D2073" s="79">
        <v>493042</v>
      </c>
      <c r="E2073" s="79" t="s">
        <v>1177</v>
      </c>
      <c r="F2073" s="80" t="s">
        <v>905</v>
      </c>
      <c r="G2073" s="79" t="s">
        <v>79</v>
      </c>
    </row>
    <row r="2074" spans="1:7" x14ac:dyDescent="0.2">
      <c r="A2074" t="str">
        <f t="shared" si="32"/>
        <v>18493051</v>
      </c>
      <c r="B2074">
        <v>18</v>
      </c>
      <c r="C2074" t="s">
        <v>4524</v>
      </c>
      <c r="D2074" s="79">
        <v>493051</v>
      </c>
      <c r="E2074" s="79" t="s">
        <v>1177</v>
      </c>
      <c r="F2074" s="80" t="s">
        <v>881</v>
      </c>
      <c r="G2074" s="79" t="s">
        <v>79</v>
      </c>
    </row>
    <row r="2075" spans="1:7" x14ac:dyDescent="0.2">
      <c r="A2075" t="str">
        <f t="shared" si="32"/>
        <v>18272042</v>
      </c>
      <c r="B2075">
        <v>18</v>
      </c>
      <c r="C2075" t="s">
        <v>4524</v>
      </c>
      <c r="D2075" s="79">
        <v>272042</v>
      </c>
      <c r="E2075" s="79" t="s">
        <v>1170</v>
      </c>
      <c r="F2075" s="80" t="s">
        <v>4491</v>
      </c>
      <c r="G2075" s="79" t="s">
        <v>89</v>
      </c>
    </row>
    <row r="2076" spans="1:7" x14ac:dyDescent="0.2">
      <c r="A2076" t="str">
        <f t="shared" si="32"/>
        <v>18119121</v>
      </c>
      <c r="B2076">
        <v>18</v>
      </c>
      <c r="C2076" t="s">
        <v>4524</v>
      </c>
      <c r="D2076" s="79">
        <v>119121</v>
      </c>
      <c r="E2076" s="79" t="s">
        <v>1170</v>
      </c>
      <c r="F2076" s="80" t="s">
        <v>4506</v>
      </c>
      <c r="G2076" s="79" t="s">
        <v>79</v>
      </c>
    </row>
    <row r="2077" spans="1:7" x14ac:dyDescent="0.2">
      <c r="A2077" t="str">
        <f t="shared" si="32"/>
        <v>18151244</v>
      </c>
      <c r="B2077">
        <v>18</v>
      </c>
      <c r="C2077" t="s">
        <v>4524</v>
      </c>
      <c r="D2077" s="79">
        <v>151244</v>
      </c>
      <c r="E2077" s="79" t="s">
        <v>1170</v>
      </c>
      <c r="F2077" s="80" t="s">
        <v>794</v>
      </c>
      <c r="G2077" s="79" t="s">
        <v>79</v>
      </c>
    </row>
    <row r="2078" spans="1:7" x14ac:dyDescent="0.2">
      <c r="A2078" t="str">
        <f t="shared" si="32"/>
        <v>18195011</v>
      </c>
      <c r="B2078">
        <v>18</v>
      </c>
      <c r="C2078" t="s">
        <v>4524</v>
      </c>
      <c r="D2078" s="79">
        <v>195011</v>
      </c>
      <c r="E2078" s="79" t="s">
        <v>1170</v>
      </c>
      <c r="F2078" s="80" t="s">
        <v>4492</v>
      </c>
      <c r="G2078" s="79" t="s">
        <v>79</v>
      </c>
    </row>
    <row r="2079" spans="1:7" x14ac:dyDescent="0.2">
      <c r="A2079" t="str">
        <f t="shared" si="32"/>
        <v>18312011</v>
      </c>
      <c r="B2079">
        <v>18</v>
      </c>
      <c r="C2079" t="s">
        <v>4524</v>
      </c>
      <c r="D2079" s="79">
        <v>312011</v>
      </c>
      <c r="E2079" s="79" t="s">
        <v>1170</v>
      </c>
      <c r="F2079" s="80" t="s">
        <v>1205</v>
      </c>
      <c r="G2079" s="79" t="s">
        <v>89</v>
      </c>
    </row>
    <row r="2080" spans="1:7" x14ac:dyDescent="0.2">
      <c r="A2080" t="str">
        <f t="shared" si="32"/>
        <v>18152031</v>
      </c>
      <c r="B2080">
        <v>18</v>
      </c>
      <c r="C2080" t="s">
        <v>4524</v>
      </c>
      <c r="D2080" s="79">
        <v>152031</v>
      </c>
      <c r="E2080" s="79" t="s">
        <v>1170</v>
      </c>
      <c r="F2080" s="80" t="s">
        <v>4493</v>
      </c>
      <c r="G2080" s="79" t="s">
        <v>79</v>
      </c>
    </row>
    <row r="2081" spans="1:7" x14ac:dyDescent="0.2">
      <c r="A2081" t="str">
        <f t="shared" si="32"/>
        <v>18292057</v>
      </c>
      <c r="B2081">
        <v>18</v>
      </c>
      <c r="C2081" t="s">
        <v>4524</v>
      </c>
      <c r="D2081" s="79">
        <v>292057</v>
      </c>
      <c r="E2081" s="79" t="s">
        <v>1177</v>
      </c>
      <c r="F2081" s="80" t="s">
        <v>902</v>
      </c>
      <c r="G2081" s="79" t="s">
        <v>89</v>
      </c>
    </row>
    <row r="2082" spans="1:7" x14ac:dyDescent="0.2">
      <c r="A2082" t="str">
        <f t="shared" si="32"/>
        <v>18292081</v>
      </c>
      <c r="B2082">
        <v>18</v>
      </c>
      <c r="C2082" t="s">
        <v>4524</v>
      </c>
      <c r="D2082" s="79">
        <v>292081</v>
      </c>
      <c r="E2082" s="79" t="s">
        <v>1177</v>
      </c>
      <c r="F2082" s="80" t="s">
        <v>836</v>
      </c>
      <c r="G2082" s="79" t="s">
        <v>89</v>
      </c>
    </row>
    <row r="2083" spans="1:7" x14ac:dyDescent="0.2">
      <c r="A2083" t="str">
        <f t="shared" si="32"/>
        <v>18232011</v>
      </c>
      <c r="B2083">
        <v>18</v>
      </c>
      <c r="C2083" t="s">
        <v>4524</v>
      </c>
      <c r="D2083" s="79">
        <v>232011</v>
      </c>
      <c r="E2083" s="79" t="s">
        <v>1177</v>
      </c>
      <c r="F2083" s="80" t="s">
        <v>1206</v>
      </c>
      <c r="G2083" s="79" t="s">
        <v>79</v>
      </c>
    </row>
    <row r="2084" spans="1:7" x14ac:dyDescent="0.2">
      <c r="A2084" t="str">
        <f t="shared" si="32"/>
        <v>18433051</v>
      </c>
      <c r="B2084">
        <v>18</v>
      </c>
      <c r="C2084" t="s">
        <v>4524</v>
      </c>
      <c r="D2084" s="79">
        <v>433051</v>
      </c>
      <c r="E2084" s="79" t="s">
        <v>1177</v>
      </c>
      <c r="F2084" s="80" t="s">
        <v>894</v>
      </c>
      <c r="G2084" s="79" t="s">
        <v>79</v>
      </c>
    </row>
    <row r="2085" spans="1:7" x14ac:dyDescent="0.2">
      <c r="A2085" t="str">
        <f t="shared" si="32"/>
        <v>18132052</v>
      </c>
      <c r="B2085">
        <v>18</v>
      </c>
      <c r="C2085" t="s">
        <v>4524</v>
      </c>
      <c r="D2085" s="79">
        <v>132052</v>
      </c>
      <c r="E2085" s="79" t="s">
        <v>1170</v>
      </c>
      <c r="F2085" s="80" t="s">
        <v>1207</v>
      </c>
      <c r="G2085" s="79" t="s">
        <v>89</v>
      </c>
    </row>
    <row r="2086" spans="1:7" x14ac:dyDescent="0.2">
      <c r="A2086" t="str">
        <f t="shared" si="32"/>
        <v>18292052</v>
      </c>
      <c r="B2086">
        <v>18</v>
      </c>
      <c r="C2086" t="s">
        <v>4524</v>
      </c>
      <c r="D2086" s="79">
        <v>292052</v>
      </c>
      <c r="E2086" s="79" t="s">
        <v>1177</v>
      </c>
      <c r="F2086" s="80" t="s">
        <v>828</v>
      </c>
      <c r="G2086" s="79" t="s">
        <v>89</v>
      </c>
    </row>
    <row r="2087" spans="1:7" x14ac:dyDescent="0.2">
      <c r="A2087" t="str">
        <f t="shared" si="32"/>
        <v>18319097</v>
      </c>
      <c r="B2087">
        <v>18</v>
      </c>
      <c r="C2087" t="s">
        <v>4524</v>
      </c>
      <c r="D2087" s="79">
        <v>319097</v>
      </c>
      <c r="E2087" s="79" t="s">
        <v>1177</v>
      </c>
      <c r="F2087" s="80" t="s">
        <v>826</v>
      </c>
      <c r="G2087" s="79" t="s">
        <v>89</v>
      </c>
    </row>
    <row r="2088" spans="1:7" x14ac:dyDescent="0.2">
      <c r="A2088" t="str">
        <f t="shared" si="32"/>
        <v>18312021</v>
      </c>
      <c r="B2088">
        <v>18</v>
      </c>
      <c r="C2088" t="s">
        <v>4524</v>
      </c>
      <c r="D2088" s="79">
        <v>312021</v>
      </c>
      <c r="E2088" s="79" t="s">
        <v>1170</v>
      </c>
      <c r="F2088" s="80" t="s">
        <v>1208</v>
      </c>
      <c r="G2088" s="79" t="s">
        <v>89</v>
      </c>
    </row>
    <row r="2089" spans="1:7" x14ac:dyDescent="0.2">
      <c r="A2089" t="str">
        <f t="shared" si="32"/>
        <v>18472152</v>
      </c>
      <c r="B2089">
        <v>18</v>
      </c>
      <c r="C2089" t="s">
        <v>4524</v>
      </c>
      <c r="D2089" s="79">
        <v>472152</v>
      </c>
      <c r="E2089" s="79" t="s">
        <v>1177</v>
      </c>
      <c r="F2089" s="80" t="s">
        <v>808</v>
      </c>
      <c r="G2089" s="79" t="s">
        <v>89</v>
      </c>
    </row>
    <row r="2090" spans="1:7" x14ac:dyDescent="0.2">
      <c r="A2090" t="str">
        <f t="shared" si="32"/>
        <v>18333051</v>
      </c>
      <c r="B2090">
        <v>18</v>
      </c>
      <c r="C2090" t="s">
        <v>4524</v>
      </c>
      <c r="D2090" s="79">
        <v>333051</v>
      </c>
      <c r="E2090" s="79" t="s">
        <v>1170</v>
      </c>
      <c r="F2090" s="80" t="s">
        <v>865</v>
      </c>
      <c r="G2090" s="79" t="s">
        <v>89</v>
      </c>
    </row>
    <row r="2091" spans="1:7" x14ac:dyDescent="0.2">
      <c r="A2091" t="str">
        <f t="shared" si="32"/>
        <v>18272012</v>
      </c>
      <c r="B2091">
        <v>18</v>
      </c>
      <c r="C2091" t="s">
        <v>4524</v>
      </c>
      <c r="D2091" s="79">
        <v>272012</v>
      </c>
      <c r="E2091" s="79" t="s">
        <v>1170</v>
      </c>
      <c r="F2091" s="80" t="s">
        <v>862</v>
      </c>
      <c r="G2091" s="79" t="s">
        <v>79</v>
      </c>
    </row>
    <row r="2092" spans="1:7" x14ac:dyDescent="0.2">
      <c r="A2092" t="str">
        <f t="shared" si="32"/>
        <v>18435061</v>
      </c>
      <c r="B2092">
        <v>18</v>
      </c>
      <c r="C2092" t="s">
        <v>4524</v>
      </c>
      <c r="D2092" s="79">
        <v>435061</v>
      </c>
      <c r="E2092" s="79" t="s">
        <v>1177</v>
      </c>
      <c r="F2092" s="80" t="s">
        <v>910</v>
      </c>
      <c r="G2092" s="79" t="s">
        <v>79</v>
      </c>
    </row>
    <row r="2093" spans="1:7" x14ac:dyDescent="0.2">
      <c r="A2093" t="str">
        <f t="shared" si="32"/>
        <v>18131082</v>
      </c>
      <c r="B2093">
        <v>18</v>
      </c>
      <c r="C2093" t="s">
        <v>4524</v>
      </c>
      <c r="D2093" s="79">
        <v>131082</v>
      </c>
      <c r="E2093" s="79" t="s">
        <v>1170</v>
      </c>
      <c r="F2093" s="80" t="s">
        <v>4494</v>
      </c>
      <c r="G2093" s="79" t="s">
        <v>79</v>
      </c>
    </row>
    <row r="2094" spans="1:7" x14ac:dyDescent="0.2">
      <c r="A2094" t="str">
        <f t="shared" si="32"/>
        <v>18132020</v>
      </c>
      <c r="B2094">
        <v>18</v>
      </c>
      <c r="C2094" t="s">
        <v>4524</v>
      </c>
      <c r="D2094" s="79">
        <v>132020</v>
      </c>
      <c r="E2094" s="79" t="s">
        <v>1170</v>
      </c>
      <c r="F2094" s="80" t="s">
        <v>1225</v>
      </c>
      <c r="G2094" s="79" t="s">
        <v>89</v>
      </c>
    </row>
    <row r="2095" spans="1:7" x14ac:dyDescent="0.2">
      <c r="A2095" t="str">
        <f t="shared" si="32"/>
        <v>18119141</v>
      </c>
      <c r="B2095">
        <v>18</v>
      </c>
      <c r="C2095" t="s">
        <v>4524</v>
      </c>
      <c r="D2095" s="79">
        <v>119141</v>
      </c>
      <c r="E2095" s="79" t="s">
        <v>1170</v>
      </c>
      <c r="F2095" s="80" t="s">
        <v>893</v>
      </c>
      <c r="G2095" s="79" t="s">
        <v>89</v>
      </c>
    </row>
    <row r="2096" spans="1:7" x14ac:dyDescent="0.2">
      <c r="A2096" t="str">
        <f t="shared" si="32"/>
        <v>18273031</v>
      </c>
      <c r="B2096">
        <v>18</v>
      </c>
      <c r="C2096" t="s">
        <v>4524</v>
      </c>
      <c r="D2096" s="79">
        <v>273031</v>
      </c>
      <c r="E2096" s="79" t="s">
        <v>1170</v>
      </c>
      <c r="F2096" s="80" t="s">
        <v>1209</v>
      </c>
      <c r="G2096" s="79" t="s">
        <v>79</v>
      </c>
    </row>
    <row r="2097" spans="1:7" x14ac:dyDescent="0.2">
      <c r="A2097" t="str">
        <f t="shared" si="32"/>
        <v>18113061</v>
      </c>
      <c r="B2097">
        <v>18</v>
      </c>
      <c r="C2097" t="s">
        <v>4524</v>
      </c>
      <c r="D2097" s="79">
        <v>113061</v>
      </c>
      <c r="E2097" s="79" t="s">
        <v>1170</v>
      </c>
      <c r="F2097" s="80" t="s">
        <v>4507</v>
      </c>
      <c r="G2097" s="79" t="s">
        <v>79</v>
      </c>
    </row>
    <row r="2098" spans="1:7" x14ac:dyDescent="0.2">
      <c r="A2098" t="str">
        <f t="shared" si="32"/>
        <v>18292034</v>
      </c>
      <c r="B2098">
        <v>18</v>
      </c>
      <c r="C2098" t="s">
        <v>4524</v>
      </c>
      <c r="D2098" s="79">
        <v>292034</v>
      </c>
      <c r="E2098" s="79" t="s">
        <v>1170</v>
      </c>
      <c r="F2098" s="80" t="s">
        <v>923</v>
      </c>
      <c r="G2098" s="79" t="s">
        <v>89</v>
      </c>
    </row>
    <row r="2099" spans="1:7" x14ac:dyDescent="0.2">
      <c r="A2099" t="str">
        <f t="shared" si="32"/>
        <v>18419021</v>
      </c>
      <c r="B2099">
        <v>18</v>
      </c>
      <c r="C2099" t="s">
        <v>4524</v>
      </c>
      <c r="D2099" s="79">
        <v>419021</v>
      </c>
      <c r="E2099" s="79" t="s">
        <v>1170</v>
      </c>
      <c r="F2099" s="80" t="s">
        <v>909</v>
      </c>
      <c r="G2099" s="79" t="s">
        <v>89</v>
      </c>
    </row>
    <row r="2100" spans="1:7" x14ac:dyDescent="0.2">
      <c r="A2100" t="str">
        <f t="shared" si="32"/>
        <v>18419022</v>
      </c>
      <c r="B2100">
        <v>18</v>
      </c>
      <c r="C2100" t="s">
        <v>4524</v>
      </c>
      <c r="D2100" s="79">
        <v>419022</v>
      </c>
      <c r="E2100" s="79" t="s">
        <v>1177</v>
      </c>
      <c r="F2100" s="80" t="s">
        <v>866</v>
      </c>
      <c r="G2100" s="79" t="s">
        <v>89</v>
      </c>
    </row>
    <row r="2101" spans="1:7" x14ac:dyDescent="0.2">
      <c r="A2101" t="str">
        <f t="shared" si="32"/>
        <v>18291141</v>
      </c>
      <c r="B2101">
        <v>18</v>
      </c>
      <c r="C2101" t="s">
        <v>4524</v>
      </c>
      <c r="D2101" s="79">
        <v>291141</v>
      </c>
      <c r="E2101" s="79" t="s">
        <v>1170</v>
      </c>
      <c r="F2101" s="80" t="s">
        <v>1210</v>
      </c>
      <c r="G2101" s="79" t="s">
        <v>89</v>
      </c>
    </row>
    <row r="2102" spans="1:7" x14ac:dyDescent="0.2">
      <c r="A2102" t="str">
        <f t="shared" si="32"/>
        <v>18212099</v>
      </c>
      <c r="B2102">
        <v>18</v>
      </c>
      <c r="C2102" t="s">
        <v>4524</v>
      </c>
      <c r="D2102" s="79">
        <v>212099</v>
      </c>
      <c r="E2102" s="79" t="s">
        <v>1177</v>
      </c>
      <c r="F2102" s="80" t="s">
        <v>4495</v>
      </c>
      <c r="G2102" s="79" t="s">
        <v>89</v>
      </c>
    </row>
    <row r="2103" spans="1:7" x14ac:dyDescent="0.2">
      <c r="A2103" t="str">
        <f t="shared" si="32"/>
        <v>18291126</v>
      </c>
      <c r="B2103">
        <v>18</v>
      </c>
      <c r="C2103" t="s">
        <v>4524</v>
      </c>
      <c r="D2103" s="79">
        <v>291126</v>
      </c>
      <c r="E2103" s="79" t="s">
        <v>1170</v>
      </c>
      <c r="F2103" s="80" t="s">
        <v>1211</v>
      </c>
      <c r="G2103" s="79" t="s">
        <v>89</v>
      </c>
    </row>
    <row r="2104" spans="1:7" x14ac:dyDescent="0.2">
      <c r="A2104" t="str">
        <f t="shared" si="32"/>
        <v>18112022</v>
      </c>
      <c r="B2104">
        <v>18</v>
      </c>
      <c r="C2104" t="s">
        <v>4524</v>
      </c>
      <c r="D2104" s="79">
        <v>112022</v>
      </c>
      <c r="E2104" s="79" t="s">
        <v>1170</v>
      </c>
      <c r="F2104" s="80" t="s">
        <v>1212</v>
      </c>
      <c r="G2104" s="79" t="s">
        <v>79</v>
      </c>
    </row>
    <row r="2105" spans="1:7" x14ac:dyDescent="0.2">
      <c r="A2105" t="str">
        <f t="shared" si="32"/>
        <v>18413091</v>
      </c>
      <c r="B2105">
        <v>18</v>
      </c>
      <c r="C2105" t="s">
        <v>4524</v>
      </c>
      <c r="D2105" s="79">
        <v>413091</v>
      </c>
      <c r="E2105" s="79" t="s">
        <v>1177</v>
      </c>
      <c r="F2105" s="80" t="s">
        <v>4496</v>
      </c>
      <c r="G2105" s="79" t="s">
        <v>79</v>
      </c>
    </row>
    <row r="2106" spans="1:7" x14ac:dyDescent="0.2">
      <c r="A2106" t="str">
        <f t="shared" si="32"/>
        <v>18414012</v>
      </c>
      <c r="B2106">
        <v>18</v>
      </c>
      <c r="C2106" t="s">
        <v>4524</v>
      </c>
      <c r="D2106" s="79">
        <v>414012</v>
      </c>
      <c r="E2106" s="79" t="s">
        <v>1170</v>
      </c>
      <c r="F2106" s="80" t="s">
        <v>1213</v>
      </c>
      <c r="G2106" s="79" t="s">
        <v>79</v>
      </c>
    </row>
    <row r="2107" spans="1:7" x14ac:dyDescent="0.2">
      <c r="A2107" t="str">
        <f t="shared" si="32"/>
        <v>18414011</v>
      </c>
      <c r="B2107">
        <v>18</v>
      </c>
      <c r="C2107" t="s">
        <v>4524</v>
      </c>
      <c r="D2107" s="79">
        <v>414011</v>
      </c>
      <c r="E2107" s="79" t="s">
        <v>1170</v>
      </c>
      <c r="F2107" s="80" t="s">
        <v>871</v>
      </c>
      <c r="G2107" s="79" t="s">
        <v>79</v>
      </c>
    </row>
    <row r="2108" spans="1:7" x14ac:dyDescent="0.2">
      <c r="A2108" t="str">
        <f t="shared" si="32"/>
        <v>18252031</v>
      </c>
      <c r="B2108">
        <v>18</v>
      </c>
      <c r="C2108" t="s">
        <v>4524</v>
      </c>
      <c r="D2108" s="79">
        <v>252031</v>
      </c>
      <c r="E2108" s="79" t="s">
        <v>1170</v>
      </c>
      <c r="F2108" s="80" t="s">
        <v>1214</v>
      </c>
      <c r="G2108" s="79" t="s">
        <v>89</v>
      </c>
    </row>
    <row r="2109" spans="1:7" x14ac:dyDescent="0.2">
      <c r="A2109" t="str">
        <f t="shared" si="32"/>
        <v>18413031</v>
      </c>
      <c r="B2109">
        <v>18</v>
      </c>
      <c r="C2109" t="s">
        <v>4524</v>
      </c>
      <c r="D2109" s="79">
        <v>413031</v>
      </c>
      <c r="E2109" s="79" t="s">
        <v>1170</v>
      </c>
      <c r="F2109" s="80" t="s">
        <v>1215</v>
      </c>
      <c r="G2109" s="79" t="s">
        <v>89</v>
      </c>
    </row>
    <row r="2110" spans="1:7" x14ac:dyDescent="0.2">
      <c r="A2110" t="str">
        <f t="shared" si="32"/>
        <v>18492098</v>
      </c>
      <c r="B2110">
        <v>18</v>
      </c>
      <c r="C2110" t="s">
        <v>4524</v>
      </c>
      <c r="D2110" s="79">
        <v>492098</v>
      </c>
      <c r="E2110" s="79" t="s">
        <v>1177</v>
      </c>
      <c r="F2110" s="80" t="s">
        <v>729</v>
      </c>
      <c r="G2110" s="79" t="s">
        <v>89</v>
      </c>
    </row>
    <row r="2111" spans="1:7" x14ac:dyDescent="0.2">
      <c r="A2111" t="str">
        <f t="shared" si="32"/>
        <v>18211029</v>
      </c>
      <c r="B2111">
        <v>18</v>
      </c>
      <c r="C2111" t="s">
        <v>4524</v>
      </c>
      <c r="D2111" s="79">
        <v>211029</v>
      </c>
      <c r="E2111" s="79" t="s">
        <v>1177</v>
      </c>
      <c r="F2111" s="80" t="s">
        <v>4508</v>
      </c>
      <c r="G2111" s="79" t="s">
        <v>89</v>
      </c>
    </row>
    <row r="2112" spans="1:7" x14ac:dyDescent="0.2">
      <c r="A2112" t="str">
        <f t="shared" si="32"/>
        <v>18119151</v>
      </c>
      <c r="B2112">
        <v>18</v>
      </c>
      <c r="C2112" t="s">
        <v>4524</v>
      </c>
      <c r="D2112" s="79">
        <v>119151</v>
      </c>
      <c r="E2112" s="79" t="s">
        <v>1170</v>
      </c>
      <c r="F2112" s="80" t="s">
        <v>1220</v>
      </c>
      <c r="G2112" s="79" t="s">
        <v>89</v>
      </c>
    </row>
    <row r="2113" spans="1:7" x14ac:dyDescent="0.2">
      <c r="A2113" t="str">
        <f t="shared" ref="A2113:A2176" si="33">CONCATENATE(B2113,D2113)</f>
        <v>18151252</v>
      </c>
      <c r="B2113">
        <v>18</v>
      </c>
      <c r="C2113" t="s">
        <v>4524</v>
      </c>
      <c r="D2113" s="79">
        <v>151252</v>
      </c>
      <c r="E2113" s="79" t="s">
        <v>1170</v>
      </c>
      <c r="F2113" s="80" t="s">
        <v>1923</v>
      </c>
      <c r="G2113" s="79" t="s">
        <v>79</v>
      </c>
    </row>
    <row r="2114" spans="1:7" x14ac:dyDescent="0.2">
      <c r="A2114" t="str">
        <f t="shared" si="33"/>
        <v>18151253</v>
      </c>
      <c r="B2114">
        <v>18</v>
      </c>
      <c r="C2114" t="s">
        <v>4524</v>
      </c>
      <c r="D2114" s="79">
        <v>151253</v>
      </c>
      <c r="E2114" s="79" t="s">
        <v>1170</v>
      </c>
      <c r="F2114" s="80" t="s">
        <v>4497</v>
      </c>
      <c r="G2114" s="79" t="s">
        <v>79</v>
      </c>
    </row>
    <row r="2115" spans="1:7" x14ac:dyDescent="0.2">
      <c r="A2115" t="str">
        <f t="shared" si="33"/>
        <v>18252058</v>
      </c>
      <c r="B2115">
        <v>18</v>
      </c>
      <c r="C2115" t="s">
        <v>4524</v>
      </c>
      <c r="D2115" s="79">
        <v>252058</v>
      </c>
      <c r="E2115" s="79" t="s">
        <v>1170</v>
      </c>
      <c r="F2115" s="80" t="s">
        <v>4498</v>
      </c>
      <c r="G2115" s="79" t="s">
        <v>89</v>
      </c>
    </row>
    <row r="2116" spans="1:7" x14ac:dyDescent="0.2">
      <c r="A2116" t="str">
        <f t="shared" si="33"/>
        <v>18271014</v>
      </c>
      <c r="B2116">
        <v>18</v>
      </c>
      <c r="C2116" t="s">
        <v>4524</v>
      </c>
      <c r="D2116" s="79">
        <v>271014</v>
      </c>
      <c r="E2116" s="79" t="s">
        <v>1170</v>
      </c>
      <c r="F2116" s="80" t="s">
        <v>896</v>
      </c>
      <c r="G2116" s="79" t="s">
        <v>79</v>
      </c>
    </row>
    <row r="2117" spans="1:7" x14ac:dyDescent="0.2">
      <c r="A2117" t="str">
        <f t="shared" si="33"/>
        <v>18211018</v>
      </c>
      <c r="B2117">
        <v>18</v>
      </c>
      <c r="C2117" t="s">
        <v>4524</v>
      </c>
      <c r="D2117" s="79">
        <v>211018</v>
      </c>
      <c r="E2117" s="79" t="s">
        <v>1177</v>
      </c>
      <c r="F2117" s="80" t="s">
        <v>1216</v>
      </c>
      <c r="G2117" s="79" t="s">
        <v>89</v>
      </c>
    </row>
    <row r="2118" spans="1:7" x14ac:dyDescent="0.2">
      <c r="A2118" t="str">
        <f t="shared" si="33"/>
        <v>18292055</v>
      </c>
      <c r="B2118">
        <v>18</v>
      </c>
      <c r="C2118" t="s">
        <v>4524</v>
      </c>
      <c r="D2118" s="79">
        <v>292055</v>
      </c>
      <c r="E2118" s="79" t="s">
        <v>1177</v>
      </c>
      <c r="F2118" s="80" t="s">
        <v>824</v>
      </c>
      <c r="G2118" s="79" t="s">
        <v>89</v>
      </c>
    </row>
    <row r="2119" spans="1:7" x14ac:dyDescent="0.2">
      <c r="A2119" t="str">
        <f t="shared" si="33"/>
        <v>18173031</v>
      </c>
      <c r="B2119">
        <v>18</v>
      </c>
      <c r="C2119" t="s">
        <v>4524</v>
      </c>
      <c r="D2119" s="79">
        <v>173031</v>
      </c>
      <c r="E2119" s="79" t="s">
        <v>1177</v>
      </c>
      <c r="F2119" s="80" t="s">
        <v>841</v>
      </c>
      <c r="G2119" s="79" t="s">
        <v>79</v>
      </c>
    </row>
    <row r="2120" spans="1:7" x14ac:dyDescent="0.2">
      <c r="A2120" t="str">
        <f t="shared" si="33"/>
        <v>18253099</v>
      </c>
      <c r="B2120">
        <v>18</v>
      </c>
      <c r="C2120" t="s">
        <v>4524</v>
      </c>
      <c r="D2120" s="79">
        <v>253099</v>
      </c>
      <c r="E2120" s="79" t="s">
        <v>1177</v>
      </c>
      <c r="F2120" s="80" t="s">
        <v>4509</v>
      </c>
      <c r="G2120" s="79" t="s">
        <v>89</v>
      </c>
    </row>
    <row r="2121" spans="1:7" x14ac:dyDescent="0.2">
      <c r="A2121" t="str">
        <f t="shared" si="33"/>
        <v>18492022</v>
      </c>
      <c r="B2121">
        <v>18</v>
      </c>
      <c r="C2121" t="s">
        <v>4524</v>
      </c>
      <c r="D2121" s="79">
        <v>492022</v>
      </c>
      <c r="E2121" s="79" t="s">
        <v>1177</v>
      </c>
      <c r="F2121" s="80" t="s">
        <v>851</v>
      </c>
      <c r="G2121" s="79" t="s">
        <v>89</v>
      </c>
    </row>
    <row r="2122" spans="1:7" x14ac:dyDescent="0.2">
      <c r="A2122" t="str">
        <f t="shared" si="33"/>
        <v>18499052</v>
      </c>
      <c r="B2122">
        <v>18</v>
      </c>
      <c r="C2122" t="s">
        <v>4524</v>
      </c>
      <c r="D2122" s="79">
        <v>499052</v>
      </c>
      <c r="E2122" s="79" t="s">
        <v>1177</v>
      </c>
      <c r="F2122" s="80" t="s">
        <v>924</v>
      </c>
      <c r="G2122" s="79" t="s">
        <v>89</v>
      </c>
    </row>
    <row r="2123" spans="1:7" x14ac:dyDescent="0.2">
      <c r="A2123" t="str">
        <f t="shared" si="33"/>
        <v>18131151</v>
      </c>
      <c r="B2123">
        <v>18</v>
      </c>
      <c r="C2123" t="s">
        <v>4524</v>
      </c>
      <c r="D2123" s="79">
        <v>131151</v>
      </c>
      <c r="E2123" s="79" t="s">
        <v>1177</v>
      </c>
      <c r="F2123" s="80" t="s">
        <v>1217</v>
      </c>
      <c r="G2123" s="79" t="s">
        <v>79</v>
      </c>
    </row>
    <row r="2124" spans="1:7" x14ac:dyDescent="0.2">
      <c r="A2124" t="str">
        <f t="shared" si="33"/>
        <v>18113071</v>
      </c>
      <c r="B2124">
        <v>18</v>
      </c>
      <c r="C2124" t="s">
        <v>4524</v>
      </c>
      <c r="D2124" s="79">
        <v>113071</v>
      </c>
      <c r="E2124" s="79" t="s">
        <v>1170</v>
      </c>
      <c r="F2124" s="80" t="s">
        <v>921</v>
      </c>
      <c r="G2124" s="79" t="s">
        <v>79</v>
      </c>
    </row>
    <row r="2125" spans="1:7" x14ac:dyDescent="0.2">
      <c r="A2125" t="str">
        <f t="shared" si="33"/>
        <v>18292056</v>
      </c>
      <c r="B2125">
        <v>18</v>
      </c>
      <c r="C2125" t="s">
        <v>4524</v>
      </c>
      <c r="D2125" s="79">
        <v>292056</v>
      </c>
      <c r="E2125" s="79" t="s">
        <v>1177</v>
      </c>
      <c r="F2125" s="80" t="s">
        <v>779</v>
      </c>
      <c r="G2125" s="79" t="s">
        <v>79</v>
      </c>
    </row>
    <row r="2126" spans="1:7" x14ac:dyDescent="0.2">
      <c r="A2126" t="str">
        <f t="shared" si="33"/>
        <v>18151254</v>
      </c>
      <c r="B2126">
        <v>18</v>
      </c>
      <c r="C2126" t="s">
        <v>4524</v>
      </c>
      <c r="D2126" s="79">
        <v>151254</v>
      </c>
      <c r="E2126" s="79" t="s">
        <v>1170</v>
      </c>
      <c r="F2126" s="80" t="s">
        <v>1578</v>
      </c>
      <c r="G2126" s="79" t="s">
        <v>79</v>
      </c>
    </row>
    <row r="2127" spans="1:7" x14ac:dyDescent="0.2">
      <c r="A2127" t="str">
        <f t="shared" si="33"/>
        <v>18151255</v>
      </c>
      <c r="B2127">
        <v>18</v>
      </c>
      <c r="C2127" t="s">
        <v>4524</v>
      </c>
      <c r="D2127" s="79">
        <v>151255</v>
      </c>
      <c r="E2127" s="79" t="s">
        <v>1170</v>
      </c>
      <c r="F2127" s="80" t="s">
        <v>4510</v>
      </c>
      <c r="G2127" s="79" t="s">
        <v>79</v>
      </c>
    </row>
    <row r="2128" spans="1:7" x14ac:dyDescent="0.2">
      <c r="A2128" t="str">
        <f t="shared" si="33"/>
        <v>18514121</v>
      </c>
      <c r="B2128">
        <v>18</v>
      </c>
      <c r="C2128" t="s">
        <v>4524</v>
      </c>
      <c r="D2128" s="79">
        <v>514121</v>
      </c>
      <c r="E2128" s="79" t="s">
        <v>1177</v>
      </c>
      <c r="F2128" s="80" t="s">
        <v>856</v>
      </c>
      <c r="G2128" s="79" t="s">
        <v>79</v>
      </c>
    </row>
    <row r="2129" spans="1:7" x14ac:dyDescent="0.2">
      <c r="A2129" t="str">
        <f t="shared" si="33"/>
        <v>18273043</v>
      </c>
      <c r="B2129">
        <v>18</v>
      </c>
      <c r="C2129" t="s">
        <v>4524</v>
      </c>
      <c r="D2129" s="79">
        <v>273043</v>
      </c>
      <c r="E2129" s="79" t="s">
        <v>1170</v>
      </c>
      <c r="F2129" s="80" t="s">
        <v>4511</v>
      </c>
      <c r="G2129" s="79" t="s">
        <v>89</v>
      </c>
    </row>
    <row r="2130" spans="1:7" x14ac:dyDescent="0.2">
      <c r="A2130" t="str">
        <f t="shared" si="33"/>
        <v>19132011</v>
      </c>
      <c r="B2130">
        <v>19</v>
      </c>
      <c r="C2130" t="s">
        <v>4526</v>
      </c>
      <c r="D2130" s="79">
        <v>132011</v>
      </c>
      <c r="E2130" s="79" t="s">
        <v>1170</v>
      </c>
      <c r="F2130" s="80" t="s">
        <v>1174</v>
      </c>
      <c r="G2130" s="79" t="s">
        <v>79</v>
      </c>
    </row>
    <row r="2131" spans="1:7" x14ac:dyDescent="0.2">
      <c r="A2131" t="str">
        <f t="shared" si="33"/>
        <v>19113012</v>
      </c>
      <c r="B2131">
        <v>19</v>
      </c>
      <c r="C2131" t="s">
        <v>4526</v>
      </c>
      <c r="D2131" s="79">
        <v>113012</v>
      </c>
      <c r="E2131" s="79" t="s">
        <v>1170</v>
      </c>
      <c r="F2131" s="80" t="s">
        <v>798</v>
      </c>
      <c r="G2131" s="79" t="s">
        <v>79</v>
      </c>
    </row>
    <row r="2132" spans="1:7" x14ac:dyDescent="0.2">
      <c r="A2132" t="str">
        <f t="shared" si="33"/>
        <v>19493011</v>
      </c>
      <c r="B2132">
        <v>19</v>
      </c>
      <c r="C2132" t="s">
        <v>4526</v>
      </c>
      <c r="D2132" s="79">
        <v>493011</v>
      </c>
      <c r="E2132" s="79" t="s">
        <v>1170</v>
      </c>
      <c r="F2132" s="80" t="s">
        <v>885</v>
      </c>
      <c r="G2132" s="79" t="s">
        <v>79</v>
      </c>
    </row>
    <row r="2133" spans="1:7" x14ac:dyDescent="0.2">
      <c r="A2133" t="str">
        <f t="shared" si="33"/>
        <v>19532011</v>
      </c>
      <c r="B2133">
        <v>19</v>
      </c>
      <c r="C2133" t="s">
        <v>4526</v>
      </c>
      <c r="D2133" s="79">
        <v>532011</v>
      </c>
      <c r="E2133" s="79" t="s">
        <v>1170</v>
      </c>
      <c r="F2133" s="80" t="s">
        <v>1175</v>
      </c>
      <c r="G2133" s="79" t="s">
        <v>79</v>
      </c>
    </row>
    <row r="2134" spans="1:7" x14ac:dyDescent="0.2">
      <c r="A2134" t="str">
        <f t="shared" si="33"/>
        <v>19171011</v>
      </c>
      <c r="B2134">
        <v>19</v>
      </c>
      <c r="C2134" t="s">
        <v>4526</v>
      </c>
      <c r="D2134" s="79">
        <v>171011</v>
      </c>
      <c r="E2134" s="79" t="s">
        <v>1170</v>
      </c>
      <c r="F2134" s="80" t="s">
        <v>4477</v>
      </c>
      <c r="G2134" s="79" t="s">
        <v>79</v>
      </c>
    </row>
    <row r="2135" spans="1:7" x14ac:dyDescent="0.2">
      <c r="A2135" t="str">
        <f t="shared" si="33"/>
        <v>19173011</v>
      </c>
      <c r="B2135">
        <v>19</v>
      </c>
      <c r="C2135" t="s">
        <v>4526</v>
      </c>
      <c r="D2135" s="79">
        <v>173011</v>
      </c>
      <c r="E2135" s="79" t="s">
        <v>1170</v>
      </c>
      <c r="F2135" s="80" t="s">
        <v>804</v>
      </c>
      <c r="G2135" s="79" t="s">
        <v>79</v>
      </c>
    </row>
    <row r="2136" spans="1:7" x14ac:dyDescent="0.2">
      <c r="A2136" t="str">
        <f t="shared" si="33"/>
        <v>19119041</v>
      </c>
      <c r="B2136">
        <v>19</v>
      </c>
      <c r="C2136" t="s">
        <v>4526</v>
      </c>
      <c r="D2136" s="79">
        <v>119041</v>
      </c>
      <c r="E2136" s="79" t="s">
        <v>1170</v>
      </c>
      <c r="F2136" s="80" t="s">
        <v>1176</v>
      </c>
      <c r="G2136" s="79" t="s">
        <v>79</v>
      </c>
    </row>
    <row r="2137" spans="1:7" x14ac:dyDescent="0.2">
      <c r="A2137" t="str">
        <f t="shared" si="33"/>
        <v>19271011</v>
      </c>
      <c r="B2137">
        <v>19</v>
      </c>
      <c r="C2137" t="s">
        <v>4526</v>
      </c>
      <c r="D2137" s="79">
        <v>271011</v>
      </c>
      <c r="E2137" s="79" t="s">
        <v>1170</v>
      </c>
      <c r="F2137" s="80" t="s">
        <v>4478</v>
      </c>
      <c r="G2137" s="79" t="s">
        <v>89</v>
      </c>
    </row>
    <row r="2138" spans="1:7" x14ac:dyDescent="0.2">
      <c r="A2138" t="str">
        <f t="shared" si="33"/>
        <v>19274011</v>
      </c>
      <c r="B2138">
        <v>19</v>
      </c>
      <c r="C2138" t="s">
        <v>4526</v>
      </c>
      <c r="D2138" s="79">
        <v>274011</v>
      </c>
      <c r="E2138" s="79" t="s">
        <v>1177</v>
      </c>
      <c r="F2138" s="80" t="s">
        <v>907</v>
      </c>
      <c r="G2138" s="79" t="s">
        <v>89</v>
      </c>
    </row>
    <row r="2139" spans="1:7" x14ac:dyDescent="0.2">
      <c r="A2139" t="str">
        <f t="shared" si="33"/>
        <v>19493023</v>
      </c>
      <c r="B2139">
        <v>19</v>
      </c>
      <c r="C2139" t="s">
        <v>4526</v>
      </c>
      <c r="D2139" s="79">
        <v>493023</v>
      </c>
      <c r="E2139" s="79" t="s">
        <v>1177</v>
      </c>
      <c r="F2139" s="80" t="s">
        <v>852</v>
      </c>
      <c r="G2139" s="79" t="s">
        <v>89</v>
      </c>
    </row>
    <row r="2140" spans="1:7" x14ac:dyDescent="0.2">
      <c r="A2140" t="str">
        <f t="shared" si="33"/>
        <v>19194021</v>
      </c>
      <c r="B2140">
        <v>19</v>
      </c>
      <c r="C2140" t="s">
        <v>4526</v>
      </c>
      <c r="D2140" s="79">
        <v>194021</v>
      </c>
      <c r="E2140" s="79" t="s">
        <v>1177</v>
      </c>
      <c r="F2140" s="80" t="s">
        <v>1178</v>
      </c>
      <c r="G2140" s="79" t="s">
        <v>79</v>
      </c>
    </row>
    <row r="2141" spans="1:7" x14ac:dyDescent="0.2">
      <c r="A2141" t="str">
        <f t="shared" si="33"/>
        <v>19433031</v>
      </c>
      <c r="B2141">
        <v>19</v>
      </c>
      <c r="C2141" t="s">
        <v>4526</v>
      </c>
      <c r="D2141" s="79">
        <v>433031</v>
      </c>
      <c r="E2141" s="79" t="s">
        <v>1177</v>
      </c>
      <c r="F2141" s="80" t="s">
        <v>786</v>
      </c>
      <c r="G2141" s="79" t="s">
        <v>79</v>
      </c>
    </row>
    <row r="2142" spans="1:7" x14ac:dyDescent="0.2">
      <c r="A2142" t="str">
        <f t="shared" si="33"/>
        <v>19493031</v>
      </c>
      <c r="B2142">
        <v>19</v>
      </c>
      <c r="C2142" t="s">
        <v>4526</v>
      </c>
      <c r="D2142" s="79">
        <v>493031</v>
      </c>
      <c r="E2142" s="79" t="s">
        <v>1177</v>
      </c>
      <c r="F2142" s="80" t="s">
        <v>850</v>
      </c>
      <c r="G2142" s="79" t="s">
        <v>79</v>
      </c>
    </row>
    <row r="2143" spans="1:7" x14ac:dyDescent="0.2">
      <c r="A2143" t="str">
        <f t="shared" si="33"/>
        <v>19131199</v>
      </c>
      <c r="B2143">
        <v>19</v>
      </c>
      <c r="C2143" t="s">
        <v>4526</v>
      </c>
      <c r="D2143" s="79">
        <v>131199</v>
      </c>
      <c r="E2143" s="79" t="s">
        <v>1170</v>
      </c>
      <c r="F2143" s="80" t="s">
        <v>4479</v>
      </c>
      <c r="G2143" s="79" t="s">
        <v>79</v>
      </c>
    </row>
    <row r="2144" spans="1:7" x14ac:dyDescent="0.2">
      <c r="A2144" t="str">
        <f t="shared" si="33"/>
        <v>19252032</v>
      </c>
      <c r="B2144">
        <v>19</v>
      </c>
      <c r="C2144" t="s">
        <v>4526</v>
      </c>
      <c r="D2144" s="79">
        <v>252032</v>
      </c>
      <c r="E2144" s="79" t="s">
        <v>1170</v>
      </c>
      <c r="F2144" s="80" t="s">
        <v>4480</v>
      </c>
      <c r="G2144" s="79" t="s">
        <v>89</v>
      </c>
    </row>
    <row r="2145" spans="1:7" x14ac:dyDescent="0.2">
      <c r="A2145" t="str">
        <f t="shared" si="33"/>
        <v>19472031</v>
      </c>
      <c r="B2145">
        <v>19</v>
      </c>
      <c r="C2145" t="s">
        <v>4526</v>
      </c>
      <c r="D2145" s="79">
        <v>472031</v>
      </c>
      <c r="E2145" s="79" t="s">
        <v>1177</v>
      </c>
      <c r="F2145" s="80" t="s">
        <v>809</v>
      </c>
      <c r="G2145" s="79" t="s">
        <v>89</v>
      </c>
    </row>
    <row r="2146" spans="1:7" x14ac:dyDescent="0.2">
      <c r="A2146" t="str">
        <f t="shared" si="33"/>
        <v>19351011</v>
      </c>
      <c r="B2146">
        <v>19</v>
      </c>
      <c r="C2146" t="s">
        <v>4526</v>
      </c>
      <c r="D2146" s="79">
        <v>351011</v>
      </c>
      <c r="E2146" s="79" t="s">
        <v>1177</v>
      </c>
      <c r="F2146" s="80" t="s">
        <v>873</v>
      </c>
      <c r="G2146" s="79" t="s">
        <v>89</v>
      </c>
    </row>
    <row r="2147" spans="1:7" x14ac:dyDescent="0.2">
      <c r="A2147" t="str">
        <f t="shared" si="33"/>
        <v>19194031</v>
      </c>
      <c r="B2147">
        <v>19</v>
      </c>
      <c r="C2147" t="s">
        <v>4526</v>
      </c>
      <c r="D2147" s="79">
        <v>194031</v>
      </c>
      <c r="E2147" s="79" t="s">
        <v>1177</v>
      </c>
      <c r="F2147" s="80" t="s">
        <v>2047</v>
      </c>
      <c r="G2147" s="79" t="s">
        <v>79</v>
      </c>
    </row>
    <row r="2148" spans="1:7" x14ac:dyDescent="0.2">
      <c r="A2148" t="str">
        <f t="shared" si="33"/>
        <v>19192031</v>
      </c>
      <c r="B2148">
        <v>19</v>
      </c>
      <c r="C2148" t="s">
        <v>4526</v>
      </c>
      <c r="D2148" s="79">
        <v>192031</v>
      </c>
      <c r="E2148" s="79" t="s">
        <v>1170</v>
      </c>
      <c r="F2148" s="80" t="s">
        <v>4500</v>
      </c>
      <c r="G2148" s="79" t="s">
        <v>79</v>
      </c>
    </row>
    <row r="2149" spans="1:7" x14ac:dyDescent="0.2">
      <c r="A2149" t="str">
        <f t="shared" si="33"/>
        <v>19211021</v>
      </c>
      <c r="B2149">
        <v>19</v>
      </c>
      <c r="C2149" t="s">
        <v>4526</v>
      </c>
      <c r="D2149" s="79">
        <v>211021</v>
      </c>
      <c r="E2149" s="79" t="s">
        <v>1177</v>
      </c>
      <c r="F2149" s="80" t="s">
        <v>4481</v>
      </c>
      <c r="G2149" s="79" t="s">
        <v>89</v>
      </c>
    </row>
    <row r="2150" spans="1:7" x14ac:dyDescent="0.2">
      <c r="A2150" t="str">
        <f t="shared" si="33"/>
        <v>19172051</v>
      </c>
      <c r="B2150">
        <v>19</v>
      </c>
      <c r="C2150" t="s">
        <v>4526</v>
      </c>
      <c r="D2150" s="79">
        <v>172051</v>
      </c>
      <c r="E2150" s="79" t="s">
        <v>1170</v>
      </c>
      <c r="F2150" s="80" t="s">
        <v>1179</v>
      </c>
      <c r="G2150" s="79" t="s">
        <v>79</v>
      </c>
    </row>
    <row r="2151" spans="1:7" x14ac:dyDescent="0.2">
      <c r="A2151" t="str">
        <f t="shared" si="33"/>
        <v>19131031</v>
      </c>
      <c r="B2151">
        <v>19</v>
      </c>
      <c r="C2151" t="s">
        <v>4526</v>
      </c>
      <c r="D2151" s="79">
        <v>131031</v>
      </c>
      <c r="E2151" s="79" t="s">
        <v>1170</v>
      </c>
      <c r="F2151" s="80" t="s">
        <v>817</v>
      </c>
      <c r="G2151" s="79" t="s">
        <v>79</v>
      </c>
    </row>
    <row r="2152" spans="1:7" x14ac:dyDescent="0.2">
      <c r="A2152" t="str">
        <f t="shared" si="33"/>
        <v>19292010</v>
      </c>
      <c r="B2152">
        <v>19</v>
      </c>
      <c r="C2152" t="s">
        <v>4526</v>
      </c>
      <c r="D2152" s="79">
        <v>292010</v>
      </c>
      <c r="E2152" s="79" t="s">
        <v>1177</v>
      </c>
      <c r="F2152" s="80" t="s">
        <v>901</v>
      </c>
      <c r="G2152" s="79" t="s">
        <v>89</v>
      </c>
    </row>
    <row r="2153" spans="1:7" x14ac:dyDescent="0.2">
      <c r="A2153" t="str">
        <f t="shared" si="33"/>
        <v>19532012</v>
      </c>
      <c r="B2153">
        <v>19</v>
      </c>
      <c r="C2153" t="s">
        <v>4526</v>
      </c>
      <c r="D2153" s="79">
        <v>532012</v>
      </c>
      <c r="E2153" s="79" t="s">
        <v>1170</v>
      </c>
      <c r="F2153" s="80" t="s">
        <v>1180</v>
      </c>
      <c r="G2153" s="79" t="s">
        <v>79</v>
      </c>
    </row>
    <row r="2154" spans="1:7" x14ac:dyDescent="0.2">
      <c r="A2154" t="str">
        <f t="shared" si="33"/>
        <v>19211094</v>
      </c>
      <c r="B2154">
        <v>19</v>
      </c>
      <c r="C2154" t="s">
        <v>4526</v>
      </c>
      <c r="D2154" s="79">
        <v>211094</v>
      </c>
      <c r="E2154" s="79" t="s">
        <v>1177</v>
      </c>
      <c r="F2154" s="80" t="s">
        <v>1448</v>
      </c>
      <c r="G2154" s="79" t="s">
        <v>89</v>
      </c>
    </row>
    <row r="2155" spans="1:7" x14ac:dyDescent="0.2">
      <c r="A2155" t="str">
        <f t="shared" si="33"/>
        <v>19211099</v>
      </c>
      <c r="B2155">
        <v>19</v>
      </c>
      <c r="C2155" t="s">
        <v>4526</v>
      </c>
      <c r="D2155" s="79">
        <v>211099</v>
      </c>
      <c r="E2155" s="79" t="s">
        <v>1177</v>
      </c>
      <c r="F2155" s="80" t="s">
        <v>1181</v>
      </c>
      <c r="G2155" s="79" t="s">
        <v>89</v>
      </c>
    </row>
    <row r="2156" spans="1:7" x14ac:dyDescent="0.2">
      <c r="A2156" t="str">
        <f t="shared" si="33"/>
        <v>19131141</v>
      </c>
      <c r="B2156">
        <v>19</v>
      </c>
      <c r="C2156" t="s">
        <v>4526</v>
      </c>
      <c r="D2156" s="79">
        <v>131141</v>
      </c>
      <c r="E2156" s="79" t="s">
        <v>1170</v>
      </c>
      <c r="F2156" s="80" t="s">
        <v>1182</v>
      </c>
      <c r="G2156" s="79" t="s">
        <v>79</v>
      </c>
    </row>
    <row r="2157" spans="1:7" x14ac:dyDescent="0.2">
      <c r="A2157" t="str">
        <f t="shared" si="33"/>
        <v>19131041</v>
      </c>
      <c r="B2157">
        <v>19</v>
      </c>
      <c r="C2157" t="s">
        <v>4526</v>
      </c>
      <c r="D2157" s="79">
        <v>131041</v>
      </c>
      <c r="E2157" s="79" t="s">
        <v>1170</v>
      </c>
      <c r="F2157" s="80" t="s">
        <v>879</v>
      </c>
      <c r="G2157" s="79" t="s">
        <v>79</v>
      </c>
    </row>
    <row r="2158" spans="1:7" x14ac:dyDescent="0.2">
      <c r="A2158" t="str">
        <f t="shared" si="33"/>
        <v>19151241</v>
      </c>
      <c r="B2158">
        <v>19</v>
      </c>
      <c r="C2158" t="s">
        <v>4526</v>
      </c>
      <c r="D2158" s="79">
        <v>151241</v>
      </c>
      <c r="E2158" s="79" t="s">
        <v>1170</v>
      </c>
      <c r="F2158" s="80" t="s">
        <v>795</v>
      </c>
      <c r="G2158" s="79" t="s">
        <v>79</v>
      </c>
    </row>
    <row r="2159" spans="1:7" x14ac:dyDescent="0.2">
      <c r="A2159" t="str">
        <f t="shared" si="33"/>
        <v>19151231</v>
      </c>
      <c r="B2159">
        <v>19</v>
      </c>
      <c r="C2159" t="s">
        <v>4526</v>
      </c>
      <c r="D2159" s="79">
        <v>151231</v>
      </c>
      <c r="E2159" s="79" t="s">
        <v>1170</v>
      </c>
      <c r="F2159" s="80" t="s">
        <v>889</v>
      </c>
      <c r="G2159" s="79" t="s">
        <v>79</v>
      </c>
    </row>
    <row r="2160" spans="1:7" x14ac:dyDescent="0.2">
      <c r="A2160" t="str">
        <f t="shared" si="33"/>
        <v>19151299</v>
      </c>
      <c r="B2160">
        <v>19</v>
      </c>
      <c r="C2160" t="s">
        <v>4526</v>
      </c>
      <c r="D2160" s="79">
        <v>151299</v>
      </c>
      <c r="E2160" s="79" t="s">
        <v>1170</v>
      </c>
      <c r="F2160" s="80" t="s">
        <v>796</v>
      </c>
      <c r="G2160" s="79" t="s">
        <v>79</v>
      </c>
    </row>
    <row r="2161" spans="1:7" x14ac:dyDescent="0.2">
      <c r="A2161" t="str">
        <f t="shared" si="33"/>
        <v>19151211</v>
      </c>
      <c r="B2161">
        <v>19</v>
      </c>
      <c r="C2161" t="s">
        <v>4526</v>
      </c>
      <c r="D2161" s="79">
        <v>151211</v>
      </c>
      <c r="E2161" s="79" t="s">
        <v>1170</v>
      </c>
      <c r="F2161" s="80" t="s">
        <v>1184</v>
      </c>
      <c r="G2161" s="79" t="s">
        <v>79</v>
      </c>
    </row>
    <row r="2162" spans="1:7" x14ac:dyDescent="0.2">
      <c r="A2162" t="str">
        <f t="shared" si="33"/>
        <v>19151232</v>
      </c>
      <c r="B2162">
        <v>19</v>
      </c>
      <c r="C2162" t="s">
        <v>4526</v>
      </c>
      <c r="D2162" s="79">
        <v>151232</v>
      </c>
      <c r="E2162" s="79" t="s">
        <v>1177</v>
      </c>
      <c r="F2162" s="80" t="s">
        <v>785</v>
      </c>
      <c r="G2162" s="79" t="s">
        <v>79</v>
      </c>
    </row>
    <row r="2163" spans="1:7" x14ac:dyDescent="0.2">
      <c r="A2163" t="str">
        <f t="shared" si="33"/>
        <v>19113021</v>
      </c>
      <c r="B2163">
        <v>19</v>
      </c>
      <c r="C2163" t="s">
        <v>4526</v>
      </c>
      <c r="D2163" s="79">
        <v>113021</v>
      </c>
      <c r="E2163" s="79" t="s">
        <v>1170</v>
      </c>
      <c r="F2163" s="80" t="s">
        <v>1183</v>
      </c>
      <c r="G2163" s="79" t="s">
        <v>79</v>
      </c>
    </row>
    <row r="2164" spans="1:7" x14ac:dyDescent="0.2">
      <c r="A2164" t="str">
        <f t="shared" si="33"/>
        <v>19119021</v>
      </c>
      <c r="B2164">
        <v>19</v>
      </c>
      <c r="C2164" t="s">
        <v>4526</v>
      </c>
      <c r="D2164" s="79">
        <v>119021</v>
      </c>
      <c r="E2164" s="79" t="s">
        <v>1170</v>
      </c>
      <c r="F2164" s="80" t="s">
        <v>805</v>
      </c>
      <c r="G2164" s="79" t="s">
        <v>89</v>
      </c>
    </row>
    <row r="2165" spans="1:7" x14ac:dyDescent="0.2">
      <c r="A2165" t="str">
        <f t="shared" si="33"/>
        <v>19474011</v>
      </c>
      <c r="B2165">
        <v>19</v>
      </c>
      <c r="C2165" t="s">
        <v>4526</v>
      </c>
      <c r="D2165" s="79">
        <v>474011</v>
      </c>
      <c r="E2165" s="79" t="s">
        <v>1170</v>
      </c>
      <c r="F2165" s="80" t="s">
        <v>810</v>
      </c>
      <c r="G2165" s="79" t="s">
        <v>79</v>
      </c>
    </row>
    <row r="2166" spans="1:7" x14ac:dyDescent="0.2">
      <c r="A2166" t="str">
        <f t="shared" si="33"/>
        <v>19131051</v>
      </c>
      <c r="B2166">
        <v>19</v>
      </c>
      <c r="C2166" t="s">
        <v>4526</v>
      </c>
      <c r="D2166" s="79">
        <v>131051</v>
      </c>
      <c r="E2166" s="79" t="s">
        <v>1170</v>
      </c>
      <c r="F2166" s="80" t="s">
        <v>1185</v>
      </c>
      <c r="G2166" s="79" t="s">
        <v>79</v>
      </c>
    </row>
    <row r="2167" spans="1:7" x14ac:dyDescent="0.2">
      <c r="A2167" t="str">
        <f t="shared" si="33"/>
        <v>19152051</v>
      </c>
      <c r="B2167">
        <v>19</v>
      </c>
      <c r="C2167" t="s">
        <v>4526</v>
      </c>
      <c r="D2167" s="79">
        <v>152051</v>
      </c>
      <c r="E2167" s="79" t="s">
        <v>1170</v>
      </c>
      <c r="F2167" s="80" t="s">
        <v>2158</v>
      </c>
      <c r="G2167" s="79" t="s">
        <v>79</v>
      </c>
    </row>
    <row r="2168" spans="1:7" x14ac:dyDescent="0.2">
      <c r="A2168" t="str">
        <f t="shared" si="33"/>
        <v>19319091</v>
      </c>
      <c r="B2168">
        <v>19</v>
      </c>
      <c r="C2168" t="s">
        <v>4526</v>
      </c>
      <c r="D2168" s="79">
        <v>319091</v>
      </c>
      <c r="E2168" s="79" t="s">
        <v>1177</v>
      </c>
      <c r="F2168" s="80" t="s">
        <v>820</v>
      </c>
      <c r="G2168" s="79" t="s">
        <v>89</v>
      </c>
    </row>
    <row r="2169" spans="1:7" x14ac:dyDescent="0.2">
      <c r="A2169" t="str">
        <f t="shared" si="33"/>
        <v>19291292</v>
      </c>
      <c r="B2169">
        <v>19</v>
      </c>
      <c r="C2169" t="s">
        <v>4526</v>
      </c>
      <c r="D2169" s="79">
        <v>291292</v>
      </c>
      <c r="E2169" s="79" t="s">
        <v>1170</v>
      </c>
      <c r="F2169" s="80" t="s">
        <v>899</v>
      </c>
      <c r="G2169" s="79" t="s">
        <v>89</v>
      </c>
    </row>
    <row r="2170" spans="1:7" x14ac:dyDescent="0.2">
      <c r="A2170" t="str">
        <f t="shared" si="33"/>
        <v>19292032</v>
      </c>
      <c r="B2170">
        <v>19</v>
      </c>
      <c r="C2170" t="s">
        <v>4526</v>
      </c>
      <c r="D2170" s="79">
        <v>292032</v>
      </c>
      <c r="E2170" s="79" t="s">
        <v>1170</v>
      </c>
      <c r="F2170" s="80" t="s">
        <v>900</v>
      </c>
      <c r="G2170" s="79" t="s">
        <v>89</v>
      </c>
    </row>
    <row r="2171" spans="1:7" x14ac:dyDescent="0.2">
      <c r="A2171" t="str">
        <f t="shared" si="33"/>
        <v>19212021</v>
      </c>
      <c r="B2171">
        <v>19</v>
      </c>
      <c r="C2171" t="s">
        <v>4526</v>
      </c>
      <c r="D2171" s="79">
        <v>212021</v>
      </c>
      <c r="E2171" s="79" t="s">
        <v>1177</v>
      </c>
      <c r="F2171" s="80" t="s">
        <v>4482</v>
      </c>
      <c r="G2171" s="79" t="s">
        <v>89</v>
      </c>
    </row>
    <row r="2172" spans="1:7" x14ac:dyDescent="0.2">
      <c r="A2172" t="str">
        <f t="shared" si="33"/>
        <v>19172071</v>
      </c>
      <c r="B2172">
        <v>19</v>
      </c>
      <c r="C2172" t="s">
        <v>4526</v>
      </c>
      <c r="D2172" s="79">
        <v>172071</v>
      </c>
      <c r="E2172" s="79" t="s">
        <v>1170</v>
      </c>
      <c r="F2172" s="80" t="s">
        <v>1186</v>
      </c>
      <c r="G2172" s="79" t="s">
        <v>79</v>
      </c>
    </row>
    <row r="2173" spans="1:7" x14ac:dyDescent="0.2">
      <c r="A2173" t="str">
        <f t="shared" si="33"/>
        <v>19499051</v>
      </c>
      <c r="B2173">
        <v>19</v>
      </c>
      <c r="C2173" t="s">
        <v>4526</v>
      </c>
      <c r="D2173" s="79">
        <v>499051</v>
      </c>
      <c r="E2173" s="79" t="s">
        <v>1170</v>
      </c>
      <c r="F2173" s="80" t="s">
        <v>846</v>
      </c>
      <c r="G2173" s="79" t="s">
        <v>79</v>
      </c>
    </row>
    <row r="2174" spans="1:7" x14ac:dyDescent="0.2">
      <c r="A2174" t="str">
        <f t="shared" si="33"/>
        <v>19472111</v>
      </c>
      <c r="B2174">
        <v>19</v>
      </c>
      <c r="C2174" t="s">
        <v>4526</v>
      </c>
      <c r="D2174" s="79">
        <v>472111</v>
      </c>
      <c r="E2174" s="79" t="s">
        <v>1177</v>
      </c>
      <c r="F2174" s="80" t="s">
        <v>844</v>
      </c>
      <c r="G2174" s="79" t="s">
        <v>89</v>
      </c>
    </row>
    <row r="2175" spans="1:7" x14ac:dyDescent="0.2">
      <c r="A2175" t="str">
        <f t="shared" si="33"/>
        <v>19172072</v>
      </c>
      <c r="B2175">
        <v>19</v>
      </c>
      <c r="C2175" t="s">
        <v>4526</v>
      </c>
      <c r="D2175" s="79">
        <v>172072</v>
      </c>
      <c r="E2175" s="79" t="s">
        <v>1170</v>
      </c>
      <c r="F2175" s="80" t="s">
        <v>1187</v>
      </c>
      <c r="G2175" s="79" t="s">
        <v>79</v>
      </c>
    </row>
    <row r="2176" spans="1:7" x14ac:dyDescent="0.2">
      <c r="A2176" t="str">
        <f t="shared" si="33"/>
        <v>19252021</v>
      </c>
      <c r="B2176">
        <v>19</v>
      </c>
      <c r="C2176" t="s">
        <v>4526</v>
      </c>
      <c r="D2176" s="79">
        <v>252021</v>
      </c>
      <c r="E2176" s="79" t="s">
        <v>1170</v>
      </c>
      <c r="F2176" s="80" t="s">
        <v>1188</v>
      </c>
      <c r="G2176" s="79" t="s">
        <v>89</v>
      </c>
    </row>
    <row r="2177" spans="1:7" x14ac:dyDescent="0.2">
      <c r="A2177" t="str">
        <f t="shared" ref="A2177:A2240" si="34">CONCATENATE(B2177,D2177)</f>
        <v>19173029</v>
      </c>
      <c r="B2177">
        <v>19</v>
      </c>
      <c r="C2177" t="s">
        <v>4526</v>
      </c>
      <c r="D2177" s="79">
        <v>173029</v>
      </c>
      <c r="E2177" s="79" t="s">
        <v>1170</v>
      </c>
      <c r="F2177" s="80" t="s">
        <v>859</v>
      </c>
      <c r="G2177" s="79" t="s">
        <v>79</v>
      </c>
    </row>
    <row r="2178" spans="1:7" x14ac:dyDescent="0.2">
      <c r="A2178" t="str">
        <f t="shared" si="34"/>
        <v>19172199</v>
      </c>
      <c r="B2178">
        <v>19</v>
      </c>
      <c r="C2178" t="s">
        <v>4526</v>
      </c>
      <c r="D2178" s="79">
        <v>172199</v>
      </c>
      <c r="E2178" s="79" t="s">
        <v>1170</v>
      </c>
      <c r="F2178" s="80" t="s">
        <v>1189</v>
      </c>
      <c r="G2178" s="79" t="s">
        <v>79</v>
      </c>
    </row>
    <row r="2179" spans="1:7" x14ac:dyDescent="0.2">
      <c r="A2179" t="str">
        <f t="shared" si="34"/>
        <v>19192041</v>
      </c>
      <c r="B2179">
        <v>19</v>
      </c>
      <c r="C2179" t="s">
        <v>4526</v>
      </c>
      <c r="D2179" s="79">
        <v>192041</v>
      </c>
      <c r="E2179" s="79" t="s">
        <v>1170</v>
      </c>
      <c r="F2179" s="80" t="s">
        <v>1219</v>
      </c>
      <c r="G2179" s="79" t="s">
        <v>79</v>
      </c>
    </row>
    <row r="2180" spans="1:7" x14ac:dyDescent="0.2">
      <c r="A2180" t="str">
        <f t="shared" si="34"/>
        <v>19113013</v>
      </c>
      <c r="B2180">
        <v>19</v>
      </c>
      <c r="C2180" t="s">
        <v>4526</v>
      </c>
      <c r="D2180" s="79">
        <v>113013</v>
      </c>
      <c r="E2180" s="79" t="s">
        <v>1170</v>
      </c>
      <c r="F2180" s="80" t="s">
        <v>803</v>
      </c>
      <c r="G2180" s="79" t="s">
        <v>89</v>
      </c>
    </row>
    <row r="2181" spans="1:7" x14ac:dyDescent="0.2">
      <c r="A2181" t="str">
        <f t="shared" si="34"/>
        <v>19119013</v>
      </c>
      <c r="B2181">
        <v>19</v>
      </c>
      <c r="C2181" t="s">
        <v>4526</v>
      </c>
      <c r="D2181" s="79">
        <v>119013</v>
      </c>
      <c r="E2181" s="79" t="s">
        <v>1170</v>
      </c>
      <c r="F2181" s="80" t="s">
        <v>781</v>
      </c>
      <c r="G2181" s="79" t="s">
        <v>89</v>
      </c>
    </row>
    <row r="2182" spans="1:7" x14ac:dyDescent="0.2">
      <c r="A2182" t="str">
        <f t="shared" si="34"/>
        <v>19132061</v>
      </c>
      <c r="B2182">
        <v>19</v>
      </c>
      <c r="C2182" t="s">
        <v>4526</v>
      </c>
      <c r="D2182" s="79">
        <v>132061</v>
      </c>
      <c r="E2182" s="79" t="s">
        <v>1170</v>
      </c>
      <c r="F2182" s="80" t="s">
        <v>4501</v>
      </c>
      <c r="G2182" s="79" t="s">
        <v>89</v>
      </c>
    </row>
    <row r="2183" spans="1:7" x14ac:dyDescent="0.2">
      <c r="A2183" t="str">
        <f t="shared" si="34"/>
        <v>19113031</v>
      </c>
      <c r="B2183">
        <v>19</v>
      </c>
      <c r="C2183" t="s">
        <v>4526</v>
      </c>
      <c r="D2183" s="79">
        <v>113031</v>
      </c>
      <c r="E2183" s="79" t="s">
        <v>1170</v>
      </c>
      <c r="F2183" s="80" t="s">
        <v>1190</v>
      </c>
      <c r="G2183" s="79" t="s">
        <v>79</v>
      </c>
    </row>
    <row r="2184" spans="1:7" x14ac:dyDescent="0.2">
      <c r="A2184" t="str">
        <f t="shared" si="34"/>
        <v>19132099</v>
      </c>
      <c r="B2184">
        <v>19</v>
      </c>
      <c r="C2184" t="s">
        <v>4526</v>
      </c>
      <c r="D2184" s="79">
        <v>132099</v>
      </c>
      <c r="E2184" s="79" t="s">
        <v>1170</v>
      </c>
      <c r="F2184" s="80" t="s">
        <v>877</v>
      </c>
      <c r="G2184" s="79" t="s">
        <v>79</v>
      </c>
    </row>
    <row r="2185" spans="1:7" x14ac:dyDescent="0.2">
      <c r="A2185" t="str">
        <f t="shared" si="34"/>
        <v>19132051</v>
      </c>
      <c r="B2185">
        <v>19</v>
      </c>
      <c r="C2185" t="s">
        <v>4526</v>
      </c>
      <c r="D2185" s="79">
        <v>132051</v>
      </c>
      <c r="E2185" s="79" t="s">
        <v>1170</v>
      </c>
      <c r="F2185" s="80" t="s">
        <v>4483</v>
      </c>
      <c r="G2185" s="79" t="s">
        <v>79</v>
      </c>
    </row>
    <row r="2186" spans="1:7" x14ac:dyDescent="0.2">
      <c r="A2186" t="str">
        <f t="shared" si="34"/>
        <v>19332011</v>
      </c>
      <c r="B2186">
        <v>19</v>
      </c>
      <c r="C2186" t="s">
        <v>4526</v>
      </c>
      <c r="D2186" s="79">
        <v>332011</v>
      </c>
      <c r="E2186" s="79" t="s">
        <v>1177</v>
      </c>
      <c r="F2186" s="80" t="s">
        <v>878</v>
      </c>
      <c r="G2186" s="79" t="s">
        <v>89</v>
      </c>
    </row>
    <row r="2187" spans="1:7" x14ac:dyDescent="0.2">
      <c r="A2187" t="str">
        <f t="shared" si="34"/>
        <v>19471011</v>
      </c>
      <c r="B2187">
        <v>19</v>
      </c>
      <c r="C2187" t="s">
        <v>4526</v>
      </c>
      <c r="D2187" s="79">
        <v>471011</v>
      </c>
      <c r="E2187" s="79" t="s">
        <v>1170</v>
      </c>
      <c r="F2187" s="80" t="s">
        <v>1191</v>
      </c>
      <c r="G2187" s="79" t="s">
        <v>89</v>
      </c>
    </row>
    <row r="2188" spans="1:7" x14ac:dyDescent="0.2">
      <c r="A2188" t="str">
        <f t="shared" si="34"/>
        <v>19391014</v>
      </c>
      <c r="B2188">
        <v>19</v>
      </c>
      <c r="C2188" t="s">
        <v>4526</v>
      </c>
      <c r="D2188" s="79">
        <v>391014</v>
      </c>
      <c r="E2188" s="79" t="s">
        <v>1177</v>
      </c>
      <c r="F2188" s="80" t="s">
        <v>4484</v>
      </c>
      <c r="G2188" s="79" t="s">
        <v>89</v>
      </c>
    </row>
    <row r="2189" spans="1:7" x14ac:dyDescent="0.2">
      <c r="A2189" t="str">
        <f t="shared" si="34"/>
        <v>19371012</v>
      </c>
      <c r="B2189">
        <v>19</v>
      </c>
      <c r="C2189" t="s">
        <v>4526</v>
      </c>
      <c r="D2189" s="79">
        <v>371012</v>
      </c>
      <c r="E2189" s="79" t="s">
        <v>1177</v>
      </c>
      <c r="F2189" s="80" t="s">
        <v>782</v>
      </c>
      <c r="G2189" s="79" t="s">
        <v>89</v>
      </c>
    </row>
    <row r="2190" spans="1:7" x14ac:dyDescent="0.2">
      <c r="A2190" t="str">
        <f t="shared" si="34"/>
        <v>19491011</v>
      </c>
      <c r="B2190">
        <v>19</v>
      </c>
      <c r="C2190" t="s">
        <v>4526</v>
      </c>
      <c r="D2190" s="79">
        <v>491011</v>
      </c>
      <c r="E2190" s="79" t="s">
        <v>1170</v>
      </c>
      <c r="F2190" s="80" t="s">
        <v>1192</v>
      </c>
      <c r="G2190" s="79" t="s">
        <v>89</v>
      </c>
    </row>
    <row r="2191" spans="1:7" x14ac:dyDescent="0.2">
      <c r="A2191" t="str">
        <f t="shared" si="34"/>
        <v>19411012</v>
      </c>
      <c r="B2191">
        <v>19</v>
      </c>
      <c r="C2191" t="s">
        <v>4526</v>
      </c>
      <c r="D2191" s="79">
        <v>411012</v>
      </c>
      <c r="E2191" s="79" t="s">
        <v>1170</v>
      </c>
      <c r="F2191" s="80" t="s">
        <v>1193</v>
      </c>
      <c r="G2191" s="79" t="s">
        <v>79</v>
      </c>
    </row>
    <row r="2192" spans="1:7" x14ac:dyDescent="0.2">
      <c r="A2192" t="str">
        <f t="shared" si="34"/>
        <v>19431011</v>
      </c>
      <c r="B2192">
        <v>19</v>
      </c>
      <c r="C2192" t="s">
        <v>4526</v>
      </c>
      <c r="D2192" s="79">
        <v>431011</v>
      </c>
      <c r="E2192" s="79" t="s">
        <v>1170</v>
      </c>
      <c r="F2192" s="80" t="s">
        <v>789</v>
      </c>
      <c r="G2192" s="79" t="s">
        <v>79</v>
      </c>
    </row>
    <row r="2193" spans="1:7" x14ac:dyDescent="0.2">
      <c r="A2193" t="str">
        <f t="shared" si="34"/>
        <v>19391022</v>
      </c>
      <c r="B2193">
        <v>19</v>
      </c>
      <c r="C2193" t="s">
        <v>4526</v>
      </c>
      <c r="D2193" s="79">
        <v>391022</v>
      </c>
      <c r="E2193" s="79" t="s">
        <v>1177</v>
      </c>
      <c r="F2193" s="80" t="s">
        <v>4485</v>
      </c>
      <c r="G2193" s="79" t="s">
        <v>89</v>
      </c>
    </row>
    <row r="2194" spans="1:7" x14ac:dyDescent="0.2">
      <c r="A2194" t="str">
        <f t="shared" si="34"/>
        <v>19331012</v>
      </c>
      <c r="B2194">
        <v>19</v>
      </c>
      <c r="C2194" t="s">
        <v>4526</v>
      </c>
      <c r="D2194" s="79">
        <v>331012</v>
      </c>
      <c r="E2194" s="79" t="s">
        <v>1170</v>
      </c>
      <c r="F2194" s="80" t="s">
        <v>1222</v>
      </c>
      <c r="G2194" s="79" t="s">
        <v>89</v>
      </c>
    </row>
    <row r="2195" spans="1:7" x14ac:dyDescent="0.2">
      <c r="A2195" t="str">
        <f t="shared" si="34"/>
        <v>19511011</v>
      </c>
      <c r="B2195">
        <v>19</v>
      </c>
      <c r="C2195" t="s">
        <v>4526</v>
      </c>
      <c r="D2195" s="79">
        <v>511011</v>
      </c>
      <c r="E2195" s="79" t="s">
        <v>1170</v>
      </c>
      <c r="F2195" s="80" t="s">
        <v>1194</v>
      </c>
      <c r="G2195" s="79" t="s">
        <v>79</v>
      </c>
    </row>
    <row r="2196" spans="1:7" x14ac:dyDescent="0.2">
      <c r="A2196" t="str">
        <f t="shared" si="34"/>
        <v>19411011</v>
      </c>
      <c r="B2196">
        <v>19</v>
      </c>
      <c r="C2196" t="s">
        <v>4526</v>
      </c>
      <c r="D2196" s="79">
        <v>411011</v>
      </c>
      <c r="E2196" s="79" t="s">
        <v>1177</v>
      </c>
      <c r="F2196" s="80" t="s">
        <v>1195</v>
      </c>
      <c r="G2196" s="79" t="s">
        <v>89</v>
      </c>
    </row>
    <row r="2197" spans="1:7" x14ac:dyDescent="0.2">
      <c r="A2197" t="str">
        <f t="shared" si="34"/>
        <v>19531047</v>
      </c>
      <c r="B2197">
        <v>19</v>
      </c>
      <c r="C2197" t="s">
        <v>4526</v>
      </c>
      <c r="D2197" s="79">
        <v>531047</v>
      </c>
      <c r="E2197" s="79" t="s">
        <v>1170</v>
      </c>
      <c r="F2197" s="80" t="s">
        <v>1196</v>
      </c>
      <c r="G2197" s="79" t="s">
        <v>79</v>
      </c>
    </row>
    <row r="2198" spans="1:7" x14ac:dyDescent="0.2">
      <c r="A2198" t="str">
        <f t="shared" si="34"/>
        <v>19119051</v>
      </c>
      <c r="B2198">
        <v>19</v>
      </c>
      <c r="C2198" t="s">
        <v>4526</v>
      </c>
      <c r="D2198" s="79">
        <v>119051</v>
      </c>
      <c r="E2198" s="79" t="s">
        <v>1170</v>
      </c>
      <c r="F2198" s="80" t="s">
        <v>872</v>
      </c>
      <c r="G2198" s="79" t="s">
        <v>89</v>
      </c>
    </row>
    <row r="2199" spans="1:7" x14ac:dyDescent="0.2">
      <c r="A2199" t="str">
        <f t="shared" si="34"/>
        <v>19131131</v>
      </c>
      <c r="B2199">
        <v>19</v>
      </c>
      <c r="C2199" t="s">
        <v>4526</v>
      </c>
      <c r="D2199" s="79">
        <v>131131</v>
      </c>
      <c r="E2199" s="79" t="s">
        <v>1177</v>
      </c>
      <c r="F2199" s="80" t="s">
        <v>4486</v>
      </c>
      <c r="G2199" s="79" t="s">
        <v>89</v>
      </c>
    </row>
    <row r="2200" spans="1:7" x14ac:dyDescent="0.2">
      <c r="A2200" t="str">
        <f t="shared" si="34"/>
        <v>19111021</v>
      </c>
      <c r="B2200">
        <v>19</v>
      </c>
      <c r="C2200" t="s">
        <v>4526</v>
      </c>
      <c r="D2200" s="79">
        <v>111021</v>
      </c>
      <c r="E2200" s="79" t="s">
        <v>1170</v>
      </c>
      <c r="F2200" s="80" t="s">
        <v>784</v>
      </c>
      <c r="G2200" s="79" t="s">
        <v>79</v>
      </c>
    </row>
    <row r="2201" spans="1:7" x14ac:dyDescent="0.2">
      <c r="A2201" t="str">
        <f t="shared" si="34"/>
        <v>19271024</v>
      </c>
      <c r="B2201">
        <v>19</v>
      </c>
      <c r="C2201" t="s">
        <v>4526</v>
      </c>
      <c r="D2201" s="79">
        <v>271024</v>
      </c>
      <c r="E2201" s="79" t="s">
        <v>1177</v>
      </c>
      <c r="F2201" s="80" t="s">
        <v>792</v>
      </c>
      <c r="G2201" s="79" t="s">
        <v>79</v>
      </c>
    </row>
    <row r="2202" spans="1:7" x14ac:dyDescent="0.2">
      <c r="A2202" t="str">
        <f t="shared" si="34"/>
        <v>19211091</v>
      </c>
      <c r="B2202">
        <v>19</v>
      </c>
      <c r="C2202" t="s">
        <v>4526</v>
      </c>
      <c r="D2202" s="79">
        <v>211091</v>
      </c>
      <c r="E2202" s="79" t="s">
        <v>1170</v>
      </c>
      <c r="F2202" s="80" t="s">
        <v>4502</v>
      </c>
      <c r="G2202" s="79" t="s">
        <v>89</v>
      </c>
    </row>
    <row r="2203" spans="1:7" x14ac:dyDescent="0.2">
      <c r="A2203" t="str">
        <f t="shared" si="34"/>
        <v>19299021</v>
      </c>
      <c r="B2203">
        <v>19</v>
      </c>
      <c r="C2203" t="s">
        <v>4526</v>
      </c>
      <c r="D2203" s="79">
        <v>299021</v>
      </c>
      <c r="E2203" s="79" t="s">
        <v>1177</v>
      </c>
      <c r="F2203" s="80" t="s">
        <v>4487</v>
      </c>
      <c r="G2203" s="79" t="s">
        <v>79</v>
      </c>
    </row>
    <row r="2204" spans="1:7" x14ac:dyDescent="0.2">
      <c r="A2204" t="str">
        <f t="shared" si="34"/>
        <v>19251071</v>
      </c>
      <c r="B2204">
        <v>19</v>
      </c>
      <c r="C2204" t="s">
        <v>4526</v>
      </c>
      <c r="D2204" s="79">
        <v>251071</v>
      </c>
      <c r="E2204" s="79" t="s">
        <v>1170</v>
      </c>
      <c r="F2204" s="80" t="s">
        <v>4488</v>
      </c>
      <c r="G2204" s="79" t="s">
        <v>89</v>
      </c>
    </row>
    <row r="2205" spans="1:7" x14ac:dyDescent="0.2">
      <c r="A2205" t="str">
        <f t="shared" si="34"/>
        <v>19292099</v>
      </c>
      <c r="B2205">
        <v>19</v>
      </c>
      <c r="C2205" t="s">
        <v>4526</v>
      </c>
      <c r="D2205" s="79">
        <v>292099</v>
      </c>
      <c r="E2205" s="79" t="s">
        <v>1177</v>
      </c>
      <c r="F2205" s="80" t="s">
        <v>822</v>
      </c>
      <c r="G2205" s="79" t="s">
        <v>89</v>
      </c>
    </row>
    <row r="2206" spans="1:7" x14ac:dyDescent="0.2">
      <c r="A2206" t="str">
        <f t="shared" si="34"/>
        <v>19499021</v>
      </c>
      <c r="B2206">
        <v>19</v>
      </c>
      <c r="C2206" t="s">
        <v>4526</v>
      </c>
      <c r="D2206" s="79">
        <v>499021</v>
      </c>
      <c r="E2206" s="79" t="s">
        <v>1177</v>
      </c>
      <c r="F2206" s="80" t="s">
        <v>806</v>
      </c>
      <c r="G2206" s="79" t="s">
        <v>89</v>
      </c>
    </row>
    <row r="2207" spans="1:7" x14ac:dyDescent="0.2">
      <c r="A2207" t="str">
        <f t="shared" si="34"/>
        <v>19533032</v>
      </c>
      <c r="B2207">
        <v>19</v>
      </c>
      <c r="C2207" t="s">
        <v>4526</v>
      </c>
      <c r="D2207" s="79">
        <v>533032</v>
      </c>
      <c r="E2207" s="79" t="s">
        <v>1177</v>
      </c>
      <c r="F2207" s="80" t="s">
        <v>857</v>
      </c>
      <c r="G2207" s="79" t="s">
        <v>79</v>
      </c>
    </row>
    <row r="2208" spans="1:7" x14ac:dyDescent="0.2">
      <c r="A2208" t="str">
        <f t="shared" si="34"/>
        <v>19113121</v>
      </c>
      <c r="B2208">
        <v>19</v>
      </c>
      <c r="C2208" t="s">
        <v>4526</v>
      </c>
      <c r="D2208" s="79">
        <v>113121</v>
      </c>
      <c r="E2208" s="79" t="s">
        <v>1170</v>
      </c>
      <c r="F2208" s="80" t="s">
        <v>1197</v>
      </c>
      <c r="G2208" s="79" t="s">
        <v>79</v>
      </c>
    </row>
    <row r="2209" spans="1:7" x14ac:dyDescent="0.2">
      <c r="A2209" t="str">
        <f t="shared" si="34"/>
        <v>19131071</v>
      </c>
      <c r="B2209">
        <v>19</v>
      </c>
      <c r="C2209" t="s">
        <v>4526</v>
      </c>
      <c r="D2209" s="79">
        <v>131071</v>
      </c>
      <c r="E2209" s="79" t="s">
        <v>1170</v>
      </c>
      <c r="F2209" s="80" t="s">
        <v>1198</v>
      </c>
      <c r="G2209" s="79" t="s">
        <v>79</v>
      </c>
    </row>
    <row r="2210" spans="1:7" x14ac:dyDescent="0.2">
      <c r="A2210" t="str">
        <f t="shared" si="34"/>
        <v>19173026</v>
      </c>
      <c r="B2210">
        <v>19</v>
      </c>
      <c r="C2210" t="s">
        <v>4526</v>
      </c>
      <c r="D2210" s="79">
        <v>173026</v>
      </c>
      <c r="E2210" s="79" t="s">
        <v>1177</v>
      </c>
      <c r="F2210" s="80" t="s">
        <v>845</v>
      </c>
      <c r="G2210" s="79" t="s">
        <v>79</v>
      </c>
    </row>
    <row r="2211" spans="1:7" x14ac:dyDescent="0.2">
      <c r="A2211" t="str">
        <f t="shared" si="34"/>
        <v>19172112</v>
      </c>
      <c r="B2211">
        <v>19</v>
      </c>
      <c r="C2211" t="s">
        <v>4526</v>
      </c>
      <c r="D2211" s="79">
        <v>172112</v>
      </c>
      <c r="E2211" s="79" t="s">
        <v>1170</v>
      </c>
      <c r="F2211" s="80" t="s">
        <v>1199</v>
      </c>
      <c r="G2211" s="79" t="s">
        <v>79</v>
      </c>
    </row>
    <row r="2212" spans="1:7" x14ac:dyDescent="0.2">
      <c r="A2212" t="str">
        <f t="shared" si="34"/>
        <v>19499041</v>
      </c>
      <c r="B2212">
        <v>19</v>
      </c>
      <c r="C2212" t="s">
        <v>4526</v>
      </c>
      <c r="D2212" s="79">
        <v>499041</v>
      </c>
      <c r="E2212" s="79" t="s">
        <v>1177</v>
      </c>
      <c r="F2212" s="80" t="s">
        <v>849</v>
      </c>
      <c r="G2212" s="79" t="s">
        <v>79</v>
      </c>
    </row>
    <row r="2213" spans="1:7" x14ac:dyDescent="0.2">
      <c r="A2213" t="str">
        <f t="shared" si="34"/>
        <v>19151212</v>
      </c>
      <c r="B2213">
        <v>19</v>
      </c>
      <c r="C2213" t="s">
        <v>4526</v>
      </c>
      <c r="D2213" s="79">
        <v>151212</v>
      </c>
      <c r="E2213" s="79" t="s">
        <v>1170</v>
      </c>
      <c r="F2213" s="80" t="s">
        <v>890</v>
      </c>
      <c r="G2213" s="79" t="s">
        <v>79</v>
      </c>
    </row>
    <row r="2214" spans="1:7" x14ac:dyDescent="0.2">
      <c r="A2214" t="str">
        <f t="shared" si="34"/>
        <v>19519061</v>
      </c>
      <c r="B2214">
        <v>19</v>
      </c>
      <c r="C2214" t="s">
        <v>4526</v>
      </c>
      <c r="D2214" s="79">
        <v>519061</v>
      </c>
      <c r="E2214" s="79" t="s">
        <v>1177</v>
      </c>
      <c r="F2214" s="80" t="s">
        <v>4489</v>
      </c>
      <c r="G2214" s="79" t="s">
        <v>79</v>
      </c>
    </row>
    <row r="2215" spans="1:7" x14ac:dyDescent="0.2">
      <c r="A2215" t="str">
        <f t="shared" si="34"/>
        <v>19413021</v>
      </c>
      <c r="B2215">
        <v>19</v>
      </c>
      <c r="C2215" t="s">
        <v>4526</v>
      </c>
      <c r="D2215" s="79">
        <v>413021</v>
      </c>
      <c r="E2215" s="79" t="s">
        <v>1177</v>
      </c>
      <c r="F2215" s="80" t="s">
        <v>869</v>
      </c>
      <c r="G2215" s="79" t="s">
        <v>79</v>
      </c>
    </row>
    <row r="2216" spans="1:7" x14ac:dyDescent="0.2">
      <c r="A2216" t="str">
        <f t="shared" si="34"/>
        <v>19271025</v>
      </c>
      <c r="B2216">
        <v>19</v>
      </c>
      <c r="C2216" t="s">
        <v>4526</v>
      </c>
      <c r="D2216" s="79">
        <v>271025</v>
      </c>
      <c r="E2216" s="79" t="s">
        <v>1177</v>
      </c>
      <c r="F2216" s="80" t="s">
        <v>922</v>
      </c>
      <c r="G2216" s="79" t="s">
        <v>79</v>
      </c>
    </row>
    <row r="2217" spans="1:7" x14ac:dyDescent="0.2">
      <c r="A2217" t="str">
        <f t="shared" si="34"/>
        <v>19273091</v>
      </c>
      <c r="B2217">
        <v>19</v>
      </c>
      <c r="C2217" t="s">
        <v>4526</v>
      </c>
      <c r="D2217" s="79">
        <v>273091</v>
      </c>
      <c r="E2217" s="79" t="s">
        <v>1177</v>
      </c>
      <c r="F2217" s="80" t="s">
        <v>1200</v>
      </c>
      <c r="G2217" s="79" t="s">
        <v>79</v>
      </c>
    </row>
    <row r="2218" spans="1:7" x14ac:dyDescent="0.2">
      <c r="A2218" t="str">
        <f t="shared" si="34"/>
        <v>19252012</v>
      </c>
      <c r="B2218">
        <v>19</v>
      </c>
      <c r="C2218" t="s">
        <v>4526</v>
      </c>
      <c r="D2218" s="79">
        <v>252012</v>
      </c>
      <c r="E2218" s="79" t="s">
        <v>1170</v>
      </c>
      <c r="F2218" s="80" t="s">
        <v>1201</v>
      </c>
      <c r="G2218" s="79" t="s">
        <v>89</v>
      </c>
    </row>
    <row r="2219" spans="1:7" x14ac:dyDescent="0.2">
      <c r="A2219" t="str">
        <f t="shared" si="34"/>
        <v>19292061</v>
      </c>
      <c r="B2219">
        <v>19</v>
      </c>
      <c r="C2219" t="s">
        <v>4526</v>
      </c>
      <c r="D2219" s="79">
        <v>292061</v>
      </c>
      <c r="E2219" s="79" t="s">
        <v>1177</v>
      </c>
      <c r="F2219" s="80" t="s">
        <v>835</v>
      </c>
      <c r="G2219" s="79" t="s">
        <v>89</v>
      </c>
    </row>
    <row r="2220" spans="1:7" x14ac:dyDescent="0.2">
      <c r="A2220" t="str">
        <f t="shared" si="34"/>
        <v>19194099</v>
      </c>
      <c r="B2220">
        <v>19</v>
      </c>
      <c r="C2220" t="s">
        <v>4526</v>
      </c>
      <c r="D2220" s="79">
        <v>194099</v>
      </c>
      <c r="E2220" s="79" t="s">
        <v>1177</v>
      </c>
      <c r="F2220" s="80" t="s">
        <v>4503</v>
      </c>
      <c r="G2220" s="79" t="s">
        <v>79</v>
      </c>
    </row>
    <row r="2221" spans="1:7" x14ac:dyDescent="0.2">
      <c r="A2221" t="str">
        <f t="shared" si="34"/>
        <v>19132072</v>
      </c>
      <c r="B2221">
        <v>19</v>
      </c>
      <c r="C2221" t="s">
        <v>4526</v>
      </c>
      <c r="D2221" s="79">
        <v>132072</v>
      </c>
      <c r="E2221" s="79" t="s">
        <v>1177</v>
      </c>
      <c r="F2221" s="80" t="s">
        <v>816</v>
      </c>
      <c r="G2221" s="79" t="s">
        <v>79</v>
      </c>
    </row>
    <row r="2222" spans="1:7" x14ac:dyDescent="0.2">
      <c r="A2222" t="str">
        <f t="shared" si="34"/>
        <v>19119081</v>
      </c>
      <c r="B2222">
        <v>19</v>
      </c>
      <c r="C2222" t="s">
        <v>4526</v>
      </c>
      <c r="D2222" s="79">
        <v>119081</v>
      </c>
      <c r="E2222" s="79" t="s">
        <v>1170</v>
      </c>
      <c r="F2222" s="80" t="s">
        <v>868</v>
      </c>
      <c r="G2222" s="79" t="s">
        <v>89</v>
      </c>
    </row>
    <row r="2223" spans="1:7" x14ac:dyDescent="0.2">
      <c r="A2223" t="str">
        <f t="shared" si="34"/>
        <v>19131081</v>
      </c>
      <c r="B2223">
        <v>19</v>
      </c>
      <c r="C2223" t="s">
        <v>4526</v>
      </c>
      <c r="D2223" s="79">
        <v>131081</v>
      </c>
      <c r="E2223" s="79" t="s">
        <v>1170</v>
      </c>
      <c r="F2223" s="80" t="s">
        <v>880</v>
      </c>
      <c r="G2223" s="79" t="s">
        <v>79</v>
      </c>
    </row>
    <row r="2224" spans="1:7" x14ac:dyDescent="0.2">
      <c r="A2224" t="str">
        <f t="shared" si="34"/>
        <v>19514041</v>
      </c>
      <c r="B2224">
        <v>19</v>
      </c>
      <c r="C2224" t="s">
        <v>4526</v>
      </c>
      <c r="D2224" s="79">
        <v>514041</v>
      </c>
      <c r="E2224" s="79" t="s">
        <v>1177</v>
      </c>
      <c r="F2224" s="80" t="s">
        <v>855</v>
      </c>
      <c r="G2224" s="79" t="s">
        <v>79</v>
      </c>
    </row>
    <row r="2225" spans="1:7" x14ac:dyDescent="0.2">
      <c r="A2225" t="str">
        <f t="shared" si="34"/>
        <v>19131111</v>
      </c>
      <c r="B2225">
        <v>19</v>
      </c>
      <c r="C2225" t="s">
        <v>4526</v>
      </c>
      <c r="D2225" s="79">
        <v>131111</v>
      </c>
      <c r="E2225" s="79" t="s">
        <v>1170</v>
      </c>
      <c r="F2225" s="80" t="s">
        <v>799</v>
      </c>
      <c r="G2225" s="79" t="s">
        <v>79</v>
      </c>
    </row>
    <row r="2226" spans="1:7" x14ac:dyDescent="0.2">
      <c r="A2226" t="str">
        <f t="shared" si="34"/>
        <v>19119199</v>
      </c>
      <c r="B2226">
        <v>19</v>
      </c>
      <c r="C2226" t="s">
        <v>4526</v>
      </c>
      <c r="D2226" s="79">
        <v>119199</v>
      </c>
      <c r="E2226" s="79" t="s">
        <v>1170</v>
      </c>
      <c r="F2226" s="80" t="s">
        <v>4490</v>
      </c>
      <c r="G2226" s="79" t="s">
        <v>89</v>
      </c>
    </row>
    <row r="2227" spans="1:7" x14ac:dyDescent="0.2">
      <c r="A2227" t="str">
        <f t="shared" si="34"/>
        <v>19131161</v>
      </c>
      <c r="B2227">
        <v>19</v>
      </c>
      <c r="C2227" t="s">
        <v>4526</v>
      </c>
      <c r="D2227" s="79">
        <v>131161</v>
      </c>
      <c r="E2227" s="79" t="s">
        <v>1170</v>
      </c>
      <c r="F2227" s="80" t="s">
        <v>800</v>
      </c>
      <c r="G2227" s="79" t="s">
        <v>79</v>
      </c>
    </row>
    <row r="2228" spans="1:7" x14ac:dyDescent="0.2">
      <c r="A2228" t="str">
        <f t="shared" si="34"/>
        <v>19112021</v>
      </c>
      <c r="B2228">
        <v>19</v>
      </c>
      <c r="C2228" t="s">
        <v>4526</v>
      </c>
      <c r="D2228" s="79">
        <v>112021</v>
      </c>
      <c r="E2228" s="79" t="s">
        <v>1170</v>
      </c>
      <c r="F2228" s="80" t="s">
        <v>867</v>
      </c>
      <c r="G2228" s="79" t="s">
        <v>79</v>
      </c>
    </row>
    <row r="2229" spans="1:7" x14ac:dyDescent="0.2">
      <c r="A2229" t="str">
        <f t="shared" si="34"/>
        <v>19319011</v>
      </c>
      <c r="B2229">
        <v>19</v>
      </c>
      <c r="C2229" t="s">
        <v>4526</v>
      </c>
      <c r="D2229" s="79">
        <v>319011</v>
      </c>
      <c r="E2229" s="79" t="s">
        <v>1177</v>
      </c>
      <c r="F2229" s="80" t="s">
        <v>818</v>
      </c>
      <c r="G2229" s="79" t="s">
        <v>89</v>
      </c>
    </row>
    <row r="2230" spans="1:7" x14ac:dyDescent="0.2">
      <c r="A2230" t="str">
        <f t="shared" si="34"/>
        <v>19172141</v>
      </c>
      <c r="B2230">
        <v>19</v>
      </c>
      <c r="C2230" t="s">
        <v>4526</v>
      </c>
      <c r="D2230" s="79">
        <v>172141</v>
      </c>
      <c r="E2230" s="79" t="s">
        <v>1170</v>
      </c>
      <c r="F2230" s="80" t="s">
        <v>1202</v>
      </c>
      <c r="G2230" s="79" t="s">
        <v>79</v>
      </c>
    </row>
    <row r="2231" spans="1:7" x14ac:dyDescent="0.2">
      <c r="A2231" t="str">
        <f t="shared" si="34"/>
        <v>19319092</v>
      </c>
      <c r="B2231">
        <v>19</v>
      </c>
      <c r="C2231" t="s">
        <v>4526</v>
      </c>
      <c r="D2231" s="79">
        <v>319092</v>
      </c>
      <c r="E2231" s="79" t="s">
        <v>1177</v>
      </c>
      <c r="F2231" s="80" t="s">
        <v>829</v>
      </c>
      <c r="G2231" s="79" t="s">
        <v>89</v>
      </c>
    </row>
    <row r="2232" spans="1:7" x14ac:dyDescent="0.2">
      <c r="A2232" t="str">
        <f t="shared" si="34"/>
        <v>19499062</v>
      </c>
      <c r="B2232">
        <v>19</v>
      </c>
      <c r="C2232" t="s">
        <v>4526</v>
      </c>
      <c r="D2232" s="79">
        <v>499062</v>
      </c>
      <c r="E2232" s="79" t="s">
        <v>1177</v>
      </c>
      <c r="F2232" s="80" t="s">
        <v>861</v>
      </c>
      <c r="G2232" s="79" t="s">
        <v>79</v>
      </c>
    </row>
    <row r="2233" spans="1:7" x14ac:dyDescent="0.2">
      <c r="A2233" t="str">
        <f t="shared" si="34"/>
        <v>19292072</v>
      </c>
      <c r="B2233">
        <v>19</v>
      </c>
      <c r="C2233" t="s">
        <v>4526</v>
      </c>
      <c r="D2233" s="79">
        <v>292072</v>
      </c>
      <c r="E2233" s="79" t="s">
        <v>1177</v>
      </c>
      <c r="F2233" s="80" t="s">
        <v>830</v>
      </c>
      <c r="G2233" s="79" t="s">
        <v>89</v>
      </c>
    </row>
    <row r="2234" spans="1:7" x14ac:dyDescent="0.2">
      <c r="A2234" t="str">
        <f t="shared" si="34"/>
        <v>19191042</v>
      </c>
      <c r="B2234">
        <v>19</v>
      </c>
      <c r="C2234" t="s">
        <v>4526</v>
      </c>
      <c r="D2234" s="79">
        <v>191042</v>
      </c>
      <c r="E2234" s="79" t="s">
        <v>1170</v>
      </c>
      <c r="F2234" s="80" t="s">
        <v>4504</v>
      </c>
      <c r="G2234" s="79" t="s">
        <v>79</v>
      </c>
    </row>
    <row r="2235" spans="1:7" x14ac:dyDescent="0.2">
      <c r="A2235" t="str">
        <f t="shared" si="34"/>
        <v>19436013</v>
      </c>
      <c r="B2235">
        <v>19</v>
      </c>
      <c r="C2235" t="s">
        <v>4526</v>
      </c>
      <c r="D2235" s="79">
        <v>436013</v>
      </c>
      <c r="E2235" s="79" t="s">
        <v>1177</v>
      </c>
      <c r="F2235" s="80" t="s">
        <v>788</v>
      </c>
      <c r="G2235" s="79" t="s">
        <v>89</v>
      </c>
    </row>
    <row r="2236" spans="1:7" x14ac:dyDescent="0.2">
      <c r="A2236" t="str">
        <f t="shared" si="34"/>
        <v>19119111</v>
      </c>
      <c r="B2236">
        <v>19</v>
      </c>
      <c r="C2236" t="s">
        <v>4526</v>
      </c>
      <c r="D2236" s="79">
        <v>119111</v>
      </c>
      <c r="E2236" s="79" t="s">
        <v>1170</v>
      </c>
      <c r="F2236" s="80" t="s">
        <v>834</v>
      </c>
      <c r="G2236" s="79" t="s">
        <v>89</v>
      </c>
    </row>
    <row r="2237" spans="1:7" x14ac:dyDescent="0.2">
      <c r="A2237" t="str">
        <f t="shared" si="34"/>
        <v>19131121</v>
      </c>
      <c r="B2237">
        <v>19</v>
      </c>
      <c r="C2237" t="s">
        <v>4526</v>
      </c>
      <c r="D2237" s="79">
        <v>131121</v>
      </c>
      <c r="E2237" s="79" t="s">
        <v>1177</v>
      </c>
      <c r="F2237" s="80" t="s">
        <v>1203</v>
      </c>
      <c r="G2237" s="79" t="s">
        <v>89</v>
      </c>
    </row>
    <row r="2238" spans="1:7" x14ac:dyDescent="0.2">
      <c r="A2238" t="str">
        <f t="shared" si="34"/>
        <v>19211023</v>
      </c>
      <c r="B2238">
        <v>19</v>
      </c>
      <c r="C2238" t="s">
        <v>4526</v>
      </c>
      <c r="D2238" s="79">
        <v>211023</v>
      </c>
      <c r="E2238" s="79" t="s">
        <v>1177</v>
      </c>
      <c r="F2238" s="80" t="s">
        <v>4505</v>
      </c>
      <c r="G2238" s="79" t="s">
        <v>89</v>
      </c>
    </row>
    <row r="2239" spans="1:7" x14ac:dyDescent="0.2">
      <c r="A2239" t="str">
        <f t="shared" si="34"/>
        <v>19252022</v>
      </c>
      <c r="B2239">
        <v>19</v>
      </c>
      <c r="C2239" t="s">
        <v>4526</v>
      </c>
      <c r="D2239" s="79">
        <v>252022</v>
      </c>
      <c r="E2239" s="79" t="s">
        <v>1170</v>
      </c>
      <c r="F2239" s="80" t="s">
        <v>1204</v>
      </c>
      <c r="G2239" s="79" t="s">
        <v>89</v>
      </c>
    </row>
    <row r="2240" spans="1:7" x14ac:dyDescent="0.2">
      <c r="A2240" t="str">
        <f t="shared" si="34"/>
        <v>19493042</v>
      </c>
      <c r="B2240">
        <v>19</v>
      </c>
      <c r="C2240" t="s">
        <v>4526</v>
      </c>
      <c r="D2240" s="79">
        <v>493042</v>
      </c>
      <c r="E2240" s="79" t="s">
        <v>1177</v>
      </c>
      <c r="F2240" s="80" t="s">
        <v>905</v>
      </c>
      <c r="G2240" s="79" t="s">
        <v>79</v>
      </c>
    </row>
    <row r="2241" spans="1:7" x14ac:dyDescent="0.2">
      <c r="A2241" t="str">
        <f t="shared" ref="A2241:A2304" si="35">CONCATENATE(B2241,D2241)</f>
        <v>19493051</v>
      </c>
      <c r="B2241">
        <v>19</v>
      </c>
      <c r="C2241" t="s">
        <v>4526</v>
      </c>
      <c r="D2241" s="79">
        <v>493051</v>
      </c>
      <c r="E2241" s="79" t="s">
        <v>1177</v>
      </c>
      <c r="F2241" s="80" t="s">
        <v>881</v>
      </c>
      <c r="G2241" s="79" t="s">
        <v>79</v>
      </c>
    </row>
    <row r="2242" spans="1:7" x14ac:dyDescent="0.2">
      <c r="A2242" t="str">
        <f t="shared" si="35"/>
        <v>19272042</v>
      </c>
      <c r="B2242">
        <v>19</v>
      </c>
      <c r="C2242" t="s">
        <v>4526</v>
      </c>
      <c r="D2242" s="79">
        <v>272042</v>
      </c>
      <c r="E2242" s="79" t="s">
        <v>1170</v>
      </c>
      <c r="F2242" s="80" t="s">
        <v>4491</v>
      </c>
      <c r="G2242" s="79" t="s">
        <v>89</v>
      </c>
    </row>
    <row r="2243" spans="1:7" x14ac:dyDescent="0.2">
      <c r="A2243" t="str">
        <f t="shared" si="35"/>
        <v>19119121</v>
      </c>
      <c r="B2243">
        <v>19</v>
      </c>
      <c r="C2243" t="s">
        <v>4526</v>
      </c>
      <c r="D2243" s="79">
        <v>119121</v>
      </c>
      <c r="E2243" s="79" t="s">
        <v>1170</v>
      </c>
      <c r="F2243" s="80" t="s">
        <v>4506</v>
      </c>
      <c r="G2243" s="79" t="s">
        <v>79</v>
      </c>
    </row>
    <row r="2244" spans="1:7" x14ac:dyDescent="0.2">
      <c r="A2244" t="str">
        <f t="shared" si="35"/>
        <v>19151244</v>
      </c>
      <c r="B2244">
        <v>19</v>
      </c>
      <c r="C2244" t="s">
        <v>4526</v>
      </c>
      <c r="D2244" s="79">
        <v>151244</v>
      </c>
      <c r="E2244" s="79" t="s">
        <v>1170</v>
      </c>
      <c r="F2244" s="80" t="s">
        <v>794</v>
      </c>
      <c r="G2244" s="79" t="s">
        <v>79</v>
      </c>
    </row>
    <row r="2245" spans="1:7" x14ac:dyDescent="0.2">
      <c r="A2245" t="str">
        <f t="shared" si="35"/>
        <v>19195011</v>
      </c>
      <c r="B2245">
        <v>19</v>
      </c>
      <c r="C2245" t="s">
        <v>4526</v>
      </c>
      <c r="D2245" s="79">
        <v>195011</v>
      </c>
      <c r="E2245" s="79" t="s">
        <v>1170</v>
      </c>
      <c r="F2245" s="80" t="s">
        <v>4492</v>
      </c>
      <c r="G2245" s="79" t="s">
        <v>79</v>
      </c>
    </row>
    <row r="2246" spans="1:7" x14ac:dyDescent="0.2">
      <c r="A2246" t="str">
        <f t="shared" si="35"/>
        <v>19312011</v>
      </c>
      <c r="B2246">
        <v>19</v>
      </c>
      <c r="C2246" t="s">
        <v>4526</v>
      </c>
      <c r="D2246" s="79">
        <v>312011</v>
      </c>
      <c r="E2246" s="79" t="s">
        <v>1170</v>
      </c>
      <c r="F2246" s="80" t="s">
        <v>1205</v>
      </c>
      <c r="G2246" s="79" t="s">
        <v>89</v>
      </c>
    </row>
    <row r="2247" spans="1:7" x14ac:dyDescent="0.2">
      <c r="A2247" t="str">
        <f t="shared" si="35"/>
        <v>19152031</v>
      </c>
      <c r="B2247">
        <v>19</v>
      </c>
      <c r="C2247" t="s">
        <v>4526</v>
      </c>
      <c r="D2247" s="79">
        <v>152031</v>
      </c>
      <c r="E2247" s="79" t="s">
        <v>1170</v>
      </c>
      <c r="F2247" s="80" t="s">
        <v>4493</v>
      </c>
      <c r="G2247" s="79" t="s">
        <v>79</v>
      </c>
    </row>
    <row r="2248" spans="1:7" x14ac:dyDescent="0.2">
      <c r="A2248" t="str">
        <f t="shared" si="35"/>
        <v>19292057</v>
      </c>
      <c r="B2248">
        <v>19</v>
      </c>
      <c r="C2248" t="s">
        <v>4526</v>
      </c>
      <c r="D2248" s="79">
        <v>292057</v>
      </c>
      <c r="E2248" s="79" t="s">
        <v>1177</v>
      </c>
      <c r="F2248" s="80" t="s">
        <v>902</v>
      </c>
      <c r="G2248" s="79" t="s">
        <v>89</v>
      </c>
    </row>
    <row r="2249" spans="1:7" x14ac:dyDescent="0.2">
      <c r="A2249" t="str">
        <f t="shared" si="35"/>
        <v>19232011</v>
      </c>
      <c r="B2249">
        <v>19</v>
      </c>
      <c r="C2249" t="s">
        <v>4526</v>
      </c>
      <c r="D2249" s="79">
        <v>232011</v>
      </c>
      <c r="E2249" s="79" t="s">
        <v>1177</v>
      </c>
      <c r="F2249" s="80" t="s">
        <v>1206</v>
      </c>
      <c r="G2249" s="79" t="s">
        <v>79</v>
      </c>
    </row>
    <row r="2250" spans="1:7" x14ac:dyDescent="0.2">
      <c r="A2250" t="str">
        <f t="shared" si="35"/>
        <v>19132052</v>
      </c>
      <c r="B2250">
        <v>19</v>
      </c>
      <c r="C2250" t="s">
        <v>4526</v>
      </c>
      <c r="D2250" s="79">
        <v>132052</v>
      </c>
      <c r="E2250" s="79" t="s">
        <v>1170</v>
      </c>
      <c r="F2250" s="80" t="s">
        <v>1207</v>
      </c>
      <c r="G2250" s="79" t="s">
        <v>89</v>
      </c>
    </row>
    <row r="2251" spans="1:7" x14ac:dyDescent="0.2">
      <c r="A2251" t="str">
        <f t="shared" si="35"/>
        <v>19292052</v>
      </c>
      <c r="B2251">
        <v>19</v>
      </c>
      <c r="C2251" t="s">
        <v>4526</v>
      </c>
      <c r="D2251" s="79">
        <v>292052</v>
      </c>
      <c r="E2251" s="79" t="s">
        <v>1177</v>
      </c>
      <c r="F2251" s="80" t="s">
        <v>828</v>
      </c>
      <c r="G2251" s="79" t="s">
        <v>89</v>
      </c>
    </row>
    <row r="2252" spans="1:7" x14ac:dyDescent="0.2">
      <c r="A2252" t="str">
        <f t="shared" si="35"/>
        <v>19319097</v>
      </c>
      <c r="B2252">
        <v>19</v>
      </c>
      <c r="C2252" t="s">
        <v>4526</v>
      </c>
      <c r="D2252" s="79">
        <v>319097</v>
      </c>
      <c r="E2252" s="79" t="s">
        <v>1177</v>
      </c>
      <c r="F2252" s="80" t="s">
        <v>826</v>
      </c>
      <c r="G2252" s="79" t="s">
        <v>89</v>
      </c>
    </row>
    <row r="2253" spans="1:7" x14ac:dyDescent="0.2">
      <c r="A2253" t="str">
        <f t="shared" si="35"/>
        <v>19312021</v>
      </c>
      <c r="B2253">
        <v>19</v>
      </c>
      <c r="C2253" t="s">
        <v>4526</v>
      </c>
      <c r="D2253" s="79">
        <v>312021</v>
      </c>
      <c r="E2253" s="79" t="s">
        <v>1170</v>
      </c>
      <c r="F2253" s="80" t="s">
        <v>1208</v>
      </c>
      <c r="G2253" s="79" t="s">
        <v>89</v>
      </c>
    </row>
    <row r="2254" spans="1:7" x14ac:dyDescent="0.2">
      <c r="A2254" t="str">
        <f t="shared" si="35"/>
        <v>19472152</v>
      </c>
      <c r="B2254">
        <v>19</v>
      </c>
      <c r="C2254" t="s">
        <v>4526</v>
      </c>
      <c r="D2254" s="79">
        <v>472152</v>
      </c>
      <c r="E2254" s="79" t="s">
        <v>1177</v>
      </c>
      <c r="F2254" s="80" t="s">
        <v>808</v>
      </c>
      <c r="G2254" s="79" t="s">
        <v>89</v>
      </c>
    </row>
    <row r="2255" spans="1:7" x14ac:dyDescent="0.2">
      <c r="A2255" t="str">
        <f t="shared" si="35"/>
        <v>19333051</v>
      </c>
      <c r="B2255">
        <v>19</v>
      </c>
      <c r="C2255" t="s">
        <v>4526</v>
      </c>
      <c r="D2255" s="79">
        <v>333051</v>
      </c>
      <c r="E2255" s="79" t="s">
        <v>1170</v>
      </c>
      <c r="F2255" s="80" t="s">
        <v>865</v>
      </c>
      <c r="G2255" s="79" t="s">
        <v>89</v>
      </c>
    </row>
    <row r="2256" spans="1:7" x14ac:dyDescent="0.2">
      <c r="A2256" t="str">
        <f t="shared" si="35"/>
        <v>19272012</v>
      </c>
      <c r="B2256">
        <v>19</v>
      </c>
      <c r="C2256" t="s">
        <v>4526</v>
      </c>
      <c r="D2256" s="79">
        <v>272012</v>
      </c>
      <c r="E2256" s="79" t="s">
        <v>1170</v>
      </c>
      <c r="F2256" s="80" t="s">
        <v>862</v>
      </c>
      <c r="G2256" s="79" t="s">
        <v>79</v>
      </c>
    </row>
    <row r="2257" spans="1:7" x14ac:dyDescent="0.2">
      <c r="A2257" t="str">
        <f t="shared" si="35"/>
        <v>19435061</v>
      </c>
      <c r="B2257">
        <v>19</v>
      </c>
      <c r="C2257" t="s">
        <v>4526</v>
      </c>
      <c r="D2257" s="79">
        <v>435061</v>
      </c>
      <c r="E2257" s="79" t="s">
        <v>1177</v>
      </c>
      <c r="F2257" s="80" t="s">
        <v>910</v>
      </c>
      <c r="G2257" s="79" t="s">
        <v>79</v>
      </c>
    </row>
    <row r="2258" spans="1:7" x14ac:dyDescent="0.2">
      <c r="A2258" t="str">
        <f t="shared" si="35"/>
        <v>19131082</v>
      </c>
      <c r="B2258">
        <v>19</v>
      </c>
      <c r="C2258" t="s">
        <v>4526</v>
      </c>
      <c r="D2258" s="79">
        <v>131082</v>
      </c>
      <c r="E2258" s="79" t="s">
        <v>1170</v>
      </c>
      <c r="F2258" s="80" t="s">
        <v>4494</v>
      </c>
      <c r="G2258" s="79" t="s">
        <v>79</v>
      </c>
    </row>
    <row r="2259" spans="1:7" x14ac:dyDescent="0.2">
      <c r="A2259" t="str">
        <f t="shared" si="35"/>
        <v>19132020</v>
      </c>
      <c r="B2259">
        <v>19</v>
      </c>
      <c r="C2259" t="s">
        <v>4526</v>
      </c>
      <c r="D2259" s="79">
        <v>132020</v>
      </c>
      <c r="E2259" s="79" t="s">
        <v>1170</v>
      </c>
      <c r="F2259" s="80" t="s">
        <v>1225</v>
      </c>
      <c r="G2259" s="79" t="s">
        <v>89</v>
      </c>
    </row>
    <row r="2260" spans="1:7" x14ac:dyDescent="0.2">
      <c r="A2260" t="str">
        <f t="shared" si="35"/>
        <v>19119141</v>
      </c>
      <c r="B2260">
        <v>19</v>
      </c>
      <c r="C2260" t="s">
        <v>4526</v>
      </c>
      <c r="D2260" s="79">
        <v>119141</v>
      </c>
      <c r="E2260" s="79" t="s">
        <v>1170</v>
      </c>
      <c r="F2260" s="80" t="s">
        <v>893</v>
      </c>
      <c r="G2260" s="79" t="s">
        <v>89</v>
      </c>
    </row>
    <row r="2261" spans="1:7" x14ac:dyDescent="0.2">
      <c r="A2261" t="str">
        <f t="shared" si="35"/>
        <v>19273031</v>
      </c>
      <c r="B2261">
        <v>19</v>
      </c>
      <c r="C2261" t="s">
        <v>4526</v>
      </c>
      <c r="D2261" s="79">
        <v>273031</v>
      </c>
      <c r="E2261" s="79" t="s">
        <v>1170</v>
      </c>
      <c r="F2261" s="80" t="s">
        <v>1209</v>
      </c>
      <c r="G2261" s="79" t="s">
        <v>79</v>
      </c>
    </row>
    <row r="2262" spans="1:7" x14ac:dyDescent="0.2">
      <c r="A2262" t="str">
        <f t="shared" si="35"/>
        <v>19113061</v>
      </c>
      <c r="B2262">
        <v>19</v>
      </c>
      <c r="C2262" t="s">
        <v>4526</v>
      </c>
      <c r="D2262" s="79">
        <v>113061</v>
      </c>
      <c r="E2262" s="79" t="s">
        <v>1170</v>
      </c>
      <c r="F2262" s="80" t="s">
        <v>4507</v>
      </c>
      <c r="G2262" s="79" t="s">
        <v>79</v>
      </c>
    </row>
    <row r="2263" spans="1:7" x14ac:dyDescent="0.2">
      <c r="A2263" t="str">
        <f t="shared" si="35"/>
        <v>19292034</v>
      </c>
      <c r="B2263">
        <v>19</v>
      </c>
      <c r="C2263" t="s">
        <v>4526</v>
      </c>
      <c r="D2263" s="79">
        <v>292034</v>
      </c>
      <c r="E2263" s="79" t="s">
        <v>1170</v>
      </c>
      <c r="F2263" s="80" t="s">
        <v>923</v>
      </c>
      <c r="G2263" s="79" t="s">
        <v>89</v>
      </c>
    </row>
    <row r="2264" spans="1:7" x14ac:dyDescent="0.2">
      <c r="A2264" t="str">
        <f t="shared" si="35"/>
        <v>19419021</v>
      </c>
      <c r="B2264">
        <v>19</v>
      </c>
      <c r="C2264" t="s">
        <v>4526</v>
      </c>
      <c r="D2264" s="79">
        <v>419021</v>
      </c>
      <c r="E2264" s="79" t="s">
        <v>1170</v>
      </c>
      <c r="F2264" s="80" t="s">
        <v>909</v>
      </c>
      <c r="G2264" s="79" t="s">
        <v>89</v>
      </c>
    </row>
    <row r="2265" spans="1:7" x14ac:dyDescent="0.2">
      <c r="A2265" t="str">
        <f t="shared" si="35"/>
        <v>19419022</v>
      </c>
      <c r="B2265">
        <v>19</v>
      </c>
      <c r="C2265" t="s">
        <v>4526</v>
      </c>
      <c r="D2265" s="79">
        <v>419022</v>
      </c>
      <c r="E2265" s="79" t="s">
        <v>1177</v>
      </c>
      <c r="F2265" s="80" t="s">
        <v>866</v>
      </c>
      <c r="G2265" s="79" t="s">
        <v>89</v>
      </c>
    </row>
    <row r="2266" spans="1:7" x14ac:dyDescent="0.2">
      <c r="A2266" t="str">
        <f t="shared" si="35"/>
        <v>19291141</v>
      </c>
      <c r="B2266">
        <v>19</v>
      </c>
      <c r="C2266" t="s">
        <v>4526</v>
      </c>
      <c r="D2266" s="79">
        <v>291141</v>
      </c>
      <c r="E2266" s="79" t="s">
        <v>1170</v>
      </c>
      <c r="F2266" s="80" t="s">
        <v>1210</v>
      </c>
      <c r="G2266" s="79" t="s">
        <v>89</v>
      </c>
    </row>
    <row r="2267" spans="1:7" x14ac:dyDescent="0.2">
      <c r="A2267" t="str">
        <f t="shared" si="35"/>
        <v>19212099</v>
      </c>
      <c r="B2267">
        <v>19</v>
      </c>
      <c r="C2267" t="s">
        <v>4526</v>
      </c>
      <c r="D2267" s="79">
        <v>212099</v>
      </c>
      <c r="E2267" s="79" t="s">
        <v>1177</v>
      </c>
      <c r="F2267" s="80" t="s">
        <v>4495</v>
      </c>
      <c r="G2267" s="79" t="s">
        <v>89</v>
      </c>
    </row>
    <row r="2268" spans="1:7" x14ac:dyDescent="0.2">
      <c r="A2268" t="str">
        <f t="shared" si="35"/>
        <v>19291126</v>
      </c>
      <c r="B2268">
        <v>19</v>
      </c>
      <c r="C2268" t="s">
        <v>4526</v>
      </c>
      <c r="D2268" s="79">
        <v>291126</v>
      </c>
      <c r="E2268" s="79" t="s">
        <v>1170</v>
      </c>
      <c r="F2268" s="80" t="s">
        <v>1211</v>
      </c>
      <c r="G2268" s="79" t="s">
        <v>89</v>
      </c>
    </row>
    <row r="2269" spans="1:7" x14ac:dyDescent="0.2">
      <c r="A2269" t="str">
        <f t="shared" si="35"/>
        <v>19112022</v>
      </c>
      <c r="B2269">
        <v>19</v>
      </c>
      <c r="C2269" t="s">
        <v>4526</v>
      </c>
      <c r="D2269" s="79">
        <v>112022</v>
      </c>
      <c r="E2269" s="79" t="s">
        <v>1170</v>
      </c>
      <c r="F2269" s="80" t="s">
        <v>1212</v>
      </c>
      <c r="G2269" s="79" t="s">
        <v>79</v>
      </c>
    </row>
    <row r="2270" spans="1:7" x14ac:dyDescent="0.2">
      <c r="A2270" t="str">
        <f t="shared" si="35"/>
        <v>19413091</v>
      </c>
      <c r="B2270">
        <v>19</v>
      </c>
      <c r="C2270" t="s">
        <v>4526</v>
      </c>
      <c r="D2270" s="79">
        <v>413091</v>
      </c>
      <c r="E2270" s="79" t="s">
        <v>1170</v>
      </c>
      <c r="F2270" s="80" t="s">
        <v>4496</v>
      </c>
      <c r="G2270" s="79" t="s">
        <v>79</v>
      </c>
    </row>
    <row r="2271" spans="1:7" x14ac:dyDescent="0.2">
      <c r="A2271" t="str">
        <f t="shared" si="35"/>
        <v>19414012</v>
      </c>
      <c r="B2271">
        <v>19</v>
      </c>
      <c r="C2271" t="s">
        <v>4526</v>
      </c>
      <c r="D2271" s="79">
        <v>414012</v>
      </c>
      <c r="E2271" s="79" t="s">
        <v>1170</v>
      </c>
      <c r="F2271" s="80" t="s">
        <v>1213</v>
      </c>
      <c r="G2271" s="79" t="s">
        <v>79</v>
      </c>
    </row>
    <row r="2272" spans="1:7" x14ac:dyDescent="0.2">
      <c r="A2272" t="str">
        <f t="shared" si="35"/>
        <v>19414011</v>
      </c>
      <c r="B2272">
        <v>19</v>
      </c>
      <c r="C2272" t="s">
        <v>4526</v>
      </c>
      <c r="D2272" s="79">
        <v>414011</v>
      </c>
      <c r="E2272" s="79" t="s">
        <v>1170</v>
      </c>
      <c r="F2272" s="80" t="s">
        <v>871</v>
      </c>
      <c r="G2272" s="79" t="s">
        <v>79</v>
      </c>
    </row>
    <row r="2273" spans="1:7" x14ac:dyDescent="0.2">
      <c r="A2273" t="str">
        <f t="shared" si="35"/>
        <v>19252031</v>
      </c>
      <c r="B2273">
        <v>19</v>
      </c>
      <c r="C2273" t="s">
        <v>4526</v>
      </c>
      <c r="D2273" s="79">
        <v>252031</v>
      </c>
      <c r="E2273" s="79" t="s">
        <v>1170</v>
      </c>
      <c r="F2273" s="80" t="s">
        <v>1214</v>
      </c>
      <c r="G2273" s="79" t="s">
        <v>89</v>
      </c>
    </row>
    <row r="2274" spans="1:7" x14ac:dyDescent="0.2">
      <c r="A2274" t="str">
        <f t="shared" si="35"/>
        <v>19413031</v>
      </c>
      <c r="B2274">
        <v>19</v>
      </c>
      <c r="C2274" t="s">
        <v>4526</v>
      </c>
      <c r="D2274" s="79">
        <v>413031</v>
      </c>
      <c r="E2274" s="79" t="s">
        <v>1170</v>
      </c>
      <c r="F2274" s="80" t="s">
        <v>1215</v>
      </c>
      <c r="G2274" s="79" t="s">
        <v>89</v>
      </c>
    </row>
    <row r="2275" spans="1:7" x14ac:dyDescent="0.2">
      <c r="A2275" t="str">
        <f t="shared" si="35"/>
        <v>19492098</v>
      </c>
      <c r="B2275">
        <v>19</v>
      </c>
      <c r="C2275" t="s">
        <v>4526</v>
      </c>
      <c r="D2275" s="79">
        <v>492098</v>
      </c>
      <c r="E2275" s="79" t="s">
        <v>1177</v>
      </c>
      <c r="F2275" s="80" t="s">
        <v>729</v>
      </c>
      <c r="G2275" s="79" t="s">
        <v>89</v>
      </c>
    </row>
    <row r="2276" spans="1:7" x14ac:dyDescent="0.2">
      <c r="A2276" t="str">
        <f t="shared" si="35"/>
        <v>19211029</v>
      </c>
      <c r="B2276">
        <v>19</v>
      </c>
      <c r="C2276" t="s">
        <v>4526</v>
      </c>
      <c r="D2276" s="79">
        <v>211029</v>
      </c>
      <c r="E2276" s="79" t="s">
        <v>1177</v>
      </c>
      <c r="F2276" s="80" t="s">
        <v>4508</v>
      </c>
      <c r="G2276" s="79" t="s">
        <v>89</v>
      </c>
    </row>
    <row r="2277" spans="1:7" x14ac:dyDescent="0.2">
      <c r="A2277" t="str">
        <f t="shared" si="35"/>
        <v>19119151</v>
      </c>
      <c r="B2277">
        <v>19</v>
      </c>
      <c r="C2277" t="s">
        <v>4526</v>
      </c>
      <c r="D2277" s="79">
        <v>119151</v>
      </c>
      <c r="E2277" s="79" t="s">
        <v>1170</v>
      </c>
      <c r="F2277" s="80" t="s">
        <v>1220</v>
      </c>
      <c r="G2277" s="79" t="s">
        <v>89</v>
      </c>
    </row>
    <row r="2278" spans="1:7" x14ac:dyDescent="0.2">
      <c r="A2278" t="str">
        <f t="shared" si="35"/>
        <v>19151252</v>
      </c>
      <c r="B2278">
        <v>19</v>
      </c>
      <c r="C2278" t="s">
        <v>4526</v>
      </c>
      <c r="D2278" s="79">
        <v>151252</v>
      </c>
      <c r="E2278" s="79" t="s">
        <v>1170</v>
      </c>
      <c r="F2278" s="80" t="s">
        <v>1923</v>
      </c>
      <c r="G2278" s="79" t="s">
        <v>79</v>
      </c>
    </row>
    <row r="2279" spans="1:7" x14ac:dyDescent="0.2">
      <c r="A2279" t="str">
        <f t="shared" si="35"/>
        <v>19151253</v>
      </c>
      <c r="B2279">
        <v>19</v>
      </c>
      <c r="C2279" t="s">
        <v>4526</v>
      </c>
      <c r="D2279" s="79">
        <v>151253</v>
      </c>
      <c r="E2279" s="79" t="s">
        <v>1170</v>
      </c>
      <c r="F2279" s="80" t="s">
        <v>4497</v>
      </c>
      <c r="G2279" s="79" t="s">
        <v>79</v>
      </c>
    </row>
    <row r="2280" spans="1:7" x14ac:dyDescent="0.2">
      <c r="A2280" t="str">
        <f t="shared" si="35"/>
        <v>19252058</v>
      </c>
      <c r="B2280">
        <v>19</v>
      </c>
      <c r="C2280" t="s">
        <v>4526</v>
      </c>
      <c r="D2280" s="79">
        <v>252058</v>
      </c>
      <c r="E2280" s="79" t="s">
        <v>1170</v>
      </c>
      <c r="F2280" s="80" t="s">
        <v>4498</v>
      </c>
      <c r="G2280" s="79" t="s">
        <v>89</v>
      </c>
    </row>
    <row r="2281" spans="1:7" x14ac:dyDescent="0.2">
      <c r="A2281" t="str">
        <f t="shared" si="35"/>
        <v>19271014</v>
      </c>
      <c r="B2281">
        <v>19</v>
      </c>
      <c r="C2281" t="s">
        <v>4526</v>
      </c>
      <c r="D2281" s="79">
        <v>271014</v>
      </c>
      <c r="E2281" s="79" t="s">
        <v>1170</v>
      </c>
      <c r="F2281" s="80" t="s">
        <v>896</v>
      </c>
      <c r="G2281" s="79" t="s">
        <v>79</v>
      </c>
    </row>
    <row r="2282" spans="1:7" x14ac:dyDescent="0.2">
      <c r="A2282" t="str">
        <f t="shared" si="35"/>
        <v>19211018</v>
      </c>
      <c r="B2282">
        <v>19</v>
      </c>
      <c r="C2282" t="s">
        <v>4526</v>
      </c>
      <c r="D2282" s="79">
        <v>211018</v>
      </c>
      <c r="E2282" s="79" t="s">
        <v>1177</v>
      </c>
      <c r="F2282" s="80" t="s">
        <v>1216</v>
      </c>
      <c r="G2282" s="79" t="s">
        <v>89</v>
      </c>
    </row>
    <row r="2283" spans="1:7" x14ac:dyDescent="0.2">
      <c r="A2283" t="str">
        <f t="shared" si="35"/>
        <v>19292055</v>
      </c>
      <c r="B2283">
        <v>19</v>
      </c>
      <c r="C2283" t="s">
        <v>4526</v>
      </c>
      <c r="D2283" s="79">
        <v>292055</v>
      </c>
      <c r="E2283" s="79" t="s">
        <v>1177</v>
      </c>
      <c r="F2283" s="80" t="s">
        <v>824</v>
      </c>
      <c r="G2283" s="79" t="s">
        <v>89</v>
      </c>
    </row>
    <row r="2284" spans="1:7" x14ac:dyDescent="0.2">
      <c r="A2284" t="str">
        <f t="shared" si="35"/>
        <v>19173031</v>
      </c>
      <c r="B2284">
        <v>19</v>
      </c>
      <c r="C2284" t="s">
        <v>4526</v>
      </c>
      <c r="D2284" s="79">
        <v>173031</v>
      </c>
      <c r="E2284" s="79" t="s">
        <v>1177</v>
      </c>
      <c r="F2284" s="80" t="s">
        <v>841</v>
      </c>
      <c r="G2284" s="79" t="s">
        <v>79</v>
      </c>
    </row>
    <row r="2285" spans="1:7" x14ac:dyDescent="0.2">
      <c r="A2285" t="str">
        <f t="shared" si="35"/>
        <v>19253099</v>
      </c>
      <c r="B2285">
        <v>19</v>
      </c>
      <c r="C2285" t="s">
        <v>4526</v>
      </c>
      <c r="D2285" s="79">
        <v>253099</v>
      </c>
      <c r="E2285" s="79" t="s">
        <v>1177</v>
      </c>
      <c r="F2285" s="80" t="s">
        <v>4509</v>
      </c>
      <c r="G2285" s="79" t="s">
        <v>89</v>
      </c>
    </row>
    <row r="2286" spans="1:7" x14ac:dyDescent="0.2">
      <c r="A2286" t="str">
        <f t="shared" si="35"/>
        <v>19492022</v>
      </c>
      <c r="B2286">
        <v>19</v>
      </c>
      <c r="C2286" t="s">
        <v>4526</v>
      </c>
      <c r="D2286" s="79">
        <v>492022</v>
      </c>
      <c r="E2286" s="79" t="s">
        <v>1177</v>
      </c>
      <c r="F2286" s="80" t="s">
        <v>851</v>
      </c>
      <c r="G2286" s="79" t="s">
        <v>89</v>
      </c>
    </row>
    <row r="2287" spans="1:7" x14ac:dyDescent="0.2">
      <c r="A2287" t="str">
        <f t="shared" si="35"/>
        <v>19499052</v>
      </c>
      <c r="B2287">
        <v>19</v>
      </c>
      <c r="C2287" t="s">
        <v>4526</v>
      </c>
      <c r="D2287" s="79">
        <v>499052</v>
      </c>
      <c r="E2287" s="79" t="s">
        <v>1177</v>
      </c>
      <c r="F2287" s="80" t="s">
        <v>924</v>
      </c>
      <c r="G2287" s="79" t="s">
        <v>89</v>
      </c>
    </row>
    <row r="2288" spans="1:7" x14ac:dyDescent="0.2">
      <c r="A2288" t="str">
        <f t="shared" si="35"/>
        <v>19131151</v>
      </c>
      <c r="B2288">
        <v>19</v>
      </c>
      <c r="C2288" t="s">
        <v>4526</v>
      </c>
      <c r="D2288" s="79">
        <v>131151</v>
      </c>
      <c r="E2288" s="79" t="s">
        <v>1170</v>
      </c>
      <c r="F2288" s="80" t="s">
        <v>1217</v>
      </c>
      <c r="G2288" s="79" t="s">
        <v>79</v>
      </c>
    </row>
    <row r="2289" spans="1:7" x14ac:dyDescent="0.2">
      <c r="A2289" t="str">
        <f t="shared" si="35"/>
        <v>19113071</v>
      </c>
      <c r="B2289">
        <v>19</v>
      </c>
      <c r="C2289" t="s">
        <v>4526</v>
      </c>
      <c r="D2289" s="79">
        <v>113071</v>
      </c>
      <c r="E2289" s="79" t="s">
        <v>1170</v>
      </c>
      <c r="F2289" s="80" t="s">
        <v>921</v>
      </c>
      <c r="G2289" s="79" t="s">
        <v>79</v>
      </c>
    </row>
    <row r="2290" spans="1:7" x14ac:dyDescent="0.2">
      <c r="A2290" t="str">
        <f t="shared" si="35"/>
        <v>19292056</v>
      </c>
      <c r="B2290">
        <v>19</v>
      </c>
      <c r="C2290" t="s">
        <v>4526</v>
      </c>
      <c r="D2290" s="79">
        <v>292056</v>
      </c>
      <c r="E2290" s="79" t="s">
        <v>1177</v>
      </c>
      <c r="F2290" s="80" t="s">
        <v>779</v>
      </c>
      <c r="G2290" s="79" t="s">
        <v>79</v>
      </c>
    </row>
    <row r="2291" spans="1:7" x14ac:dyDescent="0.2">
      <c r="A2291" t="str">
        <f t="shared" si="35"/>
        <v>19151254</v>
      </c>
      <c r="B2291">
        <v>19</v>
      </c>
      <c r="C2291" t="s">
        <v>4526</v>
      </c>
      <c r="D2291" s="79">
        <v>151254</v>
      </c>
      <c r="E2291" s="79" t="s">
        <v>1170</v>
      </c>
      <c r="F2291" s="80" t="s">
        <v>1578</v>
      </c>
      <c r="G2291" s="79" t="s">
        <v>79</v>
      </c>
    </row>
    <row r="2292" spans="1:7" x14ac:dyDescent="0.2">
      <c r="A2292" t="str">
        <f t="shared" si="35"/>
        <v>19151255</v>
      </c>
      <c r="B2292">
        <v>19</v>
      </c>
      <c r="C2292" t="s">
        <v>4526</v>
      </c>
      <c r="D2292" s="79">
        <v>151255</v>
      </c>
      <c r="E2292" s="79" t="s">
        <v>1170</v>
      </c>
      <c r="F2292" s="80" t="s">
        <v>4510</v>
      </c>
      <c r="G2292" s="79" t="s">
        <v>79</v>
      </c>
    </row>
    <row r="2293" spans="1:7" x14ac:dyDescent="0.2">
      <c r="A2293" t="str">
        <f t="shared" si="35"/>
        <v>19514121</v>
      </c>
      <c r="B2293">
        <v>19</v>
      </c>
      <c r="C2293" t="s">
        <v>4526</v>
      </c>
      <c r="D2293" s="79">
        <v>514121</v>
      </c>
      <c r="E2293" s="79" t="s">
        <v>1177</v>
      </c>
      <c r="F2293" s="80" t="s">
        <v>856</v>
      </c>
      <c r="G2293" s="79" t="s">
        <v>79</v>
      </c>
    </row>
    <row r="2294" spans="1:7" x14ac:dyDescent="0.2">
      <c r="A2294" t="str">
        <f t="shared" si="35"/>
        <v>19273043</v>
      </c>
      <c r="B2294">
        <v>19</v>
      </c>
      <c r="C2294" t="s">
        <v>4526</v>
      </c>
      <c r="D2294" s="79">
        <v>273043</v>
      </c>
      <c r="E2294" s="79" t="s">
        <v>1170</v>
      </c>
      <c r="F2294" s="80" t="s">
        <v>4511</v>
      </c>
      <c r="G2294" s="79" t="s">
        <v>89</v>
      </c>
    </row>
    <row r="2295" spans="1:7" x14ac:dyDescent="0.2">
      <c r="A2295" t="str">
        <f t="shared" si="35"/>
        <v>20132011</v>
      </c>
      <c r="B2295">
        <v>20</v>
      </c>
      <c r="C2295" t="s">
        <v>4527</v>
      </c>
      <c r="D2295" s="79">
        <v>132011</v>
      </c>
      <c r="E2295" s="79" t="s">
        <v>1170</v>
      </c>
      <c r="F2295" s="80" t="s">
        <v>1174</v>
      </c>
      <c r="G2295" s="79" t="s">
        <v>79</v>
      </c>
    </row>
    <row r="2296" spans="1:7" x14ac:dyDescent="0.2">
      <c r="A2296" t="str">
        <f t="shared" si="35"/>
        <v>20113012</v>
      </c>
      <c r="B2296">
        <v>20</v>
      </c>
      <c r="C2296" t="s">
        <v>4527</v>
      </c>
      <c r="D2296" s="79">
        <v>113012</v>
      </c>
      <c r="E2296" s="79" t="s">
        <v>1170</v>
      </c>
      <c r="F2296" s="80" t="s">
        <v>798</v>
      </c>
      <c r="G2296" s="79" t="s">
        <v>79</v>
      </c>
    </row>
    <row r="2297" spans="1:7" x14ac:dyDescent="0.2">
      <c r="A2297" t="str">
        <f t="shared" si="35"/>
        <v>20493011</v>
      </c>
      <c r="B2297">
        <v>20</v>
      </c>
      <c r="C2297" t="s">
        <v>4527</v>
      </c>
      <c r="D2297" s="79">
        <v>493011</v>
      </c>
      <c r="E2297" s="79" t="s">
        <v>1170</v>
      </c>
      <c r="F2297" s="80" t="s">
        <v>885</v>
      </c>
      <c r="G2297" s="79" t="s">
        <v>79</v>
      </c>
    </row>
    <row r="2298" spans="1:7" x14ac:dyDescent="0.2">
      <c r="A2298" t="str">
        <f t="shared" si="35"/>
        <v>20532011</v>
      </c>
      <c r="B2298">
        <v>20</v>
      </c>
      <c r="C2298" t="s">
        <v>4527</v>
      </c>
      <c r="D2298" s="79">
        <v>532011</v>
      </c>
      <c r="E2298" s="79" t="s">
        <v>1170</v>
      </c>
      <c r="F2298" s="80" t="s">
        <v>1175</v>
      </c>
      <c r="G2298" s="79" t="s">
        <v>79</v>
      </c>
    </row>
    <row r="2299" spans="1:7" x14ac:dyDescent="0.2">
      <c r="A2299" t="str">
        <f t="shared" si="35"/>
        <v>20171011</v>
      </c>
      <c r="B2299">
        <v>20</v>
      </c>
      <c r="C2299" t="s">
        <v>4527</v>
      </c>
      <c r="D2299" s="79">
        <v>171011</v>
      </c>
      <c r="E2299" s="79" t="s">
        <v>1170</v>
      </c>
      <c r="F2299" s="80" t="s">
        <v>4477</v>
      </c>
      <c r="G2299" s="79" t="s">
        <v>79</v>
      </c>
    </row>
    <row r="2300" spans="1:7" x14ac:dyDescent="0.2">
      <c r="A2300" t="str">
        <f t="shared" si="35"/>
        <v>20173011</v>
      </c>
      <c r="B2300">
        <v>20</v>
      </c>
      <c r="C2300" t="s">
        <v>4527</v>
      </c>
      <c r="D2300" s="79">
        <v>173011</v>
      </c>
      <c r="E2300" s="79" t="s">
        <v>1170</v>
      </c>
      <c r="F2300" s="80" t="s">
        <v>804</v>
      </c>
      <c r="G2300" s="79" t="s">
        <v>79</v>
      </c>
    </row>
    <row r="2301" spans="1:7" x14ac:dyDescent="0.2">
      <c r="A2301" t="str">
        <f t="shared" si="35"/>
        <v>20119041</v>
      </c>
      <c r="B2301">
        <v>20</v>
      </c>
      <c r="C2301" t="s">
        <v>4527</v>
      </c>
      <c r="D2301" s="79">
        <v>119041</v>
      </c>
      <c r="E2301" s="79" t="s">
        <v>1170</v>
      </c>
      <c r="F2301" s="80" t="s">
        <v>1176</v>
      </c>
      <c r="G2301" s="79" t="s">
        <v>79</v>
      </c>
    </row>
    <row r="2302" spans="1:7" x14ac:dyDescent="0.2">
      <c r="A2302" t="str">
        <f t="shared" si="35"/>
        <v>20271011</v>
      </c>
      <c r="B2302">
        <v>20</v>
      </c>
      <c r="C2302" t="s">
        <v>4527</v>
      </c>
      <c r="D2302" s="79">
        <v>271011</v>
      </c>
      <c r="E2302" s="79" t="s">
        <v>1170</v>
      </c>
      <c r="F2302" s="80" t="s">
        <v>4478</v>
      </c>
      <c r="G2302" s="79" t="s">
        <v>89</v>
      </c>
    </row>
    <row r="2303" spans="1:7" x14ac:dyDescent="0.2">
      <c r="A2303" t="str">
        <f t="shared" si="35"/>
        <v>20274011</v>
      </c>
      <c r="B2303">
        <v>20</v>
      </c>
      <c r="C2303" t="s">
        <v>4527</v>
      </c>
      <c r="D2303" s="79">
        <v>274011</v>
      </c>
      <c r="E2303" s="79" t="s">
        <v>1177</v>
      </c>
      <c r="F2303" s="80" t="s">
        <v>907</v>
      </c>
      <c r="G2303" s="79" t="s">
        <v>89</v>
      </c>
    </row>
    <row r="2304" spans="1:7" x14ac:dyDescent="0.2">
      <c r="A2304" t="str">
        <f t="shared" si="35"/>
        <v>20493023</v>
      </c>
      <c r="B2304">
        <v>20</v>
      </c>
      <c r="C2304" t="s">
        <v>4527</v>
      </c>
      <c r="D2304" s="79">
        <v>493023</v>
      </c>
      <c r="E2304" s="79" t="s">
        <v>1177</v>
      </c>
      <c r="F2304" s="80" t="s">
        <v>852</v>
      </c>
      <c r="G2304" s="79" t="s">
        <v>89</v>
      </c>
    </row>
    <row r="2305" spans="1:7" x14ac:dyDescent="0.2">
      <c r="A2305" t="str">
        <f t="shared" ref="A2305:A2368" si="36">CONCATENATE(B2305,D2305)</f>
        <v>20194021</v>
      </c>
      <c r="B2305">
        <v>20</v>
      </c>
      <c r="C2305" t="s">
        <v>4527</v>
      </c>
      <c r="D2305" s="79">
        <v>194021</v>
      </c>
      <c r="E2305" s="79" t="s">
        <v>1177</v>
      </c>
      <c r="F2305" s="80" t="s">
        <v>1178</v>
      </c>
      <c r="G2305" s="79" t="s">
        <v>79</v>
      </c>
    </row>
    <row r="2306" spans="1:7" x14ac:dyDescent="0.2">
      <c r="A2306" t="str">
        <f t="shared" si="36"/>
        <v>20433031</v>
      </c>
      <c r="B2306">
        <v>20</v>
      </c>
      <c r="C2306" t="s">
        <v>4527</v>
      </c>
      <c r="D2306" s="79">
        <v>433031</v>
      </c>
      <c r="E2306" s="79" t="s">
        <v>1177</v>
      </c>
      <c r="F2306" s="80" t="s">
        <v>786</v>
      </c>
      <c r="G2306" s="79" t="s">
        <v>79</v>
      </c>
    </row>
    <row r="2307" spans="1:7" x14ac:dyDescent="0.2">
      <c r="A2307" t="str">
        <f t="shared" si="36"/>
        <v>20493031</v>
      </c>
      <c r="B2307">
        <v>20</v>
      </c>
      <c r="C2307" t="s">
        <v>4527</v>
      </c>
      <c r="D2307" s="79">
        <v>493031</v>
      </c>
      <c r="E2307" s="79" t="s">
        <v>1177</v>
      </c>
      <c r="F2307" s="80" t="s">
        <v>850</v>
      </c>
      <c r="G2307" s="79" t="s">
        <v>79</v>
      </c>
    </row>
    <row r="2308" spans="1:7" x14ac:dyDescent="0.2">
      <c r="A2308" t="str">
        <f t="shared" si="36"/>
        <v>20131199</v>
      </c>
      <c r="B2308">
        <v>20</v>
      </c>
      <c r="C2308" t="s">
        <v>4527</v>
      </c>
      <c r="D2308" s="79">
        <v>131199</v>
      </c>
      <c r="E2308" s="79" t="s">
        <v>1170</v>
      </c>
      <c r="F2308" s="80" t="s">
        <v>4479</v>
      </c>
      <c r="G2308" s="79" t="s">
        <v>79</v>
      </c>
    </row>
    <row r="2309" spans="1:7" x14ac:dyDescent="0.2">
      <c r="A2309" t="str">
        <f t="shared" si="36"/>
        <v>20252032</v>
      </c>
      <c r="B2309">
        <v>20</v>
      </c>
      <c r="C2309" t="s">
        <v>4527</v>
      </c>
      <c r="D2309" s="79">
        <v>252032</v>
      </c>
      <c r="E2309" s="79" t="s">
        <v>1170</v>
      </c>
      <c r="F2309" s="80" t="s">
        <v>4480</v>
      </c>
      <c r="G2309" s="79" t="s">
        <v>89</v>
      </c>
    </row>
    <row r="2310" spans="1:7" x14ac:dyDescent="0.2">
      <c r="A2310" t="str">
        <f t="shared" si="36"/>
        <v>20472031</v>
      </c>
      <c r="B2310">
        <v>20</v>
      </c>
      <c r="C2310" t="s">
        <v>4527</v>
      </c>
      <c r="D2310" s="79">
        <v>472031</v>
      </c>
      <c r="E2310" s="79" t="s">
        <v>1177</v>
      </c>
      <c r="F2310" s="80" t="s">
        <v>809</v>
      </c>
      <c r="G2310" s="79" t="s">
        <v>89</v>
      </c>
    </row>
    <row r="2311" spans="1:7" x14ac:dyDescent="0.2">
      <c r="A2311" t="str">
        <f t="shared" si="36"/>
        <v>20351011</v>
      </c>
      <c r="B2311">
        <v>20</v>
      </c>
      <c r="C2311" t="s">
        <v>4527</v>
      </c>
      <c r="D2311" s="79">
        <v>351011</v>
      </c>
      <c r="E2311" s="79" t="s">
        <v>1170</v>
      </c>
      <c r="F2311" s="80" t="s">
        <v>873</v>
      </c>
      <c r="G2311" s="79" t="s">
        <v>89</v>
      </c>
    </row>
    <row r="2312" spans="1:7" x14ac:dyDescent="0.2">
      <c r="A2312" t="str">
        <f t="shared" si="36"/>
        <v>20194031</v>
      </c>
      <c r="B2312">
        <v>20</v>
      </c>
      <c r="C2312" t="s">
        <v>4527</v>
      </c>
      <c r="D2312" s="79">
        <v>194031</v>
      </c>
      <c r="E2312" s="79" t="s">
        <v>1177</v>
      </c>
      <c r="F2312" s="80" t="s">
        <v>2047</v>
      </c>
      <c r="G2312" s="79" t="s">
        <v>79</v>
      </c>
    </row>
    <row r="2313" spans="1:7" x14ac:dyDescent="0.2">
      <c r="A2313" t="str">
        <f t="shared" si="36"/>
        <v>20192031</v>
      </c>
      <c r="B2313">
        <v>20</v>
      </c>
      <c r="C2313" t="s">
        <v>4527</v>
      </c>
      <c r="D2313" s="79">
        <v>192031</v>
      </c>
      <c r="E2313" s="79" t="s">
        <v>1170</v>
      </c>
      <c r="F2313" s="80" t="s">
        <v>4500</v>
      </c>
      <c r="G2313" s="79" t="s">
        <v>79</v>
      </c>
    </row>
    <row r="2314" spans="1:7" x14ac:dyDescent="0.2">
      <c r="A2314" t="str">
        <f t="shared" si="36"/>
        <v>20211021</v>
      </c>
      <c r="B2314">
        <v>20</v>
      </c>
      <c r="C2314" t="s">
        <v>4527</v>
      </c>
      <c r="D2314" s="79">
        <v>211021</v>
      </c>
      <c r="E2314" s="79" t="s">
        <v>1177</v>
      </c>
      <c r="F2314" s="80" t="s">
        <v>4481</v>
      </c>
      <c r="G2314" s="79" t="s">
        <v>89</v>
      </c>
    </row>
    <row r="2315" spans="1:7" x14ac:dyDescent="0.2">
      <c r="A2315" t="str">
        <f t="shared" si="36"/>
        <v>20172051</v>
      </c>
      <c r="B2315">
        <v>20</v>
      </c>
      <c r="C2315" t="s">
        <v>4527</v>
      </c>
      <c r="D2315" s="79">
        <v>172051</v>
      </c>
      <c r="E2315" s="79" t="s">
        <v>1170</v>
      </c>
      <c r="F2315" s="80" t="s">
        <v>1179</v>
      </c>
      <c r="G2315" s="79" t="s">
        <v>79</v>
      </c>
    </row>
    <row r="2316" spans="1:7" x14ac:dyDescent="0.2">
      <c r="A2316" t="str">
        <f t="shared" si="36"/>
        <v>20131031</v>
      </c>
      <c r="B2316">
        <v>20</v>
      </c>
      <c r="C2316" t="s">
        <v>4527</v>
      </c>
      <c r="D2316" s="79">
        <v>131031</v>
      </c>
      <c r="E2316" s="79" t="s">
        <v>1170</v>
      </c>
      <c r="F2316" s="80" t="s">
        <v>817</v>
      </c>
      <c r="G2316" s="79" t="s">
        <v>79</v>
      </c>
    </row>
    <row r="2317" spans="1:7" x14ac:dyDescent="0.2">
      <c r="A2317" t="str">
        <f t="shared" si="36"/>
        <v>20292010</v>
      </c>
      <c r="B2317">
        <v>20</v>
      </c>
      <c r="C2317" t="s">
        <v>4527</v>
      </c>
      <c r="D2317" s="79">
        <v>292010</v>
      </c>
      <c r="E2317" s="79" t="s">
        <v>1177</v>
      </c>
      <c r="F2317" s="80" t="s">
        <v>901</v>
      </c>
      <c r="G2317" s="79" t="s">
        <v>89</v>
      </c>
    </row>
    <row r="2318" spans="1:7" x14ac:dyDescent="0.2">
      <c r="A2318" t="str">
        <f t="shared" si="36"/>
        <v>20532012</v>
      </c>
      <c r="B2318">
        <v>20</v>
      </c>
      <c r="C2318" t="s">
        <v>4527</v>
      </c>
      <c r="D2318" s="79">
        <v>532012</v>
      </c>
      <c r="E2318" s="79" t="s">
        <v>1170</v>
      </c>
      <c r="F2318" s="80" t="s">
        <v>1180</v>
      </c>
      <c r="G2318" s="79" t="s">
        <v>79</v>
      </c>
    </row>
    <row r="2319" spans="1:7" x14ac:dyDescent="0.2">
      <c r="A2319" t="str">
        <f t="shared" si="36"/>
        <v>20211094</v>
      </c>
      <c r="B2319">
        <v>20</v>
      </c>
      <c r="C2319" t="s">
        <v>4527</v>
      </c>
      <c r="D2319" s="79">
        <v>211094</v>
      </c>
      <c r="E2319" s="79" t="s">
        <v>1177</v>
      </c>
      <c r="F2319" s="80" t="s">
        <v>1448</v>
      </c>
      <c r="G2319" s="79" t="s">
        <v>89</v>
      </c>
    </row>
    <row r="2320" spans="1:7" x14ac:dyDescent="0.2">
      <c r="A2320" t="str">
        <f t="shared" si="36"/>
        <v>20211099</v>
      </c>
      <c r="B2320">
        <v>20</v>
      </c>
      <c r="C2320" t="s">
        <v>4527</v>
      </c>
      <c r="D2320" s="79">
        <v>211099</v>
      </c>
      <c r="E2320" s="79" t="s">
        <v>1177</v>
      </c>
      <c r="F2320" s="80" t="s">
        <v>1181</v>
      </c>
      <c r="G2320" s="79" t="s">
        <v>89</v>
      </c>
    </row>
    <row r="2321" spans="1:7" x14ac:dyDescent="0.2">
      <c r="A2321" t="str">
        <f t="shared" si="36"/>
        <v>20131141</v>
      </c>
      <c r="B2321">
        <v>20</v>
      </c>
      <c r="C2321" t="s">
        <v>4527</v>
      </c>
      <c r="D2321" s="79">
        <v>131141</v>
      </c>
      <c r="E2321" s="79" t="s">
        <v>1170</v>
      </c>
      <c r="F2321" s="80" t="s">
        <v>1182</v>
      </c>
      <c r="G2321" s="79" t="s">
        <v>79</v>
      </c>
    </row>
    <row r="2322" spans="1:7" x14ac:dyDescent="0.2">
      <c r="A2322" t="str">
        <f t="shared" si="36"/>
        <v>20131041</v>
      </c>
      <c r="B2322">
        <v>20</v>
      </c>
      <c r="C2322" t="s">
        <v>4527</v>
      </c>
      <c r="D2322" s="79">
        <v>131041</v>
      </c>
      <c r="E2322" s="79" t="s">
        <v>1170</v>
      </c>
      <c r="F2322" s="80" t="s">
        <v>879</v>
      </c>
      <c r="G2322" s="79" t="s">
        <v>79</v>
      </c>
    </row>
    <row r="2323" spans="1:7" x14ac:dyDescent="0.2">
      <c r="A2323" t="str">
        <f t="shared" si="36"/>
        <v>20151241</v>
      </c>
      <c r="B2323">
        <v>20</v>
      </c>
      <c r="C2323" t="s">
        <v>4527</v>
      </c>
      <c r="D2323" s="79">
        <v>151241</v>
      </c>
      <c r="E2323" s="79" t="s">
        <v>1170</v>
      </c>
      <c r="F2323" s="80" t="s">
        <v>795</v>
      </c>
      <c r="G2323" s="79" t="s">
        <v>79</v>
      </c>
    </row>
    <row r="2324" spans="1:7" x14ac:dyDescent="0.2">
      <c r="A2324" t="str">
        <f t="shared" si="36"/>
        <v>20151231</v>
      </c>
      <c r="B2324">
        <v>20</v>
      </c>
      <c r="C2324" t="s">
        <v>4527</v>
      </c>
      <c r="D2324" s="79">
        <v>151231</v>
      </c>
      <c r="E2324" s="79" t="s">
        <v>1170</v>
      </c>
      <c r="F2324" s="80" t="s">
        <v>889</v>
      </c>
      <c r="G2324" s="79" t="s">
        <v>79</v>
      </c>
    </row>
    <row r="2325" spans="1:7" x14ac:dyDescent="0.2">
      <c r="A2325" t="str">
        <f t="shared" si="36"/>
        <v>20151299</v>
      </c>
      <c r="B2325">
        <v>20</v>
      </c>
      <c r="C2325" t="s">
        <v>4527</v>
      </c>
      <c r="D2325" s="79">
        <v>151299</v>
      </c>
      <c r="E2325" s="79" t="s">
        <v>1170</v>
      </c>
      <c r="F2325" s="80" t="s">
        <v>796</v>
      </c>
      <c r="G2325" s="79" t="s">
        <v>79</v>
      </c>
    </row>
    <row r="2326" spans="1:7" x14ac:dyDescent="0.2">
      <c r="A2326" t="str">
        <f t="shared" si="36"/>
        <v>20151211</v>
      </c>
      <c r="B2326">
        <v>20</v>
      </c>
      <c r="C2326" t="s">
        <v>4527</v>
      </c>
      <c r="D2326" s="79">
        <v>151211</v>
      </c>
      <c r="E2326" s="79" t="s">
        <v>1170</v>
      </c>
      <c r="F2326" s="80" t="s">
        <v>1184</v>
      </c>
      <c r="G2326" s="79" t="s">
        <v>79</v>
      </c>
    </row>
    <row r="2327" spans="1:7" x14ac:dyDescent="0.2">
      <c r="A2327" t="str">
        <f t="shared" si="36"/>
        <v>20151232</v>
      </c>
      <c r="B2327">
        <v>20</v>
      </c>
      <c r="C2327" t="s">
        <v>4527</v>
      </c>
      <c r="D2327" s="79">
        <v>151232</v>
      </c>
      <c r="E2327" s="79" t="s">
        <v>1170</v>
      </c>
      <c r="F2327" s="80" t="s">
        <v>785</v>
      </c>
      <c r="G2327" s="79" t="s">
        <v>79</v>
      </c>
    </row>
    <row r="2328" spans="1:7" x14ac:dyDescent="0.2">
      <c r="A2328" t="str">
        <f t="shared" si="36"/>
        <v>20113021</v>
      </c>
      <c r="B2328">
        <v>20</v>
      </c>
      <c r="C2328" t="s">
        <v>4527</v>
      </c>
      <c r="D2328" s="79">
        <v>113021</v>
      </c>
      <c r="E2328" s="79" t="s">
        <v>1170</v>
      </c>
      <c r="F2328" s="80" t="s">
        <v>1183</v>
      </c>
      <c r="G2328" s="79" t="s">
        <v>79</v>
      </c>
    </row>
    <row r="2329" spans="1:7" x14ac:dyDescent="0.2">
      <c r="A2329" t="str">
        <f t="shared" si="36"/>
        <v>20119021</v>
      </c>
      <c r="B2329">
        <v>20</v>
      </c>
      <c r="C2329" t="s">
        <v>4527</v>
      </c>
      <c r="D2329" s="79">
        <v>119021</v>
      </c>
      <c r="E2329" s="79" t="s">
        <v>1170</v>
      </c>
      <c r="F2329" s="80" t="s">
        <v>805</v>
      </c>
      <c r="G2329" s="79" t="s">
        <v>89</v>
      </c>
    </row>
    <row r="2330" spans="1:7" x14ac:dyDescent="0.2">
      <c r="A2330" t="str">
        <f t="shared" si="36"/>
        <v>20474011</v>
      </c>
      <c r="B2330">
        <v>20</v>
      </c>
      <c r="C2330" t="s">
        <v>4527</v>
      </c>
      <c r="D2330" s="79">
        <v>474011</v>
      </c>
      <c r="E2330" s="79" t="s">
        <v>1170</v>
      </c>
      <c r="F2330" s="80" t="s">
        <v>810</v>
      </c>
      <c r="G2330" s="79" t="s">
        <v>79</v>
      </c>
    </row>
    <row r="2331" spans="1:7" x14ac:dyDescent="0.2">
      <c r="A2331" t="str">
        <f t="shared" si="36"/>
        <v>20131051</v>
      </c>
      <c r="B2331">
        <v>20</v>
      </c>
      <c r="C2331" t="s">
        <v>4527</v>
      </c>
      <c r="D2331" s="79">
        <v>131051</v>
      </c>
      <c r="E2331" s="79" t="s">
        <v>1170</v>
      </c>
      <c r="F2331" s="80" t="s">
        <v>1185</v>
      </c>
      <c r="G2331" s="79" t="s">
        <v>79</v>
      </c>
    </row>
    <row r="2332" spans="1:7" x14ac:dyDescent="0.2">
      <c r="A2332" t="str">
        <f t="shared" si="36"/>
        <v>20434031</v>
      </c>
      <c r="B2332">
        <v>20</v>
      </c>
      <c r="C2332" t="s">
        <v>4527</v>
      </c>
      <c r="D2332" s="79">
        <v>434031</v>
      </c>
      <c r="E2332" s="79" t="s">
        <v>1177</v>
      </c>
      <c r="F2332" s="80" t="s">
        <v>897</v>
      </c>
      <c r="G2332" s="79" t="s">
        <v>89</v>
      </c>
    </row>
    <row r="2333" spans="1:7" x14ac:dyDescent="0.2">
      <c r="A2333" t="str">
        <f t="shared" si="36"/>
        <v>20152051</v>
      </c>
      <c r="B2333">
        <v>20</v>
      </c>
      <c r="C2333" t="s">
        <v>4527</v>
      </c>
      <c r="D2333" s="79">
        <v>152051</v>
      </c>
      <c r="E2333" s="79" t="s">
        <v>1170</v>
      </c>
      <c r="F2333" s="80" t="s">
        <v>2158</v>
      </c>
      <c r="G2333" s="79" t="s">
        <v>79</v>
      </c>
    </row>
    <row r="2334" spans="1:7" x14ac:dyDescent="0.2">
      <c r="A2334" t="str">
        <f t="shared" si="36"/>
        <v>20319091</v>
      </c>
      <c r="B2334">
        <v>20</v>
      </c>
      <c r="C2334" t="s">
        <v>4527</v>
      </c>
      <c r="D2334" s="79">
        <v>319091</v>
      </c>
      <c r="E2334" s="79" t="s">
        <v>1177</v>
      </c>
      <c r="F2334" s="80" t="s">
        <v>820</v>
      </c>
      <c r="G2334" s="79" t="s">
        <v>89</v>
      </c>
    </row>
    <row r="2335" spans="1:7" x14ac:dyDescent="0.2">
      <c r="A2335" t="str">
        <f t="shared" si="36"/>
        <v>20291292</v>
      </c>
      <c r="B2335">
        <v>20</v>
      </c>
      <c r="C2335" t="s">
        <v>4527</v>
      </c>
      <c r="D2335" s="79">
        <v>291292</v>
      </c>
      <c r="E2335" s="79" t="s">
        <v>1170</v>
      </c>
      <c r="F2335" s="80" t="s">
        <v>899</v>
      </c>
      <c r="G2335" s="79" t="s">
        <v>89</v>
      </c>
    </row>
    <row r="2336" spans="1:7" x14ac:dyDescent="0.2">
      <c r="A2336" t="str">
        <f t="shared" si="36"/>
        <v>20292032</v>
      </c>
      <c r="B2336">
        <v>20</v>
      </c>
      <c r="C2336" t="s">
        <v>4527</v>
      </c>
      <c r="D2336" s="79">
        <v>292032</v>
      </c>
      <c r="E2336" s="79" t="s">
        <v>1170</v>
      </c>
      <c r="F2336" s="80" t="s">
        <v>900</v>
      </c>
      <c r="G2336" s="79" t="s">
        <v>89</v>
      </c>
    </row>
    <row r="2337" spans="1:7" x14ac:dyDescent="0.2">
      <c r="A2337" t="str">
        <f t="shared" si="36"/>
        <v>20212021</v>
      </c>
      <c r="B2337">
        <v>20</v>
      </c>
      <c r="C2337" t="s">
        <v>4527</v>
      </c>
      <c r="D2337" s="79">
        <v>212021</v>
      </c>
      <c r="E2337" s="79" t="s">
        <v>1177</v>
      </c>
      <c r="F2337" s="80" t="s">
        <v>4482</v>
      </c>
      <c r="G2337" s="79" t="s">
        <v>89</v>
      </c>
    </row>
    <row r="2338" spans="1:7" x14ac:dyDescent="0.2">
      <c r="A2338" t="str">
        <f t="shared" si="36"/>
        <v>20172071</v>
      </c>
      <c r="B2338">
        <v>20</v>
      </c>
      <c r="C2338" t="s">
        <v>4527</v>
      </c>
      <c r="D2338" s="79">
        <v>172071</v>
      </c>
      <c r="E2338" s="79" t="s">
        <v>1170</v>
      </c>
      <c r="F2338" s="80" t="s">
        <v>1186</v>
      </c>
      <c r="G2338" s="79" t="s">
        <v>79</v>
      </c>
    </row>
    <row r="2339" spans="1:7" x14ac:dyDescent="0.2">
      <c r="A2339" t="str">
        <f t="shared" si="36"/>
        <v>20499051</v>
      </c>
      <c r="B2339">
        <v>20</v>
      </c>
      <c r="C2339" t="s">
        <v>4527</v>
      </c>
      <c r="D2339" s="79">
        <v>499051</v>
      </c>
      <c r="E2339" s="79" t="s">
        <v>1170</v>
      </c>
      <c r="F2339" s="80" t="s">
        <v>846</v>
      </c>
      <c r="G2339" s="79" t="s">
        <v>79</v>
      </c>
    </row>
    <row r="2340" spans="1:7" x14ac:dyDescent="0.2">
      <c r="A2340" t="str">
        <f t="shared" si="36"/>
        <v>20472111</v>
      </c>
      <c r="B2340">
        <v>20</v>
      </c>
      <c r="C2340" t="s">
        <v>4527</v>
      </c>
      <c r="D2340" s="79">
        <v>472111</v>
      </c>
      <c r="E2340" s="79" t="s">
        <v>1177</v>
      </c>
      <c r="F2340" s="80" t="s">
        <v>844</v>
      </c>
      <c r="G2340" s="79" t="s">
        <v>89</v>
      </c>
    </row>
    <row r="2341" spans="1:7" x14ac:dyDescent="0.2">
      <c r="A2341" t="str">
        <f t="shared" si="36"/>
        <v>20172072</v>
      </c>
      <c r="B2341">
        <v>20</v>
      </c>
      <c r="C2341" t="s">
        <v>4527</v>
      </c>
      <c r="D2341" s="79">
        <v>172072</v>
      </c>
      <c r="E2341" s="79" t="s">
        <v>1170</v>
      </c>
      <c r="F2341" s="80" t="s">
        <v>1187</v>
      </c>
      <c r="G2341" s="79" t="s">
        <v>79</v>
      </c>
    </row>
    <row r="2342" spans="1:7" x14ac:dyDescent="0.2">
      <c r="A2342" t="str">
        <f t="shared" si="36"/>
        <v>20252021</v>
      </c>
      <c r="B2342">
        <v>20</v>
      </c>
      <c r="C2342" t="s">
        <v>4527</v>
      </c>
      <c r="D2342" s="79">
        <v>252021</v>
      </c>
      <c r="E2342" s="79" t="s">
        <v>1170</v>
      </c>
      <c r="F2342" s="80" t="s">
        <v>1188</v>
      </c>
      <c r="G2342" s="79" t="s">
        <v>89</v>
      </c>
    </row>
    <row r="2343" spans="1:7" x14ac:dyDescent="0.2">
      <c r="A2343" t="str">
        <f t="shared" si="36"/>
        <v>20173029</v>
      </c>
      <c r="B2343">
        <v>20</v>
      </c>
      <c r="C2343" t="s">
        <v>4527</v>
      </c>
      <c r="D2343" s="79">
        <v>173029</v>
      </c>
      <c r="E2343" s="79" t="s">
        <v>1170</v>
      </c>
      <c r="F2343" s="80" t="s">
        <v>859</v>
      </c>
      <c r="G2343" s="79" t="s">
        <v>79</v>
      </c>
    </row>
    <row r="2344" spans="1:7" x14ac:dyDescent="0.2">
      <c r="A2344" t="str">
        <f t="shared" si="36"/>
        <v>20172199</v>
      </c>
      <c r="B2344">
        <v>20</v>
      </c>
      <c r="C2344" t="s">
        <v>4527</v>
      </c>
      <c r="D2344" s="79">
        <v>172199</v>
      </c>
      <c r="E2344" s="79" t="s">
        <v>1170</v>
      </c>
      <c r="F2344" s="80" t="s">
        <v>1189</v>
      </c>
      <c r="G2344" s="79" t="s">
        <v>79</v>
      </c>
    </row>
    <row r="2345" spans="1:7" x14ac:dyDescent="0.2">
      <c r="A2345" t="str">
        <f t="shared" si="36"/>
        <v>20192041</v>
      </c>
      <c r="B2345">
        <v>20</v>
      </c>
      <c r="C2345" t="s">
        <v>4527</v>
      </c>
      <c r="D2345" s="79">
        <v>192041</v>
      </c>
      <c r="E2345" s="79" t="s">
        <v>1170</v>
      </c>
      <c r="F2345" s="80" t="s">
        <v>1219</v>
      </c>
      <c r="G2345" s="79" t="s">
        <v>79</v>
      </c>
    </row>
    <row r="2346" spans="1:7" x14ac:dyDescent="0.2">
      <c r="A2346" t="str">
        <f t="shared" si="36"/>
        <v>20113013</v>
      </c>
      <c r="B2346">
        <v>20</v>
      </c>
      <c r="C2346" t="s">
        <v>4527</v>
      </c>
      <c r="D2346" s="79">
        <v>113013</v>
      </c>
      <c r="E2346" s="79" t="s">
        <v>1170</v>
      </c>
      <c r="F2346" s="80" t="s">
        <v>803</v>
      </c>
      <c r="G2346" s="79" t="s">
        <v>89</v>
      </c>
    </row>
    <row r="2347" spans="1:7" x14ac:dyDescent="0.2">
      <c r="A2347" t="str">
        <f t="shared" si="36"/>
        <v>20119013</v>
      </c>
      <c r="B2347">
        <v>20</v>
      </c>
      <c r="C2347" t="s">
        <v>4527</v>
      </c>
      <c r="D2347" s="79">
        <v>119013</v>
      </c>
      <c r="E2347" s="79" t="s">
        <v>1170</v>
      </c>
      <c r="F2347" s="80" t="s">
        <v>781</v>
      </c>
      <c r="G2347" s="79" t="s">
        <v>89</v>
      </c>
    </row>
    <row r="2348" spans="1:7" x14ac:dyDescent="0.2">
      <c r="A2348" t="str">
        <f t="shared" si="36"/>
        <v>20132061</v>
      </c>
      <c r="B2348">
        <v>20</v>
      </c>
      <c r="C2348" t="s">
        <v>4527</v>
      </c>
      <c r="D2348" s="79">
        <v>132061</v>
      </c>
      <c r="E2348" s="79" t="s">
        <v>1170</v>
      </c>
      <c r="F2348" s="80" t="s">
        <v>4501</v>
      </c>
      <c r="G2348" s="79" t="s">
        <v>89</v>
      </c>
    </row>
    <row r="2349" spans="1:7" x14ac:dyDescent="0.2">
      <c r="A2349" t="str">
        <f t="shared" si="36"/>
        <v>20113031</v>
      </c>
      <c r="B2349">
        <v>20</v>
      </c>
      <c r="C2349" t="s">
        <v>4527</v>
      </c>
      <c r="D2349" s="79">
        <v>113031</v>
      </c>
      <c r="E2349" s="79" t="s">
        <v>1170</v>
      </c>
      <c r="F2349" s="80" t="s">
        <v>1190</v>
      </c>
      <c r="G2349" s="79" t="s">
        <v>79</v>
      </c>
    </row>
    <row r="2350" spans="1:7" x14ac:dyDescent="0.2">
      <c r="A2350" t="str">
        <f t="shared" si="36"/>
        <v>20132099</v>
      </c>
      <c r="B2350">
        <v>20</v>
      </c>
      <c r="C2350" t="s">
        <v>4527</v>
      </c>
      <c r="D2350" s="79">
        <v>132099</v>
      </c>
      <c r="E2350" s="79" t="s">
        <v>1170</v>
      </c>
      <c r="F2350" s="80" t="s">
        <v>877</v>
      </c>
      <c r="G2350" s="79" t="s">
        <v>79</v>
      </c>
    </row>
    <row r="2351" spans="1:7" x14ac:dyDescent="0.2">
      <c r="A2351" t="str">
        <f t="shared" si="36"/>
        <v>20132051</v>
      </c>
      <c r="B2351">
        <v>20</v>
      </c>
      <c r="C2351" t="s">
        <v>4527</v>
      </c>
      <c r="D2351" s="79">
        <v>132051</v>
      </c>
      <c r="E2351" s="79" t="s">
        <v>1170</v>
      </c>
      <c r="F2351" s="80" t="s">
        <v>4483</v>
      </c>
      <c r="G2351" s="79" t="s">
        <v>79</v>
      </c>
    </row>
    <row r="2352" spans="1:7" x14ac:dyDescent="0.2">
      <c r="A2352" t="str">
        <f t="shared" si="36"/>
        <v>20332011</v>
      </c>
      <c r="B2352">
        <v>20</v>
      </c>
      <c r="C2352" t="s">
        <v>4527</v>
      </c>
      <c r="D2352" s="79">
        <v>332011</v>
      </c>
      <c r="E2352" s="79" t="s">
        <v>1170</v>
      </c>
      <c r="F2352" s="80" t="s">
        <v>878</v>
      </c>
      <c r="G2352" s="79" t="s">
        <v>89</v>
      </c>
    </row>
    <row r="2353" spans="1:7" x14ac:dyDescent="0.2">
      <c r="A2353" t="str">
        <f t="shared" si="36"/>
        <v>20471011</v>
      </c>
      <c r="B2353">
        <v>20</v>
      </c>
      <c r="C2353" t="s">
        <v>4527</v>
      </c>
      <c r="D2353" s="79">
        <v>471011</v>
      </c>
      <c r="E2353" s="79" t="s">
        <v>1170</v>
      </c>
      <c r="F2353" s="80" t="s">
        <v>1191</v>
      </c>
      <c r="G2353" s="79" t="s">
        <v>89</v>
      </c>
    </row>
    <row r="2354" spans="1:7" x14ac:dyDescent="0.2">
      <c r="A2354" t="str">
        <f t="shared" si="36"/>
        <v>20391014</v>
      </c>
      <c r="B2354">
        <v>20</v>
      </c>
      <c r="C2354" t="s">
        <v>4527</v>
      </c>
      <c r="D2354" s="79">
        <v>391014</v>
      </c>
      <c r="E2354" s="79" t="s">
        <v>1177</v>
      </c>
      <c r="F2354" s="80" t="s">
        <v>4484</v>
      </c>
      <c r="G2354" s="79" t="s">
        <v>89</v>
      </c>
    </row>
    <row r="2355" spans="1:7" x14ac:dyDescent="0.2">
      <c r="A2355" t="str">
        <f t="shared" si="36"/>
        <v>20371012</v>
      </c>
      <c r="B2355">
        <v>20</v>
      </c>
      <c r="C2355" t="s">
        <v>4527</v>
      </c>
      <c r="D2355" s="79">
        <v>371012</v>
      </c>
      <c r="E2355" s="79" t="s">
        <v>1177</v>
      </c>
      <c r="F2355" s="80" t="s">
        <v>782</v>
      </c>
      <c r="G2355" s="79" t="s">
        <v>89</v>
      </c>
    </row>
    <row r="2356" spans="1:7" x14ac:dyDescent="0.2">
      <c r="A2356" t="str">
        <f t="shared" si="36"/>
        <v>20491011</v>
      </c>
      <c r="B2356">
        <v>20</v>
      </c>
      <c r="C2356" t="s">
        <v>4527</v>
      </c>
      <c r="D2356" s="79">
        <v>491011</v>
      </c>
      <c r="E2356" s="79" t="s">
        <v>1170</v>
      </c>
      <c r="F2356" s="80" t="s">
        <v>1192</v>
      </c>
      <c r="G2356" s="79" t="s">
        <v>89</v>
      </c>
    </row>
    <row r="2357" spans="1:7" x14ac:dyDescent="0.2">
      <c r="A2357" t="str">
        <f t="shared" si="36"/>
        <v>20411012</v>
      </c>
      <c r="B2357">
        <v>20</v>
      </c>
      <c r="C2357" t="s">
        <v>4527</v>
      </c>
      <c r="D2357" s="79">
        <v>411012</v>
      </c>
      <c r="E2357" s="79" t="s">
        <v>1170</v>
      </c>
      <c r="F2357" s="80" t="s">
        <v>1193</v>
      </c>
      <c r="G2357" s="79" t="s">
        <v>79</v>
      </c>
    </row>
    <row r="2358" spans="1:7" x14ac:dyDescent="0.2">
      <c r="A2358" t="str">
        <f t="shared" si="36"/>
        <v>20431011</v>
      </c>
      <c r="B2358">
        <v>20</v>
      </c>
      <c r="C2358" t="s">
        <v>4527</v>
      </c>
      <c r="D2358" s="79">
        <v>431011</v>
      </c>
      <c r="E2358" s="79" t="s">
        <v>1170</v>
      </c>
      <c r="F2358" s="80" t="s">
        <v>789</v>
      </c>
      <c r="G2358" s="79" t="s">
        <v>79</v>
      </c>
    </row>
    <row r="2359" spans="1:7" x14ac:dyDescent="0.2">
      <c r="A2359" t="str">
        <f t="shared" si="36"/>
        <v>20391022</v>
      </c>
      <c r="B2359">
        <v>20</v>
      </c>
      <c r="C2359" t="s">
        <v>4527</v>
      </c>
      <c r="D2359" s="79">
        <v>391022</v>
      </c>
      <c r="E2359" s="79" t="s">
        <v>1177</v>
      </c>
      <c r="F2359" s="80" t="s">
        <v>4485</v>
      </c>
      <c r="G2359" s="79" t="s">
        <v>89</v>
      </c>
    </row>
    <row r="2360" spans="1:7" x14ac:dyDescent="0.2">
      <c r="A2360" t="str">
        <f t="shared" si="36"/>
        <v>20331012</v>
      </c>
      <c r="B2360">
        <v>20</v>
      </c>
      <c r="C2360" t="s">
        <v>4527</v>
      </c>
      <c r="D2360" s="79">
        <v>331012</v>
      </c>
      <c r="E2360" s="79" t="s">
        <v>1170</v>
      </c>
      <c r="F2360" s="80" t="s">
        <v>1222</v>
      </c>
      <c r="G2360" s="79" t="s">
        <v>89</v>
      </c>
    </row>
    <row r="2361" spans="1:7" x14ac:dyDescent="0.2">
      <c r="A2361" t="str">
        <f t="shared" si="36"/>
        <v>20511011</v>
      </c>
      <c r="B2361">
        <v>20</v>
      </c>
      <c r="C2361" t="s">
        <v>4527</v>
      </c>
      <c r="D2361" s="79">
        <v>511011</v>
      </c>
      <c r="E2361" s="79" t="s">
        <v>1170</v>
      </c>
      <c r="F2361" s="80" t="s">
        <v>1194</v>
      </c>
      <c r="G2361" s="79" t="s">
        <v>79</v>
      </c>
    </row>
    <row r="2362" spans="1:7" x14ac:dyDescent="0.2">
      <c r="A2362" t="str">
        <f t="shared" si="36"/>
        <v>20411011</v>
      </c>
      <c r="B2362">
        <v>20</v>
      </c>
      <c r="C2362" t="s">
        <v>4527</v>
      </c>
      <c r="D2362" s="79">
        <v>411011</v>
      </c>
      <c r="E2362" s="79" t="s">
        <v>1177</v>
      </c>
      <c r="F2362" s="80" t="s">
        <v>1195</v>
      </c>
      <c r="G2362" s="79" t="s">
        <v>89</v>
      </c>
    </row>
    <row r="2363" spans="1:7" x14ac:dyDescent="0.2">
      <c r="A2363" t="str">
        <f t="shared" si="36"/>
        <v>20531047</v>
      </c>
      <c r="B2363">
        <v>20</v>
      </c>
      <c r="C2363" t="s">
        <v>4527</v>
      </c>
      <c r="D2363" s="79">
        <v>531047</v>
      </c>
      <c r="E2363" s="79" t="s">
        <v>1170</v>
      </c>
      <c r="F2363" s="80" t="s">
        <v>1196</v>
      </c>
      <c r="G2363" s="79" t="s">
        <v>79</v>
      </c>
    </row>
    <row r="2364" spans="1:7" x14ac:dyDescent="0.2">
      <c r="A2364" t="str">
        <f t="shared" si="36"/>
        <v>20119051</v>
      </c>
      <c r="B2364">
        <v>20</v>
      </c>
      <c r="C2364" t="s">
        <v>4527</v>
      </c>
      <c r="D2364" s="79">
        <v>119051</v>
      </c>
      <c r="E2364" s="79" t="s">
        <v>1170</v>
      </c>
      <c r="F2364" s="80" t="s">
        <v>872</v>
      </c>
      <c r="G2364" s="79" t="s">
        <v>89</v>
      </c>
    </row>
    <row r="2365" spans="1:7" x14ac:dyDescent="0.2">
      <c r="A2365" t="str">
        <f t="shared" si="36"/>
        <v>20131131</v>
      </c>
      <c r="B2365">
        <v>20</v>
      </c>
      <c r="C2365" t="s">
        <v>4527</v>
      </c>
      <c r="D2365" s="79">
        <v>131131</v>
      </c>
      <c r="E2365" s="79" t="s">
        <v>1177</v>
      </c>
      <c r="F2365" s="80" t="s">
        <v>4486</v>
      </c>
      <c r="G2365" s="79" t="s">
        <v>89</v>
      </c>
    </row>
    <row r="2366" spans="1:7" x14ac:dyDescent="0.2">
      <c r="A2366" t="str">
        <f t="shared" si="36"/>
        <v>20111021</v>
      </c>
      <c r="B2366">
        <v>20</v>
      </c>
      <c r="C2366" t="s">
        <v>4527</v>
      </c>
      <c r="D2366" s="79">
        <v>111021</v>
      </c>
      <c r="E2366" s="79" t="s">
        <v>1170</v>
      </c>
      <c r="F2366" s="80" t="s">
        <v>784</v>
      </c>
      <c r="G2366" s="79" t="s">
        <v>79</v>
      </c>
    </row>
    <row r="2367" spans="1:7" x14ac:dyDescent="0.2">
      <c r="A2367" t="str">
        <f t="shared" si="36"/>
        <v>20271024</v>
      </c>
      <c r="B2367">
        <v>20</v>
      </c>
      <c r="C2367" t="s">
        <v>4527</v>
      </c>
      <c r="D2367" s="79">
        <v>271024</v>
      </c>
      <c r="E2367" s="79" t="s">
        <v>1177</v>
      </c>
      <c r="F2367" s="80" t="s">
        <v>792</v>
      </c>
      <c r="G2367" s="79" t="s">
        <v>79</v>
      </c>
    </row>
    <row r="2368" spans="1:7" x14ac:dyDescent="0.2">
      <c r="A2368" t="str">
        <f t="shared" si="36"/>
        <v>20211091</v>
      </c>
      <c r="B2368">
        <v>20</v>
      </c>
      <c r="C2368" t="s">
        <v>4527</v>
      </c>
      <c r="D2368" s="79">
        <v>211091</v>
      </c>
      <c r="E2368" s="79" t="s">
        <v>1170</v>
      </c>
      <c r="F2368" s="80" t="s">
        <v>4502</v>
      </c>
      <c r="G2368" s="79" t="s">
        <v>89</v>
      </c>
    </row>
    <row r="2369" spans="1:7" x14ac:dyDescent="0.2">
      <c r="A2369" t="str">
        <f t="shared" ref="A2369:A2432" si="37">CONCATENATE(B2369,D2369)</f>
        <v>20299021</v>
      </c>
      <c r="B2369">
        <v>20</v>
      </c>
      <c r="C2369" t="s">
        <v>4527</v>
      </c>
      <c r="D2369" s="79">
        <v>299021</v>
      </c>
      <c r="E2369" s="79" t="s">
        <v>1177</v>
      </c>
      <c r="F2369" s="80" t="s">
        <v>4487</v>
      </c>
      <c r="G2369" s="79" t="s">
        <v>79</v>
      </c>
    </row>
    <row r="2370" spans="1:7" x14ac:dyDescent="0.2">
      <c r="A2370" t="str">
        <f t="shared" si="37"/>
        <v>20251071</v>
      </c>
      <c r="B2370">
        <v>20</v>
      </c>
      <c r="C2370" t="s">
        <v>4527</v>
      </c>
      <c r="D2370" s="79">
        <v>251071</v>
      </c>
      <c r="E2370" s="79" t="s">
        <v>1170</v>
      </c>
      <c r="F2370" s="80" t="s">
        <v>4488</v>
      </c>
      <c r="G2370" s="79" t="s">
        <v>89</v>
      </c>
    </row>
    <row r="2371" spans="1:7" x14ac:dyDescent="0.2">
      <c r="A2371" t="str">
        <f t="shared" si="37"/>
        <v>20292099</v>
      </c>
      <c r="B2371">
        <v>20</v>
      </c>
      <c r="C2371" t="s">
        <v>4527</v>
      </c>
      <c r="D2371" s="79">
        <v>292099</v>
      </c>
      <c r="E2371" s="79" t="s">
        <v>1177</v>
      </c>
      <c r="F2371" s="80" t="s">
        <v>822</v>
      </c>
      <c r="G2371" s="79" t="s">
        <v>89</v>
      </c>
    </row>
    <row r="2372" spans="1:7" x14ac:dyDescent="0.2">
      <c r="A2372" t="str">
        <f t="shared" si="37"/>
        <v>20499021</v>
      </c>
      <c r="B2372">
        <v>20</v>
      </c>
      <c r="C2372" t="s">
        <v>4527</v>
      </c>
      <c r="D2372" s="79">
        <v>499021</v>
      </c>
      <c r="E2372" s="79" t="s">
        <v>1177</v>
      </c>
      <c r="F2372" s="80" t="s">
        <v>806</v>
      </c>
      <c r="G2372" s="79" t="s">
        <v>89</v>
      </c>
    </row>
    <row r="2373" spans="1:7" x14ac:dyDescent="0.2">
      <c r="A2373" t="str">
        <f t="shared" si="37"/>
        <v>20533032</v>
      </c>
      <c r="B2373">
        <v>20</v>
      </c>
      <c r="C2373" t="s">
        <v>4527</v>
      </c>
      <c r="D2373" s="79">
        <v>533032</v>
      </c>
      <c r="E2373" s="79" t="s">
        <v>1177</v>
      </c>
      <c r="F2373" s="80" t="s">
        <v>857</v>
      </c>
      <c r="G2373" s="79" t="s">
        <v>79</v>
      </c>
    </row>
    <row r="2374" spans="1:7" x14ac:dyDescent="0.2">
      <c r="A2374" t="str">
        <f t="shared" si="37"/>
        <v>20113121</v>
      </c>
      <c r="B2374">
        <v>20</v>
      </c>
      <c r="C2374" t="s">
        <v>4527</v>
      </c>
      <c r="D2374" s="79">
        <v>113121</v>
      </c>
      <c r="E2374" s="79" t="s">
        <v>1170</v>
      </c>
      <c r="F2374" s="80" t="s">
        <v>1197</v>
      </c>
      <c r="G2374" s="79" t="s">
        <v>79</v>
      </c>
    </row>
    <row r="2375" spans="1:7" x14ac:dyDescent="0.2">
      <c r="A2375" t="str">
        <f t="shared" si="37"/>
        <v>20131071</v>
      </c>
      <c r="B2375">
        <v>20</v>
      </c>
      <c r="C2375" t="s">
        <v>4527</v>
      </c>
      <c r="D2375" s="79">
        <v>131071</v>
      </c>
      <c r="E2375" s="79" t="s">
        <v>1170</v>
      </c>
      <c r="F2375" s="80" t="s">
        <v>1198</v>
      </c>
      <c r="G2375" s="79" t="s">
        <v>79</v>
      </c>
    </row>
    <row r="2376" spans="1:7" x14ac:dyDescent="0.2">
      <c r="A2376" t="str">
        <f t="shared" si="37"/>
        <v>20173026</v>
      </c>
      <c r="B2376">
        <v>20</v>
      </c>
      <c r="C2376" t="s">
        <v>4527</v>
      </c>
      <c r="D2376" s="79">
        <v>173026</v>
      </c>
      <c r="E2376" s="79" t="s">
        <v>1177</v>
      </c>
      <c r="F2376" s="80" t="s">
        <v>845</v>
      </c>
      <c r="G2376" s="79" t="s">
        <v>79</v>
      </c>
    </row>
    <row r="2377" spans="1:7" x14ac:dyDescent="0.2">
      <c r="A2377" t="str">
        <f t="shared" si="37"/>
        <v>20172112</v>
      </c>
      <c r="B2377">
        <v>20</v>
      </c>
      <c r="C2377" t="s">
        <v>4527</v>
      </c>
      <c r="D2377" s="79">
        <v>172112</v>
      </c>
      <c r="E2377" s="79" t="s">
        <v>1170</v>
      </c>
      <c r="F2377" s="80" t="s">
        <v>1199</v>
      </c>
      <c r="G2377" s="79" t="s">
        <v>79</v>
      </c>
    </row>
    <row r="2378" spans="1:7" x14ac:dyDescent="0.2">
      <c r="A2378" t="str">
        <f t="shared" si="37"/>
        <v>20499041</v>
      </c>
      <c r="B2378">
        <v>20</v>
      </c>
      <c r="C2378" t="s">
        <v>4527</v>
      </c>
      <c r="D2378" s="79">
        <v>499041</v>
      </c>
      <c r="E2378" s="79" t="s">
        <v>1177</v>
      </c>
      <c r="F2378" s="80" t="s">
        <v>849</v>
      </c>
      <c r="G2378" s="79" t="s">
        <v>79</v>
      </c>
    </row>
    <row r="2379" spans="1:7" x14ac:dyDescent="0.2">
      <c r="A2379" t="str">
        <f t="shared" si="37"/>
        <v>20151212</v>
      </c>
      <c r="B2379">
        <v>20</v>
      </c>
      <c r="C2379" t="s">
        <v>4527</v>
      </c>
      <c r="D2379" s="79">
        <v>151212</v>
      </c>
      <c r="E2379" s="79" t="s">
        <v>1170</v>
      </c>
      <c r="F2379" s="80" t="s">
        <v>890</v>
      </c>
      <c r="G2379" s="79" t="s">
        <v>79</v>
      </c>
    </row>
    <row r="2380" spans="1:7" x14ac:dyDescent="0.2">
      <c r="A2380" t="str">
        <f t="shared" si="37"/>
        <v>20519061</v>
      </c>
      <c r="B2380">
        <v>20</v>
      </c>
      <c r="C2380" t="s">
        <v>4527</v>
      </c>
      <c r="D2380" s="79">
        <v>519061</v>
      </c>
      <c r="E2380" s="79" t="s">
        <v>1177</v>
      </c>
      <c r="F2380" s="80" t="s">
        <v>4489</v>
      </c>
      <c r="G2380" s="79" t="s">
        <v>79</v>
      </c>
    </row>
    <row r="2381" spans="1:7" x14ac:dyDescent="0.2">
      <c r="A2381" t="str">
        <f t="shared" si="37"/>
        <v>20413021</v>
      </c>
      <c r="B2381">
        <v>20</v>
      </c>
      <c r="C2381" t="s">
        <v>4527</v>
      </c>
      <c r="D2381" s="79">
        <v>413021</v>
      </c>
      <c r="E2381" s="79" t="s">
        <v>1177</v>
      </c>
      <c r="F2381" s="80" t="s">
        <v>869</v>
      </c>
      <c r="G2381" s="79" t="s">
        <v>79</v>
      </c>
    </row>
    <row r="2382" spans="1:7" x14ac:dyDescent="0.2">
      <c r="A2382" t="str">
        <f t="shared" si="37"/>
        <v>20271025</v>
      </c>
      <c r="B2382">
        <v>20</v>
      </c>
      <c r="C2382" t="s">
        <v>4527</v>
      </c>
      <c r="D2382" s="79">
        <v>271025</v>
      </c>
      <c r="E2382" s="79" t="s">
        <v>1177</v>
      </c>
      <c r="F2382" s="80" t="s">
        <v>922</v>
      </c>
      <c r="G2382" s="79" t="s">
        <v>79</v>
      </c>
    </row>
    <row r="2383" spans="1:7" x14ac:dyDescent="0.2">
      <c r="A2383" t="str">
        <f t="shared" si="37"/>
        <v>20273091</v>
      </c>
      <c r="B2383">
        <v>20</v>
      </c>
      <c r="C2383" t="s">
        <v>4527</v>
      </c>
      <c r="D2383" s="79">
        <v>273091</v>
      </c>
      <c r="E2383" s="79" t="s">
        <v>1177</v>
      </c>
      <c r="F2383" s="80" t="s">
        <v>1200</v>
      </c>
      <c r="G2383" s="79" t="s">
        <v>79</v>
      </c>
    </row>
    <row r="2384" spans="1:7" x14ac:dyDescent="0.2">
      <c r="A2384" t="str">
        <f t="shared" si="37"/>
        <v>20252012</v>
      </c>
      <c r="B2384">
        <v>20</v>
      </c>
      <c r="C2384" t="s">
        <v>4527</v>
      </c>
      <c r="D2384" s="79">
        <v>252012</v>
      </c>
      <c r="E2384" s="79" t="s">
        <v>1170</v>
      </c>
      <c r="F2384" s="80" t="s">
        <v>1201</v>
      </c>
      <c r="G2384" s="79" t="s">
        <v>89</v>
      </c>
    </row>
    <row r="2385" spans="1:7" x14ac:dyDescent="0.2">
      <c r="A2385" t="str">
        <f t="shared" si="37"/>
        <v>20292061</v>
      </c>
      <c r="B2385">
        <v>20</v>
      </c>
      <c r="C2385" t="s">
        <v>4527</v>
      </c>
      <c r="D2385" s="79">
        <v>292061</v>
      </c>
      <c r="E2385" s="79" t="s">
        <v>1177</v>
      </c>
      <c r="F2385" s="80" t="s">
        <v>835</v>
      </c>
      <c r="G2385" s="79" t="s">
        <v>89</v>
      </c>
    </row>
    <row r="2386" spans="1:7" x14ac:dyDescent="0.2">
      <c r="A2386" t="str">
        <f t="shared" si="37"/>
        <v>20194099</v>
      </c>
      <c r="B2386">
        <v>20</v>
      </c>
      <c r="C2386" t="s">
        <v>4527</v>
      </c>
      <c r="D2386" s="79">
        <v>194099</v>
      </c>
      <c r="E2386" s="79" t="s">
        <v>1177</v>
      </c>
      <c r="F2386" s="80" t="s">
        <v>4503</v>
      </c>
      <c r="G2386" s="79" t="s">
        <v>79</v>
      </c>
    </row>
    <row r="2387" spans="1:7" x14ac:dyDescent="0.2">
      <c r="A2387" t="str">
        <f t="shared" si="37"/>
        <v>20132072</v>
      </c>
      <c r="B2387">
        <v>20</v>
      </c>
      <c r="C2387" t="s">
        <v>4527</v>
      </c>
      <c r="D2387" s="79">
        <v>132072</v>
      </c>
      <c r="E2387" s="79" t="s">
        <v>1177</v>
      </c>
      <c r="F2387" s="80" t="s">
        <v>816</v>
      </c>
      <c r="G2387" s="79" t="s">
        <v>79</v>
      </c>
    </row>
    <row r="2388" spans="1:7" x14ac:dyDescent="0.2">
      <c r="A2388" t="str">
        <f t="shared" si="37"/>
        <v>20119081</v>
      </c>
      <c r="B2388">
        <v>20</v>
      </c>
      <c r="C2388" t="s">
        <v>4527</v>
      </c>
      <c r="D2388" s="79">
        <v>119081</v>
      </c>
      <c r="E2388" s="79" t="s">
        <v>1170</v>
      </c>
      <c r="F2388" s="80" t="s">
        <v>868</v>
      </c>
      <c r="G2388" s="79" t="s">
        <v>89</v>
      </c>
    </row>
    <row r="2389" spans="1:7" x14ac:dyDescent="0.2">
      <c r="A2389" t="str">
        <f t="shared" si="37"/>
        <v>20131081</v>
      </c>
      <c r="B2389">
        <v>20</v>
      </c>
      <c r="C2389" t="s">
        <v>4527</v>
      </c>
      <c r="D2389" s="79">
        <v>131081</v>
      </c>
      <c r="E2389" s="79" t="s">
        <v>1170</v>
      </c>
      <c r="F2389" s="80" t="s">
        <v>880</v>
      </c>
      <c r="G2389" s="79" t="s">
        <v>79</v>
      </c>
    </row>
    <row r="2390" spans="1:7" x14ac:dyDescent="0.2">
      <c r="A2390" t="str">
        <f t="shared" si="37"/>
        <v>20514041</v>
      </c>
      <c r="B2390">
        <v>20</v>
      </c>
      <c r="C2390" t="s">
        <v>4527</v>
      </c>
      <c r="D2390" s="79">
        <v>514041</v>
      </c>
      <c r="E2390" s="79" t="s">
        <v>1177</v>
      </c>
      <c r="F2390" s="80" t="s">
        <v>855</v>
      </c>
      <c r="G2390" s="79" t="s">
        <v>79</v>
      </c>
    </row>
    <row r="2391" spans="1:7" x14ac:dyDescent="0.2">
      <c r="A2391" t="str">
        <f t="shared" si="37"/>
        <v>20131111</v>
      </c>
      <c r="B2391">
        <v>20</v>
      </c>
      <c r="C2391" t="s">
        <v>4527</v>
      </c>
      <c r="D2391" s="79">
        <v>131111</v>
      </c>
      <c r="E2391" s="79" t="s">
        <v>1170</v>
      </c>
      <c r="F2391" s="80" t="s">
        <v>799</v>
      </c>
      <c r="G2391" s="79" t="s">
        <v>79</v>
      </c>
    </row>
    <row r="2392" spans="1:7" x14ac:dyDescent="0.2">
      <c r="A2392" t="str">
        <f t="shared" si="37"/>
        <v>20119199</v>
      </c>
      <c r="B2392">
        <v>20</v>
      </c>
      <c r="C2392" t="s">
        <v>4527</v>
      </c>
      <c r="D2392" s="79">
        <v>119199</v>
      </c>
      <c r="E2392" s="79" t="s">
        <v>1170</v>
      </c>
      <c r="F2392" s="80" t="s">
        <v>4490</v>
      </c>
      <c r="G2392" s="79" t="s">
        <v>89</v>
      </c>
    </row>
    <row r="2393" spans="1:7" x14ac:dyDescent="0.2">
      <c r="A2393" t="str">
        <f t="shared" si="37"/>
        <v>20131161</v>
      </c>
      <c r="B2393">
        <v>20</v>
      </c>
      <c r="C2393" t="s">
        <v>4527</v>
      </c>
      <c r="D2393" s="79">
        <v>131161</v>
      </c>
      <c r="E2393" s="79" t="s">
        <v>1177</v>
      </c>
      <c r="F2393" s="80" t="s">
        <v>800</v>
      </c>
      <c r="G2393" s="79" t="s">
        <v>79</v>
      </c>
    </row>
    <row r="2394" spans="1:7" x14ac:dyDescent="0.2">
      <c r="A2394" t="str">
        <f t="shared" si="37"/>
        <v>20112021</v>
      </c>
      <c r="B2394">
        <v>20</v>
      </c>
      <c r="C2394" t="s">
        <v>4527</v>
      </c>
      <c r="D2394" s="79">
        <v>112021</v>
      </c>
      <c r="E2394" s="79" t="s">
        <v>1170</v>
      </c>
      <c r="F2394" s="80" t="s">
        <v>867</v>
      </c>
      <c r="G2394" s="79" t="s">
        <v>79</v>
      </c>
    </row>
    <row r="2395" spans="1:7" x14ac:dyDescent="0.2">
      <c r="A2395" t="str">
        <f t="shared" si="37"/>
        <v>20319011</v>
      </c>
      <c r="B2395">
        <v>20</v>
      </c>
      <c r="C2395" t="s">
        <v>4527</v>
      </c>
      <c r="D2395" s="79">
        <v>319011</v>
      </c>
      <c r="E2395" s="79" t="s">
        <v>1177</v>
      </c>
      <c r="F2395" s="80" t="s">
        <v>818</v>
      </c>
      <c r="G2395" s="79" t="s">
        <v>89</v>
      </c>
    </row>
    <row r="2396" spans="1:7" x14ac:dyDescent="0.2">
      <c r="A2396" t="str">
        <f t="shared" si="37"/>
        <v>20172141</v>
      </c>
      <c r="B2396">
        <v>20</v>
      </c>
      <c r="C2396" t="s">
        <v>4527</v>
      </c>
      <c r="D2396" s="79">
        <v>172141</v>
      </c>
      <c r="E2396" s="79" t="s">
        <v>1170</v>
      </c>
      <c r="F2396" s="80" t="s">
        <v>1202</v>
      </c>
      <c r="G2396" s="79" t="s">
        <v>79</v>
      </c>
    </row>
    <row r="2397" spans="1:7" x14ac:dyDescent="0.2">
      <c r="A2397" t="str">
        <f t="shared" si="37"/>
        <v>20319092</v>
      </c>
      <c r="B2397">
        <v>20</v>
      </c>
      <c r="C2397" t="s">
        <v>4527</v>
      </c>
      <c r="D2397" s="79">
        <v>319092</v>
      </c>
      <c r="E2397" s="79" t="s">
        <v>1177</v>
      </c>
      <c r="F2397" s="80" t="s">
        <v>829</v>
      </c>
      <c r="G2397" s="79" t="s">
        <v>89</v>
      </c>
    </row>
    <row r="2398" spans="1:7" x14ac:dyDescent="0.2">
      <c r="A2398" t="str">
        <f t="shared" si="37"/>
        <v>20499062</v>
      </c>
      <c r="B2398">
        <v>20</v>
      </c>
      <c r="C2398" t="s">
        <v>4527</v>
      </c>
      <c r="D2398" s="79">
        <v>499062</v>
      </c>
      <c r="E2398" s="79" t="s">
        <v>1177</v>
      </c>
      <c r="F2398" s="80" t="s">
        <v>861</v>
      </c>
      <c r="G2398" s="79" t="s">
        <v>79</v>
      </c>
    </row>
    <row r="2399" spans="1:7" x14ac:dyDescent="0.2">
      <c r="A2399" t="str">
        <f t="shared" si="37"/>
        <v>20292072</v>
      </c>
      <c r="B2399">
        <v>20</v>
      </c>
      <c r="C2399" t="s">
        <v>4527</v>
      </c>
      <c r="D2399" s="79">
        <v>292072</v>
      </c>
      <c r="E2399" s="79" t="s">
        <v>1177</v>
      </c>
      <c r="F2399" s="80" t="s">
        <v>830</v>
      </c>
      <c r="G2399" s="79" t="s">
        <v>89</v>
      </c>
    </row>
    <row r="2400" spans="1:7" x14ac:dyDescent="0.2">
      <c r="A2400" t="str">
        <f t="shared" si="37"/>
        <v>20191042</v>
      </c>
      <c r="B2400">
        <v>20</v>
      </c>
      <c r="C2400" t="s">
        <v>4527</v>
      </c>
      <c r="D2400" s="79">
        <v>191042</v>
      </c>
      <c r="E2400" s="79" t="s">
        <v>1170</v>
      </c>
      <c r="F2400" s="80" t="s">
        <v>4504</v>
      </c>
      <c r="G2400" s="79" t="s">
        <v>79</v>
      </c>
    </row>
    <row r="2401" spans="1:7" x14ac:dyDescent="0.2">
      <c r="A2401" t="str">
        <f t="shared" si="37"/>
        <v>20436013</v>
      </c>
      <c r="B2401">
        <v>20</v>
      </c>
      <c r="C2401" t="s">
        <v>4527</v>
      </c>
      <c r="D2401" s="79">
        <v>436013</v>
      </c>
      <c r="E2401" s="79" t="s">
        <v>1177</v>
      </c>
      <c r="F2401" s="80" t="s">
        <v>788</v>
      </c>
      <c r="G2401" s="79" t="s">
        <v>89</v>
      </c>
    </row>
    <row r="2402" spans="1:7" x14ac:dyDescent="0.2">
      <c r="A2402" t="str">
        <f t="shared" si="37"/>
        <v>20119111</v>
      </c>
      <c r="B2402">
        <v>20</v>
      </c>
      <c r="C2402" t="s">
        <v>4527</v>
      </c>
      <c r="D2402" s="79">
        <v>119111</v>
      </c>
      <c r="E2402" s="79" t="s">
        <v>1170</v>
      </c>
      <c r="F2402" s="80" t="s">
        <v>834</v>
      </c>
      <c r="G2402" s="79" t="s">
        <v>89</v>
      </c>
    </row>
    <row r="2403" spans="1:7" x14ac:dyDescent="0.2">
      <c r="A2403" t="str">
        <f t="shared" si="37"/>
        <v>20131121</v>
      </c>
      <c r="B2403">
        <v>20</v>
      </c>
      <c r="C2403" t="s">
        <v>4527</v>
      </c>
      <c r="D2403" s="79">
        <v>131121</v>
      </c>
      <c r="E2403" s="79" t="s">
        <v>1177</v>
      </c>
      <c r="F2403" s="80" t="s">
        <v>1203</v>
      </c>
      <c r="G2403" s="79" t="s">
        <v>89</v>
      </c>
    </row>
    <row r="2404" spans="1:7" x14ac:dyDescent="0.2">
      <c r="A2404" t="str">
        <f t="shared" si="37"/>
        <v>20211023</v>
      </c>
      <c r="B2404">
        <v>20</v>
      </c>
      <c r="C2404" t="s">
        <v>4527</v>
      </c>
      <c r="D2404" s="79">
        <v>211023</v>
      </c>
      <c r="E2404" s="79" t="s">
        <v>1177</v>
      </c>
      <c r="F2404" s="80" t="s">
        <v>4505</v>
      </c>
      <c r="G2404" s="79" t="s">
        <v>89</v>
      </c>
    </row>
    <row r="2405" spans="1:7" x14ac:dyDescent="0.2">
      <c r="A2405" t="str">
        <f t="shared" si="37"/>
        <v>20252022</v>
      </c>
      <c r="B2405">
        <v>20</v>
      </c>
      <c r="C2405" t="s">
        <v>4527</v>
      </c>
      <c r="D2405" s="79">
        <v>252022</v>
      </c>
      <c r="E2405" s="79" t="s">
        <v>1170</v>
      </c>
      <c r="F2405" s="80" t="s">
        <v>1204</v>
      </c>
      <c r="G2405" s="79" t="s">
        <v>89</v>
      </c>
    </row>
    <row r="2406" spans="1:7" x14ac:dyDescent="0.2">
      <c r="A2406" t="str">
        <f t="shared" si="37"/>
        <v>20493042</v>
      </c>
      <c r="B2406">
        <v>20</v>
      </c>
      <c r="C2406" t="s">
        <v>4527</v>
      </c>
      <c r="D2406" s="79">
        <v>493042</v>
      </c>
      <c r="E2406" s="79" t="s">
        <v>1177</v>
      </c>
      <c r="F2406" s="80" t="s">
        <v>905</v>
      </c>
      <c r="G2406" s="79" t="s">
        <v>79</v>
      </c>
    </row>
    <row r="2407" spans="1:7" x14ac:dyDescent="0.2">
      <c r="A2407" t="str">
        <f t="shared" si="37"/>
        <v>20493051</v>
      </c>
      <c r="B2407">
        <v>20</v>
      </c>
      <c r="C2407" t="s">
        <v>4527</v>
      </c>
      <c r="D2407" s="79">
        <v>493051</v>
      </c>
      <c r="E2407" s="79" t="s">
        <v>1177</v>
      </c>
      <c r="F2407" s="80" t="s">
        <v>881</v>
      </c>
      <c r="G2407" s="79" t="s">
        <v>79</v>
      </c>
    </row>
    <row r="2408" spans="1:7" x14ac:dyDescent="0.2">
      <c r="A2408" t="str">
        <f t="shared" si="37"/>
        <v>20272042</v>
      </c>
      <c r="B2408">
        <v>20</v>
      </c>
      <c r="C2408" t="s">
        <v>4527</v>
      </c>
      <c r="D2408" s="79">
        <v>272042</v>
      </c>
      <c r="E2408" s="79" t="s">
        <v>1170</v>
      </c>
      <c r="F2408" s="80" t="s">
        <v>4491</v>
      </c>
      <c r="G2408" s="79" t="s">
        <v>89</v>
      </c>
    </row>
    <row r="2409" spans="1:7" x14ac:dyDescent="0.2">
      <c r="A2409" t="str">
        <f t="shared" si="37"/>
        <v>20119121</v>
      </c>
      <c r="B2409">
        <v>20</v>
      </c>
      <c r="C2409" t="s">
        <v>4527</v>
      </c>
      <c r="D2409" s="79">
        <v>119121</v>
      </c>
      <c r="E2409" s="79" t="s">
        <v>1170</v>
      </c>
      <c r="F2409" s="80" t="s">
        <v>4506</v>
      </c>
      <c r="G2409" s="79" t="s">
        <v>79</v>
      </c>
    </row>
    <row r="2410" spans="1:7" x14ac:dyDescent="0.2">
      <c r="A2410" t="str">
        <f t="shared" si="37"/>
        <v>20151244</v>
      </c>
      <c r="B2410">
        <v>20</v>
      </c>
      <c r="C2410" t="s">
        <v>4527</v>
      </c>
      <c r="D2410" s="79">
        <v>151244</v>
      </c>
      <c r="E2410" s="79" t="s">
        <v>1170</v>
      </c>
      <c r="F2410" s="80" t="s">
        <v>794</v>
      </c>
      <c r="G2410" s="79" t="s">
        <v>79</v>
      </c>
    </row>
    <row r="2411" spans="1:7" x14ac:dyDescent="0.2">
      <c r="A2411" t="str">
        <f t="shared" si="37"/>
        <v>20195011</v>
      </c>
      <c r="B2411">
        <v>20</v>
      </c>
      <c r="C2411" t="s">
        <v>4527</v>
      </c>
      <c r="D2411" s="79">
        <v>195011</v>
      </c>
      <c r="E2411" s="79" t="s">
        <v>1170</v>
      </c>
      <c r="F2411" s="80" t="s">
        <v>4492</v>
      </c>
      <c r="G2411" s="79" t="s">
        <v>79</v>
      </c>
    </row>
    <row r="2412" spans="1:7" x14ac:dyDescent="0.2">
      <c r="A2412" t="str">
        <f t="shared" si="37"/>
        <v>20312011</v>
      </c>
      <c r="B2412">
        <v>20</v>
      </c>
      <c r="C2412" t="s">
        <v>4527</v>
      </c>
      <c r="D2412" s="79">
        <v>312011</v>
      </c>
      <c r="E2412" s="79" t="s">
        <v>1170</v>
      </c>
      <c r="F2412" s="80" t="s">
        <v>1205</v>
      </c>
      <c r="G2412" s="79" t="s">
        <v>89</v>
      </c>
    </row>
    <row r="2413" spans="1:7" x14ac:dyDescent="0.2">
      <c r="A2413" t="str">
        <f t="shared" si="37"/>
        <v>20152031</v>
      </c>
      <c r="B2413">
        <v>20</v>
      </c>
      <c r="C2413" t="s">
        <v>4527</v>
      </c>
      <c r="D2413" s="79">
        <v>152031</v>
      </c>
      <c r="E2413" s="79" t="s">
        <v>1170</v>
      </c>
      <c r="F2413" s="80" t="s">
        <v>4493</v>
      </c>
      <c r="G2413" s="79" t="s">
        <v>79</v>
      </c>
    </row>
    <row r="2414" spans="1:7" x14ac:dyDescent="0.2">
      <c r="A2414" t="str">
        <f t="shared" si="37"/>
        <v>20292057</v>
      </c>
      <c r="B2414">
        <v>20</v>
      </c>
      <c r="C2414" t="s">
        <v>4527</v>
      </c>
      <c r="D2414" s="79">
        <v>292057</v>
      </c>
      <c r="E2414" s="79" t="s">
        <v>1177</v>
      </c>
      <c r="F2414" s="80" t="s">
        <v>902</v>
      </c>
      <c r="G2414" s="79" t="s">
        <v>89</v>
      </c>
    </row>
    <row r="2415" spans="1:7" x14ac:dyDescent="0.2">
      <c r="A2415" t="str">
        <f t="shared" si="37"/>
        <v>20232011</v>
      </c>
      <c r="B2415">
        <v>20</v>
      </c>
      <c r="C2415" t="s">
        <v>4527</v>
      </c>
      <c r="D2415" s="79">
        <v>232011</v>
      </c>
      <c r="E2415" s="79" t="s">
        <v>1177</v>
      </c>
      <c r="F2415" s="80" t="s">
        <v>1206</v>
      </c>
      <c r="G2415" s="79" t="s">
        <v>79</v>
      </c>
    </row>
    <row r="2416" spans="1:7" x14ac:dyDescent="0.2">
      <c r="A2416" t="str">
        <f t="shared" si="37"/>
        <v>20132052</v>
      </c>
      <c r="B2416">
        <v>20</v>
      </c>
      <c r="C2416" t="s">
        <v>4527</v>
      </c>
      <c r="D2416" s="79">
        <v>132052</v>
      </c>
      <c r="E2416" s="79" t="s">
        <v>1170</v>
      </c>
      <c r="F2416" s="80" t="s">
        <v>1207</v>
      </c>
      <c r="G2416" s="79" t="s">
        <v>89</v>
      </c>
    </row>
    <row r="2417" spans="1:7" x14ac:dyDescent="0.2">
      <c r="A2417" t="str">
        <f t="shared" si="37"/>
        <v>20292052</v>
      </c>
      <c r="B2417">
        <v>20</v>
      </c>
      <c r="C2417" t="s">
        <v>4527</v>
      </c>
      <c r="D2417" s="79">
        <v>292052</v>
      </c>
      <c r="E2417" s="79" t="s">
        <v>1177</v>
      </c>
      <c r="F2417" s="80" t="s">
        <v>828</v>
      </c>
      <c r="G2417" s="79" t="s">
        <v>89</v>
      </c>
    </row>
    <row r="2418" spans="1:7" x14ac:dyDescent="0.2">
      <c r="A2418" t="str">
        <f t="shared" si="37"/>
        <v>20319097</v>
      </c>
      <c r="B2418">
        <v>20</v>
      </c>
      <c r="C2418" t="s">
        <v>4527</v>
      </c>
      <c r="D2418" s="79">
        <v>319097</v>
      </c>
      <c r="E2418" s="79" t="s">
        <v>1177</v>
      </c>
      <c r="F2418" s="80" t="s">
        <v>826</v>
      </c>
      <c r="G2418" s="79" t="s">
        <v>89</v>
      </c>
    </row>
    <row r="2419" spans="1:7" x14ac:dyDescent="0.2">
      <c r="A2419" t="str">
        <f t="shared" si="37"/>
        <v>20312021</v>
      </c>
      <c r="B2419">
        <v>20</v>
      </c>
      <c r="C2419" t="s">
        <v>4527</v>
      </c>
      <c r="D2419" s="79">
        <v>312021</v>
      </c>
      <c r="E2419" s="79" t="s">
        <v>1170</v>
      </c>
      <c r="F2419" s="80" t="s">
        <v>1208</v>
      </c>
      <c r="G2419" s="79" t="s">
        <v>89</v>
      </c>
    </row>
    <row r="2420" spans="1:7" x14ac:dyDescent="0.2">
      <c r="A2420" t="str">
        <f t="shared" si="37"/>
        <v>20472152</v>
      </c>
      <c r="B2420">
        <v>20</v>
      </c>
      <c r="C2420" t="s">
        <v>4527</v>
      </c>
      <c r="D2420" s="79">
        <v>472152</v>
      </c>
      <c r="E2420" s="79" t="s">
        <v>1177</v>
      </c>
      <c r="F2420" s="80" t="s">
        <v>808</v>
      </c>
      <c r="G2420" s="79" t="s">
        <v>89</v>
      </c>
    </row>
    <row r="2421" spans="1:7" x14ac:dyDescent="0.2">
      <c r="A2421" t="str">
        <f t="shared" si="37"/>
        <v>20333051</v>
      </c>
      <c r="B2421">
        <v>20</v>
      </c>
      <c r="C2421" t="s">
        <v>4527</v>
      </c>
      <c r="D2421" s="79">
        <v>333051</v>
      </c>
      <c r="E2421" s="79" t="s">
        <v>1170</v>
      </c>
      <c r="F2421" s="80" t="s">
        <v>865</v>
      </c>
      <c r="G2421" s="79" t="s">
        <v>89</v>
      </c>
    </row>
    <row r="2422" spans="1:7" x14ac:dyDescent="0.2">
      <c r="A2422" t="str">
        <f t="shared" si="37"/>
        <v>20272012</v>
      </c>
      <c r="B2422">
        <v>20</v>
      </c>
      <c r="C2422" t="s">
        <v>4527</v>
      </c>
      <c r="D2422" s="79">
        <v>272012</v>
      </c>
      <c r="E2422" s="79" t="s">
        <v>1170</v>
      </c>
      <c r="F2422" s="80" t="s">
        <v>862</v>
      </c>
      <c r="G2422" s="79" t="s">
        <v>79</v>
      </c>
    </row>
    <row r="2423" spans="1:7" x14ac:dyDescent="0.2">
      <c r="A2423" t="str">
        <f t="shared" si="37"/>
        <v>20435061</v>
      </c>
      <c r="B2423">
        <v>20</v>
      </c>
      <c r="C2423" t="s">
        <v>4527</v>
      </c>
      <c r="D2423" s="79">
        <v>435061</v>
      </c>
      <c r="E2423" s="79" t="s">
        <v>1177</v>
      </c>
      <c r="F2423" s="80" t="s">
        <v>910</v>
      </c>
      <c r="G2423" s="79" t="s">
        <v>79</v>
      </c>
    </row>
    <row r="2424" spans="1:7" x14ac:dyDescent="0.2">
      <c r="A2424" t="str">
        <f t="shared" si="37"/>
        <v>20131082</v>
      </c>
      <c r="B2424">
        <v>20</v>
      </c>
      <c r="C2424" t="s">
        <v>4527</v>
      </c>
      <c r="D2424" s="79">
        <v>131082</v>
      </c>
      <c r="E2424" s="79" t="s">
        <v>1170</v>
      </c>
      <c r="F2424" s="80" t="s">
        <v>4494</v>
      </c>
      <c r="G2424" s="79" t="s">
        <v>79</v>
      </c>
    </row>
    <row r="2425" spans="1:7" x14ac:dyDescent="0.2">
      <c r="A2425" t="str">
        <f t="shared" si="37"/>
        <v>20132020</v>
      </c>
      <c r="B2425">
        <v>20</v>
      </c>
      <c r="C2425" t="s">
        <v>4527</v>
      </c>
      <c r="D2425" s="79">
        <v>132020</v>
      </c>
      <c r="E2425" s="79" t="s">
        <v>1170</v>
      </c>
      <c r="F2425" s="80" t="s">
        <v>1225</v>
      </c>
      <c r="G2425" s="79" t="s">
        <v>89</v>
      </c>
    </row>
    <row r="2426" spans="1:7" x14ac:dyDescent="0.2">
      <c r="A2426" t="str">
        <f t="shared" si="37"/>
        <v>20119141</v>
      </c>
      <c r="B2426">
        <v>20</v>
      </c>
      <c r="C2426" t="s">
        <v>4527</v>
      </c>
      <c r="D2426" s="79">
        <v>119141</v>
      </c>
      <c r="E2426" s="79" t="s">
        <v>1170</v>
      </c>
      <c r="F2426" s="80" t="s">
        <v>893</v>
      </c>
      <c r="G2426" s="79" t="s">
        <v>89</v>
      </c>
    </row>
    <row r="2427" spans="1:7" x14ac:dyDescent="0.2">
      <c r="A2427" t="str">
        <f t="shared" si="37"/>
        <v>20273031</v>
      </c>
      <c r="B2427">
        <v>20</v>
      </c>
      <c r="C2427" t="s">
        <v>4527</v>
      </c>
      <c r="D2427" s="79">
        <v>273031</v>
      </c>
      <c r="E2427" s="79" t="s">
        <v>1170</v>
      </c>
      <c r="F2427" s="80" t="s">
        <v>1209</v>
      </c>
      <c r="G2427" s="79" t="s">
        <v>79</v>
      </c>
    </row>
    <row r="2428" spans="1:7" x14ac:dyDescent="0.2">
      <c r="A2428" t="str">
        <f t="shared" si="37"/>
        <v>20113061</v>
      </c>
      <c r="B2428">
        <v>20</v>
      </c>
      <c r="C2428" t="s">
        <v>4527</v>
      </c>
      <c r="D2428" s="79">
        <v>113061</v>
      </c>
      <c r="E2428" s="79" t="s">
        <v>1170</v>
      </c>
      <c r="F2428" s="80" t="s">
        <v>4507</v>
      </c>
      <c r="G2428" s="79" t="s">
        <v>79</v>
      </c>
    </row>
    <row r="2429" spans="1:7" x14ac:dyDescent="0.2">
      <c r="A2429" t="str">
        <f t="shared" si="37"/>
        <v>20292034</v>
      </c>
      <c r="B2429">
        <v>20</v>
      </c>
      <c r="C2429" t="s">
        <v>4527</v>
      </c>
      <c r="D2429" s="79">
        <v>292034</v>
      </c>
      <c r="E2429" s="79" t="s">
        <v>1170</v>
      </c>
      <c r="F2429" s="80" t="s">
        <v>923</v>
      </c>
      <c r="G2429" s="79" t="s">
        <v>89</v>
      </c>
    </row>
    <row r="2430" spans="1:7" x14ac:dyDescent="0.2">
      <c r="A2430" t="str">
        <f t="shared" si="37"/>
        <v>20419021</v>
      </c>
      <c r="B2430">
        <v>20</v>
      </c>
      <c r="C2430" t="s">
        <v>4527</v>
      </c>
      <c r="D2430" s="79">
        <v>419021</v>
      </c>
      <c r="E2430" s="79" t="s">
        <v>1170</v>
      </c>
      <c r="F2430" s="80" t="s">
        <v>909</v>
      </c>
      <c r="G2430" s="79" t="s">
        <v>89</v>
      </c>
    </row>
    <row r="2431" spans="1:7" x14ac:dyDescent="0.2">
      <c r="A2431" t="str">
        <f t="shared" si="37"/>
        <v>20419022</v>
      </c>
      <c r="B2431">
        <v>20</v>
      </c>
      <c r="C2431" t="s">
        <v>4527</v>
      </c>
      <c r="D2431" s="79">
        <v>419022</v>
      </c>
      <c r="E2431" s="79" t="s">
        <v>1177</v>
      </c>
      <c r="F2431" s="80" t="s">
        <v>866</v>
      </c>
      <c r="G2431" s="79" t="s">
        <v>89</v>
      </c>
    </row>
    <row r="2432" spans="1:7" x14ac:dyDescent="0.2">
      <c r="A2432" t="str">
        <f t="shared" si="37"/>
        <v>20291141</v>
      </c>
      <c r="B2432">
        <v>20</v>
      </c>
      <c r="C2432" t="s">
        <v>4527</v>
      </c>
      <c r="D2432" s="79">
        <v>291141</v>
      </c>
      <c r="E2432" s="79" t="s">
        <v>1170</v>
      </c>
      <c r="F2432" s="80" t="s">
        <v>1210</v>
      </c>
      <c r="G2432" s="79" t="s">
        <v>89</v>
      </c>
    </row>
    <row r="2433" spans="1:7" x14ac:dyDescent="0.2">
      <c r="A2433" t="str">
        <f t="shared" ref="A2433:A2496" si="38">CONCATENATE(B2433,D2433)</f>
        <v>20212099</v>
      </c>
      <c r="B2433">
        <v>20</v>
      </c>
      <c r="C2433" t="s">
        <v>4527</v>
      </c>
      <c r="D2433" s="79">
        <v>212099</v>
      </c>
      <c r="E2433" s="79" t="s">
        <v>1177</v>
      </c>
      <c r="F2433" s="80" t="s">
        <v>4495</v>
      </c>
      <c r="G2433" s="79" t="s">
        <v>89</v>
      </c>
    </row>
    <row r="2434" spans="1:7" x14ac:dyDescent="0.2">
      <c r="A2434" t="str">
        <f t="shared" si="38"/>
        <v>20291126</v>
      </c>
      <c r="B2434">
        <v>20</v>
      </c>
      <c r="C2434" t="s">
        <v>4527</v>
      </c>
      <c r="D2434" s="79">
        <v>291126</v>
      </c>
      <c r="E2434" s="79" t="s">
        <v>1170</v>
      </c>
      <c r="F2434" s="80" t="s">
        <v>1211</v>
      </c>
      <c r="G2434" s="79" t="s">
        <v>89</v>
      </c>
    </row>
    <row r="2435" spans="1:7" x14ac:dyDescent="0.2">
      <c r="A2435" t="str">
        <f t="shared" si="38"/>
        <v>20112022</v>
      </c>
      <c r="B2435">
        <v>20</v>
      </c>
      <c r="C2435" t="s">
        <v>4527</v>
      </c>
      <c r="D2435" s="79">
        <v>112022</v>
      </c>
      <c r="E2435" s="79" t="s">
        <v>1170</v>
      </c>
      <c r="F2435" s="80" t="s">
        <v>1212</v>
      </c>
      <c r="G2435" s="79" t="s">
        <v>79</v>
      </c>
    </row>
    <row r="2436" spans="1:7" x14ac:dyDescent="0.2">
      <c r="A2436" t="str">
        <f t="shared" si="38"/>
        <v>20413091</v>
      </c>
      <c r="B2436">
        <v>20</v>
      </c>
      <c r="C2436" t="s">
        <v>4527</v>
      </c>
      <c r="D2436" s="79">
        <v>413091</v>
      </c>
      <c r="E2436" s="79" t="s">
        <v>1177</v>
      </c>
      <c r="F2436" s="80" t="s">
        <v>4496</v>
      </c>
      <c r="G2436" s="79" t="s">
        <v>79</v>
      </c>
    </row>
    <row r="2437" spans="1:7" x14ac:dyDescent="0.2">
      <c r="A2437" t="str">
        <f t="shared" si="38"/>
        <v>20414012</v>
      </c>
      <c r="B2437">
        <v>20</v>
      </c>
      <c r="C2437" t="s">
        <v>4527</v>
      </c>
      <c r="D2437" s="79">
        <v>414012</v>
      </c>
      <c r="E2437" s="79" t="s">
        <v>1170</v>
      </c>
      <c r="F2437" s="80" t="s">
        <v>1213</v>
      </c>
      <c r="G2437" s="79" t="s">
        <v>79</v>
      </c>
    </row>
    <row r="2438" spans="1:7" x14ac:dyDescent="0.2">
      <c r="A2438" t="str">
        <f t="shared" si="38"/>
        <v>20414011</v>
      </c>
      <c r="B2438">
        <v>20</v>
      </c>
      <c r="C2438" t="s">
        <v>4527</v>
      </c>
      <c r="D2438" s="79">
        <v>414011</v>
      </c>
      <c r="E2438" s="79" t="s">
        <v>1170</v>
      </c>
      <c r="F2438" s="80" t="s">
        <v>871</v>
      </c>
      <c r="G2438" s="79" t="s">
        <v>79</v>
      </c>
    </row>
    <row r="2439" spans="1:7" x14ac:dyDescent="0.2">
      <c r="A2439" t="str">
        <f t="shared" si="38"/>
        <v>20252031</v>
      </c>
      <c r="B2439">
        <v>20</v>
      </c>
      <c r="C2439" t="s">
        <v>4527</v>
      </c>
      <c r="D2439" s="79">
        <v>252031</v>
      </c>
      <c r="E2439" s="79" t="s">
        <v>1170</v>
      </c>
      <c r="F2439" s="80" t="s">
        <v>1214</v>
      </c>
      <c r="G2439" s="79" t="s">
        <v>89</v>
      </c>
    </row>
    <row r="2440" spans="1:7" x14ac:dyDescent="0.2">
      <c r="A2440" t="str">
        <f t="shared" si="38"/>
        <v>20413031</v>
      </c>
      <c r="B2440">
        <v>20</v>
      </c>
      <c r="C2440" t="s">
        <v>4527</v>
      </c>
      <c r="D2440" s="79">
        <v>413031</v>
      </c>
      <c r="E2440" s="79" t="s">
        <v>1170</v>
      </c>
      <c r="F2440" s="80" t="s">
        <v>1215</v>
      </c>
      <c r="G2440" s="79" t="s">
        <v>89</v>
      </c>
    </row>
    <row r="2441" spans="1:7" x14ac:dyDescent="0.2">
      <c r="A2441" t="str">
        <f t="shared" si="38"/>
        <v>20492098</v>
      </c>
      <c r="B2441">
        <v>20</v>
      </c>
      <c r="C2441" t="s">
        <v>4527</v>
      </c>
      <c r="D2441" s="79">
        <v>492098</v>
      </c>
      <c r="E2441" s="79" t="s">
        <v>1177</v>
      </c>
      <c r="F2441" s="80" t="s">
        <v>729</v>
      </c>
      <c r="G2441" s="79" t="s">
        <v>89</v>
      </c>
    </row>
    <row r="2442" spans="1:7" x14ac:dyDescent="0.2">
      <c r="A2442" t="str">
        <f t="shared" si="38"/>
        <v>20211029</v>
      </c>
      <c r="B2442">
        <v>20</v>
      </c>
      <c r="C2442" t="s">
        <v>4527</v>
      </c>
      <c r="D2442" s="79">
        <v>211029</v>
      </c>
      <c r="E2442" s="79" t="s">
        <v>1177</v>
      </c>
      <c r="F2442" s="80" t="s">
        <v>4508</v>
      </c>
      <c r="G2442" s="79" t="s">
        <v>89</v>
      </c>
    </row>
    <row r="2443" spans="1:7" x14ac:dyDescent="0.2">
      <c r="A2443" t="str">
        <f t="shared" si="38"/>
        <v>20119151</v>
      </c>
      <c r="B2443">
        <v>20</v>
      </c>
      <c r="C2443" t="s">
        <v>4527</v>
      </c>
      <c r="D2443" s="79">
        <v>119151</v>
      </c>
      <c r="E2443" s="79" t="s">
        <v>1170</v>
      </c>
      <c r="F2443" s="80" t="s">
        <v>1220</v>
      </c>
      <c r="G2443" s="79" t="s">
        <v>89</v>
      </c>
    </row>
    <row r="2444" spans="1:7" x14ac:dyDescent="0.2">
      <c r="A2444" t="str">
        <f t="shared" si="38"/>
        <v>20151252</v>
      </c>
      <c r="B2444">
        <v>20</v>
      </c>
      <c r="C2444" t="s">
        <v>4527</v>
      </c>
      <c r="D2444" s="79">
        <v>151252</v>
      </c>
      <c r="E2444" s="79" t="s">
        <v>1170</v>
      </c>
      <c r="F2444" s="80" t="s">
        <v>1923</v>
      </c>
      <c r="G2444" s="79" t="s">
        <v>79</v>
      </c>
    </row>
    <row r="2445" spans="1:7" x14ac:dyDescent="0.2">
      <c r="A2445" t="str">
        <f t="shared" si="38"/>
        <v>20151253</v>
      </c>
      <c r="B2445">
        <v>20</v>
      </c>
      <c r="C2445" t="s">
        <v>4527</v>
      </c>
      <c r="D2445" s="79">
        <v>151253</v>
      </c>
      <c r="E2445" s="79" t="s">
        <v>1170</v>
      </c>
      <c r="F2445" s="80" t="s">
        <v>4497</v>
      </c>
      <c r="G2445" s="79" t="s">
        <v>79</v>
      </c>
    </row>
    <row r="2446" spans="1:7" x14ac:dyDescent="0.2">
      <c r="A2446" t="str">
        <f t="shared" si="38"/>
        <v>20252058</v>
      </c>
      <c r="B2446">
        <v>20</v>
      </c>
      <c r="C2446" t="s">
        <v>4527</v>
      </c>
      <c r="D2446" s="79">
        <v>252058</v>
      </c>
      <c r="E2446" s="79" t="s">
        <v>1170</v>
      </c>
      <c r="F2446" s="80" t="s">
        <v>4498</v>
      </c>
      <c r="G2446" s="79" t="s">
        <v>89</v>
      </c>
    </row>
    <row r="2447" spans="1:7" x14ac:dyDescent="0.2">
      <c r="A2447" t="str">
        <f t="shared" si="38"/>
        <v>20271014</v>
      </c>
      <c r="B2447">
        <v>20</v>
      </c>
      <c r="C2447" t="s">
        <v>4527</v>
      </c>
      <c r="D2447" s="79">
        <v>271014</v>
      </c>
      <c r="E2447" s="79" t="s">
        <v>1170</v>
      </c>
      <c r="F2447" s="80" t="s">
        <v>896</v>
      </c>
      <c r="G2447" s="79" t="s">
        <v>79</v>
      </c>
    </row>
    <row r="2448" spans="1:7" x14ac:dyDescent="0.2">
      <c r="A2448" t="str">
        <f t="shared" si="38"/>
        <v>20211018</v>
      </c>
      <c r="B2448">
        <v>20</v>
      </c>
      <c r="C2448" t="s">
        <v>4527</v>
      </c>
      <c r="D2448" s="79">
        <v>211018</v>
      </c>
      <c r="E2448" s="79" t="s">
        <v>1177</v>
      </c>
      <c r="F2448" s="80" t="s">
        <v>1216</v>
      </c>
      <c r="G2448" s="79" t="s">
        <v>89</v>
      </c>
    </row>
    <row r="2449" spans="1:7" x14ac:dyDescent="0.2">
      <c r="A2449" t="str">
        <f t="shared" si="38"/>
        <v>20292055</v>
      </c>
      <c r="B2449">
        <v>20</v>
      </c>
      <c r="C2449" t="s">
        <v>4527</v>
      </c>
      <c r="D2449" s="79">
        <v>292055</v>
      </c>
      <c r="E2449" s="79" t="s">
        <v>1177</v>
      </c>
      <c r="F2449" s="80" t="s">
        <v>824</v>
      </c>
      <c r="G2449" s="79" t="s">
        <v>89</v>
      </c>
    </row>
    <row r="2450" spans="1:7" x14ac:dyDescent="0.2">
      <c r="A2450" t="str">
        <f t="shared" si="38"/>
        <v>20173031</v>
      </c>
      <c r="B2450">
        <v>20</v>
      </c>
      <c r="C2450" t="s">
        <v>4527</v>
      </c>
      <c r="D2450" s="79">
        <v>173031</v>
      </c>
      <c r="E2450" s="79" t="s">
        <v>1177</v>
      </c>
      <c r="F2450" s="80" t="s">
        <v>841</v>
      </c>
      <c r="G2450" s="79" t="s">
        <v>79</v>
      </c>
    </row>
    <row r="2451" spans="1:7" x14ac:dyDescent="0.2">
      <c r="A2451" t="str">
        <f t="shared" si="38"/>
        <v>20253099</v>
      </c>
      <c r="B2451">
        <v>20</v>
      </c>
      <c r="C2451" t="s">
        <v>4527</v>
      </c>
      <c r="D2451" s="79">
        <v>253099</v>
      </c>
      <c r="E2451" s="79" t="s">
        <v>1177</v>
      </c>
      <c r="F2451" s="80" t="s">
        <v>4509</v>
      </c>
      <c r="G2451" s="79" t="s">
        <v>89</v>
      </c>
    </row>
    <row r="2452" spans="1:7" x14ac:dyDescent="0.2">
      <c r="A2452" t="str">
        <f t="shared" si="38"/>
        <v>20492022</v>
      </c>
      <c r="B2452">
        <v>20</v>
      </c>
      <c r="C2452" t="s">
        <v>4527</v>
      </c>
      <c r="D2452" s="79">
        <v>492022</v>
      </c>
      <c r="E2452" s="79" t="s">
        <v>1177</v>
      </c>
      <c r="F2452" s="80" t="s">
        <v>851</v>
      </c>
      <c r="G2452" s="79" t="s">
        <v>89</v>
      </c>
    </row>
    <row r="2453" spans="1:7" x14ac:dyDescent="0.2">
      <c r="A2453" t="str">
        <f t="shared" si="38"/>
        <v>20499052</v>
      </c>
      <c r="B2453">
        <v>20</v>
      </c>
      <c r="C2453" t="s">
        <v>4527</v>
      </c>
      <c r="D2453" s="79">
        <v>499052</v>
      </c>
      <c r="E2453" s="79" t="s">
        <v>1177</v>
      </c>
      <c r="F2453" s="80" t="s">
        <v>924</v>
      </c>
      <c r="G2453" s="79" t="s">
        <v>89</v>
      </c>
    </row>
    <row r="2454" spans="1:7" x14ac:dyDescent="0.2">
      <c r="A2454" t="str">
        <f t="shared" si="38"/>
        <v>20131151</v>
      </c>
      <c r="B2454">
        <v>20</v>
      </c>
      <c r="C2454" t="s">
        <v>4527</v>
      </c>
      <c r="D2454" s="79">
        <v>131151</v>
      </c>
      <c r="E2454" s="79" t="s">
        <v>1170</v>
      </c>
      <c r="F2454" s="80" t="s">
        <v>1217</v>
      </c>
      <c r="G2454" s="79" t="s">
        <v>79</v>
      </c>
    </row>
    <row r="2455" spans="1:7" x14ac:dyDescent="0.2">
      <c r="A2455" t="str">
        <f t="shared" si="38"/>
        <v>20113071</v>
      </c>
      <c r="B2455">
        <v>20</v>
      </c>
      <c r="C2455" t="s">
        <v>4527</v>
      </c>
      <c r="D2455" s="79">
        <v>113071</v>
      </c>
      <c r="E2455" s="79" t="s">
        <v>1170</v>
      </c>
      <c r="F2455" s="80" t="s">
        <v>921</v>
      </c>
      <c r="G2455" s="79" t="s">
        <v>79</v>
      </c>
    </row>
    <row r="2456" spans="1:7" x14ac:dyDescent="0.2">
      <c r="A2456" t="str">
        <f t="shared" si="38"/>
        <v>20292056</v>
      </c>
      <c r="B2456">
        <v>20</v>
      </c>
      <c r="C2456" t="s">
        <v>4527</v>
      </c>
      <c r="D2456" s="79">
        <v>292056</v>
      </c>
      <c r="E2456" s="79" t="s">
        <v>1177</v>
      </c>
      <c r="F2456" s="80" t="s">
        <v>779</v>
      </c>
      <c r="G2456" s="79" t="s">
        <v>79</v>
      </c>
    </row>
    <row r="2457" spans="1:7" x14ac:dyDescent="0.2">
      <c r="A2457" t="str">
        <f t="shared" si="38"/>
        <v>20151254</v>
      </c>
      <c r="B2457">
        <v>20</v>
      </c>
      <c r="C2457" t="s">
        <v>4527</v>
      </c>
      <c r="D2457" s="79">
        <v>151254</v>
      </c>
      <c r="E2457" s="79" t="s">
        <v>1170</v>
      </c>
      <c r="F2457" s="80" t="s">
        <v>1578</v>
      </c>
      <c r="G2457" s="79" t="s">
        <v>79</v>
      </c>
    </row>
    <row r="2458" spans="1:7" x14ac:dyDescent="0.2">
      <c r="A2458" t="str">
        <f t="shared" si="38"/>
        <v>20151255</v>
      </c>
      <c r="B2458">
        <v>20</v>
      </c>
      <c r="C2458" t="s">
        <v>4527</v>
      </c>
      <c r="D2458" s="79">
        <v>151255</v>
      </c>
      <c r="E2458" s="79" t="s">
        <v>1170</v>
      </c>
      <c r="F2458" s="80" t="s">
        <v>4510</v>
      </c>
      <c r="G2458" s="79" t="s">
        <v>79</v>
      </c>
    </row>
    <row r="2459" spans="1:7" x14ac:dyDescent="0.2">
      <c r="A2459" t="str">
        <f t="shared" si="38"/>
        <v>20514121</v>
      </c>
      <c r="B2459">
        <v>20</v>
      </c>
      <c r="C2459" t="s">
        <v>4527</v>
      </c>
      <c r="D2459" s="79">
        <v>514121</v>
      </c>
      <c r="E2459" s="79" t="s">
        <v>1177</v>
      </c>
      <c r="F2459" s="80" t="s">
        <v>856</v>
      </c>
      <c r="G2459" s="79" t="s">
        <v>79</v>
      </c>
    </row>
    <row r="2460" spans="1:7" x14ac:dyDescent="0.2">
      <c r="A2460" t="str">
        <f t="shared" si="38"/>
        <v>20273043</v>
      </c>
      <c r="B2460">
        <v>20</v>
      </c>
      <c r="C2460" t="s">
        <v>4527</v>
      </c>
      <c r="D2460" s="79">
        <v>273043</v>
      </c>
      <c r="E2460" s="79" t="s">
        <v>1170</v>
      </c>
      <c r="F2460" s="80" t="s">
        <v>4511</v>
      </c>
      <c r="G2460" s="79" t="s">
        <v>89</v>
      </c>
    </row>
    <row r="2461" spans="1:7" x14ac:dyDescent="0.2">
      <c r="A2461" t="str">
        <f t="shared" si="38"/>
        <v>21132011</v>
      </c>
      <c r="B2461">
        <v>21</v>
      </c>
      <c r="C2461" t="s">
        <v>4528</v>
      </c>
      <c r="D2461" s="79">
        <v>132011</v>
      </c>
      <c r="E2461" s="79" t="s">
        <v>1170</v>
      </c>
      <c r="F2461" s="80" t="s">
        <v>1174</v>
      </c>
      <c r="G2461" s="79" t="s">
        <v>79</v>
      </c>
    </row>
    <row r="2462" spans="1:7" x14ac:dyDescent="0.2">
      <c r="A2462" t="str">
        <f t="shared" si="38"/>
        <v>21113012</v>
      </c>
      <c r="B2462">
        <v>21</v>
      </c>
      <c r="C2462" t="s">
        <v>4528</v>
      </c>
      <c r="D2462" s="79">
        <v>113012</v>
      </c>
      <c r="E2462" s="79" t="s">
        <v>1170</v>
      </c>
      <c r="F2462" s="80" t="s">
        <v>798</v>
      </c>
      <c r="G2462" s="79" t="s">
        <v>79</v>
      </c>
    </row>
    <row r="2463" spans="1:7" x14ac:dyDescent="0.2">
      <c r="A2463" t="str">
        <f t="shared" si="38"/>
        <v>21493011</v>
      </c>
      <c r="B2463">
        <v>21</v>
      </c>
      <c r="C2463" t="s">
        <v>4528</v>
      </c>
      <c r="D2463" s="79">
        <v>493011</v>
      </c>
      <c r="E2463" s="79" t="s">
        <v>1170</v>
      </c>
      <c r="F2463" s="80" t="s">
        <v>885</v>
      </c>
      <c r="G2463" s="79" t="s">
        <v>79</v>
      </c>
    </row>
    <row r="2464" spans="1:7" x14ac:dyDescent="0.2">
      <c r="A2464" t="str">
        <f t="shared" si="38"/>
        <v>21532011</v>
      </c>
      <c r="B2464">
        <v>21</v>
      </c>
      <c r="C2464" t="s">
        <v>4528</v>
      </c>
      <c r="D2464" s="79">
        <v>532011</v>
      </c>
      <c r="E2464" s="79" t="s">
        <v>1170</v>
      </c>
      <c r="F2464" s="80" t="s">
        <v>1175</v>
      </c>
      <c r="G2464" s="79" t="s">
        <v>79</v>
      </c>
    </row>
    <row r="2465" spans="1:7" x14ac:dyDescent="0.2">
      <c r="A2465" t="str">
        <f t="shared" si="38"/>
        <v>21171011</v>
      </c>
      <c r="B2465">
        <v>21</v>
      </c>
      <c r="C2465" t="s">
        <v>4528</v>
      </c>
      <c r="D2465" s="79">
        <v>171011</v>
      </c>
      <c r="E2465" s="79" t="s">
        <v>1170</v>
      </c>
      <c r="F2465" s="80" t="s">
        <v>4477</v>
      </c>
      <c r="G2465" s="79" t="s">
        <v>79</v>
      </c>
    </row>
    <row r="2466" spans="1:7" x14ac:dyDescent="0.2">
      <c r="A2466" t="str">
        <f t="shared" si="38"/>
        <v>21173011</v>
      </c>
      <c r="B2466">
        <v>21</v>
      </c>
      <c r="C2466" t="s">
        <v>4528</v>
      </c>
      <c r="D2466" s="79">
        <v>173011</v>
      </c>
      <c r="E2466" s="79" t="s">
        <v>1170</v>
      </c>
      <c r="F2466" s="80" t="s">
        <v>804</v>
      </c>
      <c r="G2466" s="79" t="s">
        <v>79</v>
      </c>
    </row>
    <row r="2467" spans="1:7" x14ac:dyDescent="0.2">
      <c r="A2467" t="str">
        <f t="shared" si="38"/>
        <v>21119041</v>
      </c>
      <c r="B2467">
        <v>21</v>
      </c>
      <c r="C2467" t="s">
        <v>4528</v>
      </c>
      <c r="D2467" s="79">
        <v>119041</v>
      </c>
      <c r="E2467" s="79" t="s">
        <v>1170</v>
      </c>
      <c r="F2467" s="80" t="s">
        <v>1176</v>
      </c>
      <c r="G2467" s="79" t="s">
        <v>79</v>
      </c>
    </row>
    <row r="2468" spans="1:7" x14ac:dyDescent="0.2">
      <c r="A2468" t="str">
        <f t="shared" si="38"/>
        <v>21271011</v>
      </c>
      <c r="B2468">
        <v>21</v>
      </c>
      <c r="C2468" t="s">
        <v>4528</v>
      </c>
      <c r="D2468" s="79">
        <v>271011</v>
      </c>
      <c r="E2468" s="79" t="s">
        <v>1170</v>
      </c>
      <c r="F2468" s="80" t="s">
        <v>4478</v>
      </c>
      <c r="G2468" s="79" t="s">
        <v>89</v>
      </c>
    </row>
    <row r="2469" spans="1:7" x14ac:dyDescent="0.2">
      <c r="A2469" t="str">
        <f t="shared" si="38"/>
        <v>21274011</v>
      </c>
      <c r="B2469">
        <v>21</v>
      </c>
      <c r="C2469" t="s">
        <v>4528</v>
      </c>
      <c r="D2469" s="79">
        <v>274011</v>
      </c>
      <c r="E2469" s="79" t="s">
        <v>1177</v>
      </c>
      <c r="F2469" s="80" t="s">
        <v>907</v>
      </c>
      <c r="G2469" s="79" t="s">
        <v>89</v>
      </c>
    </row>
    <row r="2470" spans="1:7" x14ac:dyDescent="0.2">
      <c r="A2470" t="str">
        <f t="shared" si="38"/>
        <v>21493023</v>
      </c>
      <c r="B2470">
        <v>21</v>
      </c>
      <c r="C2470" t="s">
        <v>4528</v>
      </c>
      <c r="D2470" s="79">
        <v>493023</v>
      </c>
      <c r="E2470" s="79" t="s">
        <v>1177</v>
      </c>
      <c r="F2470" s="80" t="s">
        <v>852</v>
      </c>
      <c r="G2470" s="79" t="s">
        <v>89</v>
      </c>
    </row>
    <row r="2471" spans="1:7" x14ac:dyDescent="0.2">
      <c r="A2471" t="str">
        <f t="shared" si="38"/>
        <v>21194021</v>
      </c>
      <c r="B2471">
        <v>21</v>
      </c>
      <c r="C2471" t="s">
        <v>4528</v>
      </c>
      <c r="D2471" s="79">
        <v>194021</v>
      </c>
      <c r="E2471" s="79" t="s">
        <v>1177</v>
      </c>
      <c r="F2471" s="80" t="s">
        <v>1178</v>
      </c>
      <c r="G2471" s="79" t="s">
        <v>79</v>
      </c>
    </row>
    <row r="2472" spans="1:7" x14ac:dyDescent="0.2">
      <c r="A2472" t="str">
        <f t="shared" si="38"/>
        <v>21433031</v>
      </c>
      <c r="B2472">
        <v>21</v>
      </c>
      <c r="C2472" t="s">
        <v>4528</v>
      </c>
      <c r="D2472" s="79">
        <v>433031</v>
      </c>
      <c r="E2472" s="79" t="s">
        <v>1177</v>
      </c>
      <c r="F2472" s="80" t="s">
        <v>786</v>
      </c>
      <c r="G2472" s="79" t="s">
        <v>79</v>
      </c>
    </row>
    <row r="2473" spans="1:7" x14ac:dyDescent="0.2">
      <c r="A2473" t="str">
        <f t="shared" si="38"/>
        <v>21493031</v>
      </c>
      <c r="B2473">
        <v>21</v>
      </c>
      <c r="C2473" t="s">
        <v>4528</v>
      </c>
      <c r="D2473" s="79">
        <v>493031</v>
      </c>
      <c r="E2473" s="79" t="s">
        <v>1177</v>
      </c>
      <c r="F2473" s="80" t="s">
        <v>850</v>
      </c>
      <c r="G2473" s="79" t="s">
        <v>79</v>
      </c>
    </row>
    <row r="2474" spans="1:7" x14ac:dyDescent="0.2">
      <c r="A2474" t="str">
        <f t="shared" si="38"/>
        <v>21131199</v>
      </c>
      <c r="B2474">
        <v>21</v>
      </c>
      <c r="C2474" t="s">
        <v>4528</v>
      </c>
      <c r="D2474" s="79">
        <v>131199</v>
      </c>
      <c r="E2474" s="79" t="s">
        <v>1170</v>
      </c>
      <c r="F2474" s="80" t="s">
        <v>4479</v>
      </c>
      <c r="G2474" s="79" t="s">
        <v>79</v>
      </c>
    </row>
    <row r="2475" spans="1:7" x14ac:dyDescent="0.2">
      <c r="A2475" t="str">
        <f t="shared" si="38"/>
        <v>21252032</v>
      </c>
      <c r="B2475">
        <v>21</v>
      </c>
      <c r="C2475" t="s">
        <v>4528</v>
      </c>
      <c r="D2475" s="79">
        <v>252032</v>
      </c>
      <c r="E2475" s="79" t="s">
        <v>1170</v>
      </c>
      <c r="F2475" s="80" t="s">
        <v>4480</v>
      </c>
      <c r="G2475" s="79" t="s">
        <v>89</v>
      </c>
    </row>
    <row r="2476" spans="1:7" x14ac:dyDescent="0.2">
      <c r="A2476" t="str">
        <f t="shared" si="38"/>
        <v>21472031</v>
      </c>
      <c r="B2476">
        <v>21</v>
      </c>
      <c r="C2476" t="s">
        <v>4528</v>
      </c>
      <c r="D2476" s="79">
        <v>472031</v>
      </c>
      <c r="E2476" s="79" t="s">
        <v>1177</v>
      </c>
      <c r="F2476" s="80" t="s">
        <v>809</v>
      </c>
      <c r="G2476" s="79" t="s">
        <v>89</v>
      </c>
    </row>
    <row r="2477" spans="1:7" x14ac:dyDescent="0.2">
      <c r="A2477" t="str">
        <f t="shared" si="38"/>
        <v>21351011</v>
      </c>
      <c r="B2477">
        <v>21</v>
      </c>
      <c r="C2477" t="s">
        <v>4528</v>
      </c>
      <c r="D2477" s="79">
        <v>351011</v>
      </c>
      <c r="E2477" s="79" t="s">
        <v>1177</v>
      </c>
      <c r="F2477" s="80" t="s">
        <v>873</v>
      </c>
      <c r="G2477" s="79" t="s">
        <v>89</v>
      </c>
    </row>
    <row r="2478" spans="1:7" x14ac:dyDescent="0.2">
      <c r="A2478" t="str">
        <f t="shared" si="38"/>
        <v>21194031</v>
      </c>
      <c r="B2478">
        <v>21</v>
      </c>
      <c r="C2478" t="s">
        <v>4528</v>
      </c>
      <c r="D2478" s="79">
        <v>194031</v>
      </c>
      <c r="E2478" s="79" t="s">
        <v>1177</v>
      </c>
      <c r="F2478" s="80" t="s">
        <v>2047</v>
      </c>
      <c r="G2478" s="79" t="s">
        <v>79</v>
      </c>
    </row>
    <row r="2479" spans="1:7" x14ac:dyDescent="0.2">
      <c r="A2479" t="str">
        <f t="shared" si="38"/>
        <v>21192031</v>
      </c>
      <c r="B2479">
        <v>21</v>
      </c>
      <c r="C2479" t="s">
        <v>4528</v>
      </c>
      <c r="D2479" s="79">
        <v>192031</v>
      </c>
      <c r="E2479" s="79" t="s">
        <v>1170</v>
      </c>
      <c r="F2479" s="80" t="s">
        <v>4500</v>
      </c>
      <c r="G2479" s="79" t="s">
        <v>79</v>
      </c>
    </row>
    <row r="2480" spans="1:7" x14ac:dyDescent="0.2">
      <c r="A2480" t="str">
        <f t="shared" si="38"/>
        <v>21211021</v>
      </c>
      <c r="B2480">
        <v>21</v>
      </c>
      <c r="C2480" t="s">
        <v>4528</v>
      </c>
      <c r="D2480" s="79">
        <v>211021</v>
      </c>
      <c r="E2480" s="79" t="s">
        <v>1177</v>
      </c>
      <c r="F2480" s="80" t="s">
        <v>4481</v>
      </c>
      <c r="G2480" s="79" t="s">
        <v>89</v>
      </c>
    </row>
    <row r="2481" spans="1:7" x14ac:dyDescent="0.2">
      <c r="A2481" t="str">
        <f t="shared" si="38"/>
        <v>21172051</v>
      </c>
      <c r="B2481">
        <v>21</v>
      </c>
      <c r="C2481" t="s">
        <v>4528</v>
      </c>
      <c r="D2481" s="79">
        <v>172051</v>
      </c>
      <c r="E2481" s="79" t="s">
        <v>1170</v>
      </c>
      <c r="F2481" s="80" t="s">
        <v>1179</v>
      </c>
      <c r="G2481" s="79" t="s">
        <v>79</v>
      </c>
    </row>
    <row r="2482" spans="1:7" x14ac:dyDescent="0.2">
      <c r="A2482" t="str">
        <f t="shared" si="38"/>
        <v>21131031</v>
      </c>
      <c r="B2482">
        <v>21</v>
      </c>
      <c r="C2482" t="s">
        <v>4528</v>
      </c>
      <c r="D2482" s="79">
        <v>131031</v>
      </c>
      <c r="E2482" s="79" t="s">
        <v>1170</v>
      </c>
      <c r="F2482" s="80" t="s">
        <v>817</v>
      </c>
      <c r="G2482" s="79" t="s">
        <v>79</v>
      </c>
    </row>
    <row r="2483" spans="1:7" x14ac:dyDescent="0.2">
      <c r="A2483" t="str">
        <f t="shared" si="38"/>
        <v>21292010</v>
      </c>
      <c r="B2483">
        <v>21</v>
      </c>
      <c r="C2483" t="s">
        <v>4528</v>
      </c>
      <c r="D2483" s="79">
        <v>292010</v>
      </c>
      <c r="E2483" s="79" t="s">
        <v>1177</v>
      </c>
      <c r="F2483" s="80" t="s">
        <v>901</v>
      </c>
      <c r="G2483" s="79" t="s">
        <v>89</v>
      </c>
    </row>
    <row r="2484" spans="1:7" x14ac:dyDescent="0.2">
      <c r="A2484" t="str">
        <f t="shared" si="38"/>
        <v>21532012</v>
      </c>
      <c r="B2484">
        <v>21</v>
      </c>
      <c r="C2484" t="s">
        <v>4528</v>
      </c>
      <c r="D2484" s="79">
        <v>532012</v>
      </c>
      <c r="E2484" s="79" t="s">
        <v>1170</v>
      </c>
      <c r="F2484" s="80" t="s">
        <v>1180</v>
      </c>
      <c r="G2484" s="79" t="s">
        <v>79</v>
      </c>
    </row>
    <row r="2485" spans="1:7" x14ac:dyDescent="0.2">
      <c r="A2485" t="str">
        <f t="shared" si="38"/>
        <v>21211094</v>
      </c>
      <c r="B2485">
        <v>21</v>
      </c>
      <c r="C2485" t="s">
        <v>4528</v>
      </c>
      <c r="D2485" s="79">
        <v>211094</v>
      </c>
      <c r="E2485" s="79" t="s">
        <v>1177</v>
      </c>
      <c r="F2485" s="80" t="s">
        <v>1448</v>
      </c>
      <c r="G2485" s="79" t="s">
        <v>89</v>
      </c>
    </row>
    <row r="2486" spans="1:7" x14ac:dyDescent="0.2">
      <c r="A2486" t="str">
        <f t="shared" si="38"/>
        <v>21211099</v>
      </c>
      <c r="B2486">
        <v>21</v>
      </c>
      <c r="C2486" t="s">
        <v>4528</v>
      </c>
      <c r="D2486" s="79">
        <v>211099</v>
      </c>
      <c r="E2486" s="79" t="s">
        <v>1177</v>
      </c>
      <c r="F2486" s="80" t="s">
        <v>1181</v>
      </c>
      <c r="G2486" s="79" t="s">
        <v>89</v>
      </c>
    </row>
    <row r="2487" spans="1:7" x14ac:dyDescent="0.2">
      <c r="A2487" t="str">
        <f t="shared" si="38"/>
        <v>21131141</v>
      </c>
      <c r="B2487">
        <v>21</v>
      </c>
      <c r="C2487" t="s">
        <v>4528</v>
      </c>
      <c r="D2487" s="79">
        <v>131141</v>
      </c>
      <c r="E2487" s="79" t="s">
        <v>1170</v>
      </c>
      <c r="F2487" s="80" t="s">
        <v>1182</v>
      </c>
      <c r="G2487" s="79" t="s">
        <v>79</v>
      </c>
    </row>
    <row r="2488" spans="1:7" x14ac:dyDescent="0.2">
      <c r="A2488" t="str">
        <f t="shared" si="38"/>
        <v>21131041</v>
      </c>
      <c r="B2488">
        <v>21</v>
      </c>
      <c r="C2488" t="s">
        <v>4528</v>
      </c>
      <c r="D2488" s="79">
        <v>131041</v>
      </c>
      <c r="E2488" s="79" t="s">
        <v>1170</v>
      </c>
      <c r="F2488" s="80" t="s">
        <v>879</v>
      </c>
      <c r="G2488" s="79" t="s">
        <v>79</v>
      </c>
    </row>
    <row r="2489" spans="1:7" x14ac:dyDescent="0.2">
      <c r="A2489" t="str">
        <f t="shared" si="38"/>
        <v>21151241</v>
      </c>
      <c r="B2489">
        <v>21</v>
      </c>
      <c r="C2489" t="s">
        <v>4528</v>
      </c>
      <c r="D2489" s="79">
        <v>151241</v>
      </c>
      <c r="E2489" s="79" t="s">
        <v>1170</v>
      </c>
      <c r="F2489" s="80" t="s">
        <v>795</v>
      </c>
      <c r="G2489" s="79" t="s">
        <v>79</v>
      </c>
    </row>
    <row r="2490" spans="1:7" x14ac:dyDescent="0.2">
      <c r="A2490" t="str">
        <f t="shared" si="38"/>
        <v>21151231</v>
      </c>
      <c r="B2490">
        <v>21</v>
      </c>
      <c r="C2490" t="s">
        <v>4528</v>
      </c>
      <c r="D2490" s="79">
        <v>151231</v>
      </c>
      <c r="E2490" s="79" t="s">
        <v>1170</v>
      </c>
      <c r="F2490" s="80" t="s">
        <v>889</v>
      </c>
      <c r="G2490" s="79" t="s">
        <v>79</v>
      </c>
    </row>
    <row r="2491" spans="1:7" x14ac:dyDescent="0.2">
      <c r="A2491" t="str">
        <f t="shared" si="38"/>
        <v>21151299</v>
      </c>
      <c r="B2491">
        <v>21</v>
      </c>
      <c r="C2491" t="s">
        <v>4528</v>
      </c>
      <c r="D2491" s="79">
        <v>151299</v>
      </c>
      <c r="E2491" s="79" t="s">
        <v>1170</v>
      </c>
      <c r="F2491" s="80" t="s">
        <v>796</v>
      </c>
      <c r="G2491" s="79" t="s">
        <v>79</v>
      </c>
    </row>
    <row r="2492" spans="1:7" x14ac:dyDescent="0.2">
      <c r="A2492" t="str">
        <f t="shared" si="38"/>
        <v>21151211</v>
      </c>
      <c r="B2492">
        <v>21</v>
      </c>
      <c r="C2492" t="s">
        <v>4528</v>
      </c>
      <c r="D2492" s="79">
        <v>151211</v>
      </c>
      <c r="E2492" s="79" t="s">
        <v>1170</v>
      </c>
      <c r="F2492" s="80" t="s">
        <v>1184</v>
      </c>
      <c r="G2492" s="79" t="s">
        <v>79</v>
      </c>
    </row>
    <row r="2493" spans="1:7" x14ac:dyDescent="0.2">
      <c r="A2493" t="str">
        <f t="shared" si="38"/>
        <v>21151232</v>
      </c>
      <c r="B2493">
        <v>21</v>
      </c>
      <c r="C2493" t="s">
        <v>4528</v>
      </c>
      <c r="D2493" s="79">
        <v>151232</v>
      </c>
      <c r="E2493" s="79" t="s">
        <v>1177</v>
      </c>
      <c r="F2493" s="80" t="s">
        <v>785</v>
      </c>
      <c r="G2493" s="79" t="s">
        <v>79</v>
      </c>
    </row>
    <row r="2494" spans="1:7" x14ac:dyDescent="0.2">
      <c r="A2494" t="str">
        <f t="shared" si="38"/>
        <v>21113021</v>
      </c>
      <c r="B2494">
        <v>21</v>
      </c>
      <c r="C2494" t="s">
        <v>4528</v>
      </c>
      <c r="D2494" s="79">
        <v>113021</v>
      </c>
      <c r="E2494" s="79" t="s">
        <v>1170</v>
      </c>
      <c r="F2494" s="80" t="s">
        <v>1183</v>
      </c>
      <c r="G2494" s="79" t="s">
        <v>79</v>
      </c>
    </row>
    <row r="2495" spans="1:7" x14ac:dyDescent="0.2">
      <c r="A2495" t="str">
        <f t="shared" si="38"/>
        <v>21119021</v>
      </c>
      <c r="B2495">
        <v>21</v>
      </c>
      <c r="C2495" t="s">
        <v>4528</v>
      </c>
      <c r="D2495" s="79">
        <v>119021</v>
      </c>
      <c r="E2495" s="79" t="s">
        <v>1170</v>
      </c>
      <c r="F2495" s="80" t="s">
        <v>805</v>
      </c>
      <c r="G2495" s="79" t="s">
        <v>89</v>
      </c>
    </row>
    <row r="2496" spans="1:7" x14ac:dyDescent="0.2">
      <c r="A2496" t="str">
        <f t="shared" si="38"/>
        <v>21474011</v>
      </c>
      <c r="B2496">
        <v>21</v>
      </c>
      <c r="C2496" t="s">
        <v>4528</v>
      </c>
      <c r="D2496" s="79">
        <v>474011</v>
      </c>
      <c r="E2496" s="79" t="s">
        <v>1170</v>
      </c>
      <c r="F2496" s="80" t="s">
        <v>810</v>
      </c>
      <c r="G2496" s="79" t="s">
        <v>79</v>
      </c>
    </row>
    <row r="2497" spans="1:7" x14ac:dyDescent="0.2">
      <c r="A2497" t="str">
        <f t="shared" ref="A2497:A2560" si="39">CONCATENATE(B2497,D2497)</f>
        <v>21131051</v>
      </c>
      <c r="B2497">
        <v>21</v>
      </c>
      <c r="C2497" t="s">
        <v>4528</v>
      </c>
      <c r="D2497" s="79">
        <v>131051</v>
      </c>
      <c r="E2497" s="79" t="s">
        <v>1170</v>
      </c>
      <c r="F2497" s="80" t="s">
        <v>1185</v>
      </c>
      <c r="G2497" s="79" t="s">
        <v>79</v>
      </c>
    </row>
    <row r="2498" spans="1:7" x14ac:dyDescent="0.2">
      <c r="A2498" t="str">
        <f t="shared" si="39"/>
        <v>21152051</v>
      </c>
      <c r="B2498">
        <v>21</v>
      </c>
      <c r="C2498" t="s">
        <v>4528</v>
      </c>
      <c r="D2498" s="79">
        <v>152051</v>
      </c>
      <c r="E2498" s="79" t="s">
        <v>1170</v>
      </c>
      <c r="F2498" s="80" t="s">
        <v>2158</v>
      </c>
      <c r="G2498" s="79" t="s">
        <v>79</v>
      </c>
    </row>
    <row r="2499" spans="1:7" x14ac:dyDescent="0.2">
      <c r="A2499" t="str">
        <f t="shared" si="39"/>
        <v>21319091</v>
      </c>
      <c r="B2499">
        <v>21</v>
      </c>
      <c r="C2499" t="s">
        <v>4528</v>
      </c>
      <c r="D2499" s="79">
        <v>319091</v>
      </c>
      <c r="E2499" s="79" t="s">
        <v>1177</v>
      </c>
      <c r="F2499" s="80" t="s">
        <v>820</v>
      </c>
      <c r="G2499" s="79" t="s">
        <v>89</v>
      </c>
    </row>
    <row r="2500" spans="1:7" x14ac:dyDescent="0.2">
      <c r="A2500" t="str">
        <f t="shared" si="39"/>
        <v>21291292</v>
      </c>
      <c r="B2500">
        <v>21</v>
      </c>
      <c r="C2500" t="s">
        <v>4528</v>
      </c>
      <c r="D2500" s="79">
        <v>291292</v>
      </c>
      <c r="E2500" s="79" t="s">
        <v>1170</v>
      </c>
      <c r="F2500" s="80" t="s">
        <v>899</v>
      </c>
      <c r="G2500" s="79" t="s">
        <v>89</v>
      </c>
    </row>
    <row r="2501" spans="1:7" x14ac:dyDescent="0.2">
      <c r="A2501" t="str">
        <f t="shared" si="39"/>
        <v>21292032</v>
      </c>
      <c r="B2501">
        <v>21</v>
      </c>
      <c r="C2501" t="s">
        <v>4528</v>
      </c>
      <c r="D2501" s="79">
        <v>292032</v>
      </c>
      <c r="E2501" s="79" t="s">
        <v>1170</v>
      </c>
      <c r="F2501" s="80" t="s">
        <v>900</v>
      </c>
      <c r="G2501" s="79" t="s">
        <v>89</v>
      </c>
    </row>
    <row r="2502" spans="1:7" x14ac:dyDescent="0.2">
      <c r="A2502" t="str">
        <f t="shared" si="39"/>
        <v>21212021</v>
      </c>
      <c r="B2502">
        <v>21</v>
      </c>
      <c r="C2502" t="s">
        <v>4528</v>
      </c>
      <c r="D2502" s="79">
        <v>212021</v>
      </c>
      <c r="E2502" s="79" t="s">
        <v>1177</v>
      </c>
      <c r="F2502" s="80" t="s">
        <v>4482</v>
      </c>
      <c r="G2502" s="79" t="s">
        <v>89</v>
      </c>
    </row>
    <row r="2503" spans="1:7" x14ac:dyDescent="0.2">
      <c r="A2503" t="str">
        <f t="shared" si="39"/>
        <v>21172071</v>
      </c>
      <c r="B2503">
        <v>21</v>
      </c>
      <c r="C2503" t="s">
        <v>4528</v>
      </c>
      <c r="D2503" s="79">
        <v>172071</v>
      </c>
      <c r="E2503" s="79" t="s">
        <v>1170</v>
      </c>
      <c r="F2503" s="80" t="s">
        <v>1186</v>
      </c>
      <c r="G2503" s="79" t="s">
        <v>79</v>
      </c>
    </row>
    <row r="2504" spans="1:7" x14ac:dyDescent="0.2">
      <c r="A2504" t="str">
        <f t="shared" si="39"/>
        <v>21499051</v>
      </c>
      <c r="B2504">
        <v>21</v>
      </c>
      <c r="C2504" t="s">
        <v>4528</v>
      </c>
      <c r="D2504" s="79">
        <v>499051</v>
      </c>
      <c r="E2504" s="79" t="s">
        <v>1170</v>
      </c>
      <c r="F2504" s="80" t="s">
        <v>846</v>
      </c>
      <c r="G2504" s="79" t="s">
        <v>79</v>
      </c>
    </row>
    <row r="2505" spans="1:7" x14ac:dyDescent="0.2">
      <c r="A2505" t="str">
        <f t="shared" si="39"/>
        <v>21472111</v>
      </c>
      <c r="B2505">
        <v>21</v>
      </c>
      <c r="C2505" t="s">
        <v>4528</v>
      </c>
      <c r="D2505" s="79">
        <v>472111</v>
      </c>
      <c r="E2505" s="79" t="s">
        <v>1177</v>
      </c>
      <c r="F2505" s="80" t="s">
        <v>844</v>
      </c>
      <c r="G2505" s="79" t="s">
        <v>89</v>
      </c>
    </row>
    <row r="2506" spans="1:7" x14ac:dyDescent="0.2">
      <c r="A2506" t="str">
        <f t="shared" si="39"/>
        <v>21172072</v>
      </c>
      <c r="B2506">
        <v>21</v>
      </c>
      <c r="C2506" t="s">
        <v>4528</v>
      </c>
      <c r="D2506" s="79">
        <v>172072</v>
      </c>
      <c r="E2506" s="79" t="s">
        <v>1170</v>
      </c>
      <c r="F2506" s="80" t="s">
        <v>1187</v>
      </c>
      <c r="G2506" s="79" t="s">
        <v>79</v>
      </c>
    </row>
    <row r="2507" spans="1:7" x14ac:dyDescent="0.2">
      <c r="A2507" t="str">
        <f t="shared" si="39"/>
        <v>21252021</v>
      </c>
      <c r="B2507">
        <v>21</v>
      </c>
      <c r="C2507" t="s">
        <v>4528</v>
      </c>
      <c r="D2507" s="79">
        <v>252021</v>
      </c>
      <c r="E2507" s="79" t="s">
        <v>1177</v>
      </c>
      <c r="F2507" s="80" t="s">
        <v>1188</v>
      </c>
      <c r="G2507" s="79" t="s">
        <v>89</v>
      </c>
    </row>
    <row r="2508" spans="1:7" x14ac:dyDescent="0.2">
      <c r="A2508" t="str">
        <f t="shared" si="39"/>
        <v>21173029</v>
      </c>
      <c r="B2508">
        <v>21</v>
      </c>
      <c r="C2508" t="s">
        <v>4528</v>
      </c>
      <c r="D2508" s="79">
        <v>173029</v>
      </c>
      <c r="E2508" s="79" t="s">
        <v>1170</v>
      </c>
      <c r="F2508" s="80" t="s">
        <v>859</v>
      </c>
      <c r="G2508" s="79" t="s">
        <v>79</v>
      </c>
    </row>
    <row r="2509" spans="1:7" x14ac:dyDescent="0.2">
      <c r="A2509" t="str">
        <f t="shared" si="39"/>
        <v>21172199</v>
      </c>
      <c r="B2509">
        <v>21</v>
      </c>
      <c r="C2509" t="s">
        <v>4528</v>
      </c>
      <c r="D2509" s="79">
        <v>172199</v>
      </c>
      <c r="E2509" s="79" t="s">
        <v>1170</v>
      </c>
      <c r="F2509" s="80" t="s">
        <v>1189</v>
      </c>
      <c r="G2509" s="79" t="s">
        <v>79</v>
      </c>
    </row>
    <row r="2510" spans="1:7" x14ac:dyDescent="0.2">
      <c r="A2510" t="str">
        <f t="shared" si="39"/>
        <v>21192041</v>
      </c>
      <c r="B2510">
        <v>21</v>
      </c>
      <c r="C2510" t="s">
        <v>4528</v>
      </c>
      <c r="D2510" s="79">
        <v>192041</v>
      </c>
      <c r="E2510" s="79" t="s">
        <v>1170</v>
      </c>
      <c r="F2510" s="80" t="s">
        <v>1219</v>
      </c>
      <c r="G2510" s="79" t="s">
        <v>79</v>
      </c>
    </row>
    <row r="2511" spans="1:7" x14ac:dyDescent="0.2">
      <c r="A2511" t="str">
        <f t="shared" si="39"/>
        <v>21113013</v>
      </c>
      <c r="B2511">
        <v>21</v>
      </c>
      <c r="C2511" t="s">
        <v>4528</v>
      </c>
      <c r="D2511" s="79">
        <v>113013</v>
      </c>
      <c r="E2511" s="79" t="s">
        <v>1170</v>
      </c>
      <c r="F2511" s="80" t="s">
        <v>803</v>
      </c>
      <c r="G2511" s="79" t="s">
        <v>89</v>
      </c>
    </row>
    <row r="2512" spans="1:7" x14ac:dyDescent="0.2">
      <c r="A2512" t="str">
        <f t="shared" si="39"/>
        <v>21119013</v>
      </c>
      <c r="B2512">
        <v>21</v>
      </c>
      <c r="C2512" t="s">
        <v>4528</v>
      </c>
      <c r="D2512" s="79">
        <v>119013</v>
      </c>
      <c r="E2512" s="79" t="s">
        <v>1170</v>
      </c>
      <c r="F2512" s="80" t="s">
        <v>781</v>
      </c>
      <c r="G2512" s="79" t="s">
        <v>89</v>
      </c>
    </row>
    <row r="2513" spans="1:7" x14ac:dyDescent="0.2">
      <c r="A2513" t="str">
        <f t="shared" si="39"/>
        <v>21132061</v>
      </c>
      <c r="B2513">
        <v>21</v>
      </c>
      <c r="C2513" t="s">
        <v>4528</v>
      </c>
      <c r="D2513" s="79">
        <v>132061</v>
      </c>
      <c r="E2513" s="79" t="s">
        <v>1170</v>
      </c>
      <c r="F2513" s="80" t="s">
        <v>4501</v>
      </c>
      <c r="G2513" s="79" t="s">
        <v>89</v>
      </c>
    </row>
    <row r="2514" spans="1:7" x14ac:dyDescent="0.2">
      <c r="A2514" t="str">
        <f t="shared" si="39"/>
        <v>21113031</v>
      </c>
      <c r="B2514">
        <v>21</v>
      </c>
      <c r="C2514" t="s">
        <v>4528</v>
      </c>
      <c r="D2514" s="79">
        <v>113031</v>
      </c>
      <c r="E2514" s="79" t="s">
        <v>1170</v>
      </c>
      <c r="F2514" s="80" t="s">
        <v>1190</v>
      </c>
      <c r="G2514" s="79" t="s">
        <v>79</v>
      </c>
    </row>
    <row r="2515" spans="1:7" x14ac:dyDescent="0.2">
      <c r="A2515" t="str">
        <f t="shared" si="39"/>
        <v>21132099</v>
      </c>
      <c r="B2515">
        <v>21</v>
      </c>
      <c r="C2515" t="s">
        <v>4528</v>
      </c>
      <c r="D2515" s="79">
        <v>132099</v>
      </c>
      <c r="E2515" s="79" t="s">
        <v>1170</v>
      </c>
      <c r="F2515" s="80" t="s">
        <v>877</v>
      </c>
      <c r="G2515" s="79" t="s">
        <v>79</v>
      </c>
    </row>
    <row r="2516" spans="1:7" x14ac:dyDescent="0.2">
      <c r="A2516" t="str">
        <f t="shared" si="39"/>
        <v>21132051</v>
      </c>
      <c r="B2516">
        <v>21</v>
      </c>
      <c r="C2516" t="s">
        <v>4528</v>
      </c>
      <c r="D2516" s="79">
        <v>132051</v>
      </c>
      <c r="E2516" s="79" t="s">
        <v>1170</v>
      </c>
      <c r="F2516" s="80" t="s">
        <v>4483</v>
      </c>
      <c r="G2516" s="79" t="s">
        <v>79</v>
      </c>
    </row>
    <row r="2517" spans="1:7" x14ac:dyDescent="0.2">
      <c r="A2517" t="str">
        <f t="shared" si="39"/>
        <v>21332011</v>
      </c>
      <c r="B2517">
        <v>21</v>
      </c>
      <c r="C2517" t="s">
        <v>4528</v>
      </c>
      <c r="D2517" s="79">
        <v>332011</v>
      </c>
      <c r="E2517" s="79" t="s">
        <v>1170</v>
      </c>
      <c r="F2517" s="80" t="s">
        <v>878</v>
      </c>
      <c r="G2517" s="79" t="s">
        <v>89</v>
      </c>
    </row>
    <row r="2518" spans="1:7" x14ac:dyDescent="0.2">
      <c r="A2518" t="str">
        <f t="shared" si="39"/>
        <v>21471011</v>
      </c>
      <c r="B2518">
        <v>21</v>
      </c>
      <c r="C2518" t="s">
        <v>4528</v>
      </c>
      <c r="D2518" s="79">
        <v>471011</v>
      </c>
      <c r="E2518" s="79" t="s">
        <v>1170</v>
      </c>
      <c r="F2518" s="80" t="s">
        <v>1191</v>
      </c>
      <c r="G2518" s="79" t="s">
        <v>89</v>
      </c>
    </row>
    <row r="2519" spans="1:7" x14ac:dyDescent="0.2">
      <c r="A2519" t="str">
        <f t="shared" si="39"/>
        <v>21391014</v>
      </c>
      <c r="B2519">
        <v>21</v>
      </c>
      <c r="C2519" t="s">
        <v>4528</v>
      </c>
      <c r="D2519" s="79">
        <v>391014</v>
      </c>
      <c r="E2519" s="79" t="s">
        <v>1177</v>
      </c>
      <c r="F2519" s="80" t="s">
        <v>4484</v>
      </c>
      <c r="G2519" s="79" t="s">
        <v>89</v>
      </c>
    </row>
    <row r="2520" spans="1:7" x14ac:dyDescent="0.2">
      <c r="A2520" t="str">
        <f t="shared" si="39"/>
        <v>21371012</v>
      </c>
      <c r="B2520">
        <v>21</v>
      </c>
      <c r="C2520" t="s">
        <v>4528</v>
      </c>
      <c r="D2520" s="79">
        <v>371012</v>
      </c>
      <c r="E2520" s="79" t="s">
        <v>1177</v>
      </c>
      <c r="F2520" s="80" t="s">
        <v>782</v>
      </c>
      <c r="G2520" s="79" t="s">
        <v>89</v>
      </c>
    </row>
    <row r="2521" spans="1:7" x14ac:dyDescent="0.2">
      <c r="A2521" t="str">
        <f t="shared" si="39"/>
        <v>21491011</v>
      </c>
      <c r="B2521">
        <v>21</v>
      </c>
      <c r="C2521" t="s">
        <v>4528</v>
      </c>
      <c r="D2521" s="79">
        <v>491011</v>
      </c>
      <c r="E2521" s="79" t="s">
        <v>1170</v>
      </c>
      <c r="F2521" s="80" t="s">
        <v>1192</v>
      </c>
      <c r="G2521" s="79" t="s">
        <v>89</v>
      </c>
    </row>
    <row r="2522" spans="1:7" x14ac:dyDescent="0.2">
      <c r="A2522" t="str">
        <f t="shared" si="39"/>
        <v>21411012</v>
      </c>
      <c r="B2522">
        <v>21</v>
      </c>
      <c r="C2522" t="s">
        <v>4528</v>
      </c>
      <c r="D2522" s="79">
        <v>411012</v>
      </c>
      <c r="E2522" s="79" t="s">
        <v>1170</v>
      </c>
      <c r="F2522" s="80" t="s">
        <v>1193</v>
      </c>
      <c r="G2522" s="79" t="s">
        <v>79</v>
      </c>
    </row>
    <row r="2523" spans="1:7" x14ac:dyDescent="0.2">
      <c r="A2523" t="str">
        <f t="shared" si="39"/>
        <v>21431011</v>
      </c>
      <c r="B2523">
        <v>21</v>
      </c>
      <c r="C2523" t="s">
        <v>4528</v>
      </c>
      <c r="D2523" s="79">
        <v>431011</v>
      </c>
      <c r="E2523" s="79" t="s">
        <v>1170</v>
      </c>
      <c r="F2523" s="80" t="s">
        <v>789</v>
      </c>
      <c r="G2523" s="79" t="s">
        <v>79</v>
      </c>
    </row>
    <row r="2524" spans="1:7" x14ac:dyDescent="0.2">
      <c r="A2524" t="str">
        <f t="shared" si="39"/>
        <v>21391022</v>
      </c>
      <c r="B2524">
        <v>21</v>
      </c>
      <c r="C2524" t="s">
        <v>4528</v>
      </c>
      <c r="D2524" s="79">
        <v>391022</v>
      </c>
      <c r="E2524" s="79" t="s">
        <v>1177</v>
      </c>
      <c r="F2524" s="80" t="s">
        <v>4485</v>
      </c>
      <c r="G2524" s="79" t="s">
        <v>89</v>
      </c>
    </row>
    <row r="2525" spans="1:7" x14ac:dyDescent="0.2">
      <c r="A2525" t="str">
        <f t="shared" si="39"/>
        <v>21331012</v>
      </c>
      <c r="B2525">
        <v>21</v>
      </c>
      <c r="C2525" t="s">
        <v>4528</v>
      </c>
      <c r="D2525" s="79">
        <v>331012</v>
      </c>
      <c r="E2525" s="79" t="s">
        <v>1170</v>
      </c>
      <c r="F2525" s="80" t="s">
        <v>1222</v>
      </c>
      <c r="G2525" s="79" t="s">
        <v>89</v>
      </c>
    </row>
    <row r="2526" spans="1:7" x14ac:dyDescent="0.2">
      <c r="A2526" t="str">
        <f t="shared" si="39"/>
        <v>21511011</v>
      </c>
      <c r="B2526">
        <v>21</v>
      </c>
      <c r="C2526" t="s">
        <v>4528</v>
      </c>
      <c r="D2526" s="79">
        <v>511011</v>
      </c>
      <c r="E2526" s="79" t="s">
        <v>1170</v>
      </c>
      <c r="F2526" s="80" t="s">
        <v>1194</v>
      </c>
      <c r="G2526" s="79" t="s">
        <v>79</v>
      </c>
    </row>
    <row r="2527" spans="1:7" x14ac:dyDescent="0.2">
      <c r="A2527" t="str">
        <f t="shared" si="39"/>
        <v>21411011</v>
      </c>
      <c r="B2527">
        <v>21</v>
      </c>
      <c r="C2527" t="s">
        <v>4528</v>
      </c>
      <c r="D2527" s="79">
        <v>411011</v>
      </c>
      <c r="E2527" s="79" t="s">
        <v>1177</v>
      </c>
      <c r="F2527" s="80" t="s">
        <v>1195</v>
      </c>
      <c r="G2527" s="79" t="s">
        <v>89</v>
      </c>
    </row>
    <row r="2528" spans="1:7" x14ac:dyDescent="0.2">
      <c r="A2528" t="str">
        <f t="shared" si="39"/>
        <v>21531047</v>
      </c>
      <c r="B2528">
        <v>21</v>
      </c>
      <c r="C2528" t="s">
        <v>4528</v>
      </c>
      <c r="D2528" s="79">
        <v>531047</v>
      </c>
      <c r="E2528" s="79" t="s">
        <v>1170</v>
      </c>
      <c r="F2528" s="80" t="s">
        <v>1196</v>
      </c>
      <c r="G2528" s="79" t="s">
        <v>79</v>
      </c>
    </row>
    <row r="2529" spans="1:7" x14ac:dyDescent="0.2">
      <c r="A2529" t="str">
        <f t="shared" si="39"/>
        <v>21119051</v>
      </c>
      <c r="B2529">
        <v>21</v>
      </c>
      <c r="C2529" t="s">
        <v>4528</v>
      </c>
      <c r="D2529" s="79">
        <v>119051</v>
      </c>
      <c r="E2529" s="79" t="s">
        <v>1170</v>
      </c>
      <c r="F2529" s="80" t="s">
        <v>872</v>
      </c>
      <c r="G2529" s="79" t="s">
        <v>89</v>
      </c>
    </row>
    <row r="2530" spans="1:7" x14ac:dyDescent="0.2">
      <c r="A2530" t="str">
        <f t="shared" si="39"/>
        <v>21131131</v>
      </c>
      <c r="B2530">
        <v>21</v>
      </c>
      <c r="C2530" t="s">
        <v>4528</v>
      </c>
      <c r="D2530" s="79">
        <v>131131</v>
      </c>
      <c r="E2530" s="79" t="s">
        <v>1177</v>
      </c>
      <c r="F2530" s="80" t="s">
        <v>4486</v>
      </c>
      <c r="G2530" s="79" t="s">
        <v>89</v>
      </c>
    </row>
    <row r="2531" spans="1:7" x14ac:dyDescent="0.2">
      <c r="A2531" t="str">
        <f t="shared" si="39"/>
        <v>21111021</v>
      </c>
      <c r="B2531">
        <v>21</v>
      </c>
      <c r="C2531" t="s">
        <v>4528</v>
      </c>
      <c r="D2531" s="79">
        <v>111021</v>
      </c>
      <c r="E2531" s="79" t="s">
        <v>1170</v>
      </c>
      <c r="F2531" s="80" t="s">
        <v>784</v>
      </c>
      <c r="G2531" s="79" t="s">
        <v>79</v>
      </c>
    </row>
    <row r="2532" spans="1:7" x14ac:dyDescent="0.2">
      <c r="A2532" t="str">
        <f t="shared" si="39"/>
        <v>21271024</v>
      </c>
      <c r="B2532">
        <v>21</v>
      </c>
      <c r="C2532" t="s">
        <v>4528</v>
      </c>
      <c r="D2532" s="79">
        <v>271024</v>
      </c>
      <c r="E2532" s="79" t="s">
        <v>1177</v>
      </c>
      <c r="F2532" s="80" t="s">
        <v>792</v>
      </c>
      <c r="G2532" s="79" t="s">
        <v>79</v>
      </c>
    </row>
    <row r="2533" spans="1:7" x14ac:dyDescent="0.2">
      <c r="A2533" t="str">
        <f t="shared" si="39"/>
        <v>21211091</v>
      </c>
      <c r="B2533">
        <v>21</v>
      </c>
      <c r="C2533" t="s">
        <v>4528</v>
      </c>
      <c r="D2533" s="79">
        <v>211091</v>
      </c>
      <c r="E2533" s="79" t="s">
        <v>1170</v>
      </c>
      <c r="F2533" s="80" t="s">
        <v>4502</v>
      </c>
      <c r="G2533" s="79" t="s">
        <v>89</v>
      </c>
    </row>
    <row r="2534" spans="1:7" x14ac:dyDescent="0.2">
      <c r="A2534" t="str">
        <f t="shared" si="39"/>
        <v>21299021</v>
      </c>
      <c r="B2534">
        <v>21</v>
      </c>
      <c r="C2534" t="s">
        <v>4528</v>
      </c>
      <c r="D2534" s="79">
        <v>299021</v>
      </c>
      <c r="E2534" s="79" t="s">
        <v>1177</v>
      </c>
      <c r="F2534" s="80" t="s">
        <v>4487</v>
      </c>
      <c r="G2534" s="79" t="s">
        <v>79</v>
      </c>
    </row>
    <row r="2535" spans="1:7" x14ac:dyDescent="0.2">
      <c r="A2535" t="str">
        <f t="shared" si="39"/>
        <v>21251071</v>
      </c>
      <c r="B2535">
        <v>21</v>
      </c>
      <c r="C2535" t="s">
        <v>4528</v>
      </c>
      <c r="D2535" s="79">
        <v>251071</v>
      </c>
      <c r="E2535" s="79" t="s">
        <v>1170</v>
      </c>
      <c r="F2535" s="80" t="s">
        <v>4488</v>
      </c>
      <c r="G2535" s="79" t="s">
        <v>89</v>
      </c>
    </row>
    <row r="2536" spans="1:7" x14ac:dyDescent="0.2">
      <c r="A2536" t="str">
        <f t="shared" si="39"/>
        <v>21292099</v>
      </c>
      <c r="B2536">
        <v>21</v>
      </c>
      <c r="C2536" t="s">
        <v>4528</v>
      </c>
      <c r="D2536" s="79">
        <v>292099</v>
      </c>
      <c r="E2536" s="79" t="s">
        <v>1177</v>
      </c>
      <c r="F2536" s="80" t="s">
        <v>822</v>
      </c>
      <c r="G2536" s="79" t="s">
        <v>89</v>
      </c>
    </row>
    <row r="2537" spans="1:7" x14ac:dyDescent="0.2">
      <c r="A2537" t="str">
        <f t="shared" si="39"/>
        <v>21499021</v>
      </c>
      <c r="B2537">
        <v>21</v>
      </c>
      <c r="C2537" t="s">
        <v>4528</v>
      </c>
      <c r="D2537" s="79">
        <v>499021</v>
      </c>
      <c r="E2537" s="79" t="s">
        <v>1177</v>
      </c>
      <c r="F2537" s="80" t="s">
        <v>806</v>
      </c>
      <c r="G2537" s="79" t="s">
        <v>89</v>
      </c>
    </row>
    <row r="2538" spans="1:7" x14ac:dyDescent="0.2">
      <c r="A2538" t="str">
        <f t="shared" si="39"/>
        <v>21533032</v>
      </c>
      <c r="B2538">
        <v>21</v>
      </c>
      <c r="C2538" t="s">
        <v>4528</v>
      </c>
      <c r="D2538" s="79">
        <v>533032</v>
      </c>
      <c r="E2538" s="79" t="s">
        <v>1177</v>
      </c>
      <c r="F2538" s="80" t="s">
        <v>857</v>
      </c>
      <c r="G2538" s="79" t="s">
        <v>79</v>
      </c>
    </row>
    <row r="2539" spans="1:7" x14ac:dyDescent="0.2">
      <c r="A2539" t="str">
        <f t="shared" si="39"/>
        <v>21113121</v>
      </c>
      <c r="B2539">
        <v>21</v>
      </c>
      <c r="C2539" t="s">
        <v>4528</v>
      </c>
      <c r="D2539" s="79">
        <v>113121</v>
      </c>
      <c r="E2539" s="79" t="s">
        <v>1170</v>
      </c>
      <c r="F2539" s="80" t="s">
        <v>1197</v>
      </c>
      <c r="G2539" s="79" t="s">
        <v>79</v>
      </c>
    </row>
    <row r="2540" spans="1:7" x14ac:dyDescent="0.2">
      <c r="A2540" t="str">
        <f t="shared" si="39"/>
        <v>21131071</v>
      </c>
      <c r="B2540">
        <v>21</v>
      </c>
      <c r="C2540" t="s">
        <v>4528</v>
      </c>
      <c r="D2540" s="79">
        <v>131071</v>
      </c>
      <c r="E2540" s="79" t="s">
        <v>1170</v>
      </c>
      <c r="F2540" s="80" t="s">
        <v>1198</v>
      </c>
      <c r="G2540" s="79" t="s">
        <v>79</v>
      </c>
    </row>
    <row r="2541" spans="1:7" x14ac:dyDescent="0.2">
      <c r="A2541" t="str">
        <f t="shared" si="39"/>
        <v>21173026</v>
      </c>
      <c r="B2541">
        <v>21</v>
      </c>
      <c r="C2541" t="s">
        <v>4528</v>
      </c>
      <c r="D2541" s="79">
        <v>173026</v>
      </c>
      <c r="E2541" s="79" t="s">
        <v>1177</v>
      </c>
      <c r="F2541" s="80" t="s">
        <v>845</v>
      </c>
      <c r="G2541" s="79" t="s">
        <v>79</v>
      </c>
    </row>
    <row r="2542" spans="1:7" x14ac:dyDescent="0.2">
      <c r="A2542" t="str">
        <f t="shared" si="39"/>
        <v>21172112</v>
      </c>
      <c r="B2542">
        <v>21</v>
      </c>
      <c r="C2542" t="s">
        <v>4528</v>
      </c>
      <c r="D2542" s="79">
        <v>172112</v>
      </c>
      <c r="E2542" s="79" t="s">
        <v>1170</v>
      </c>
      <c r="F2542" s="80" t="s">
        <v>1199</v>
      </c>
      <c r="G2542" s="79" t="s">
        <v>79</v>
      </c>
    </row>
    <row r="2543" spans="1:7" x14ac:dyDescent="0.2">
      <c r="A2543" t="str">
        <f t="shared" si="39"/>
        <v>21499041</v>
      </c>
      <c r="B2543">
        <v>21</v>
      </c>
      <c r="C2543" t="s">
        <v>4528</v>
      </c>
      <c r="D2543" s="79">
        <v>499041</v>
      </c>
      <c r="E2543" s="79" t="s">
        <v>1177</v>
      </c>
      <c r="F2543" s="80" t="s">
        <v>849</v>
      </c>
      <c r="G2543" s="79" t="s">
        <v>79</v>
      </c>
    </row>
    <row r="2544" spans="1:7" x14ac:dyDescent="0.2">
      <c r="A2544" t="str">
        <f t="shared" si="39"/>
        <v>21151212</v>
      </c>
      <c r="B2544">
        <v>21</v>
      </c>
      <c r="C2544" t="s">
        <v>4528</v>
      </c>
      <c r="D2544" s="79">
        <v>151212</v>
      </c>
      <c r="E2544" s="79" t="s">
        <v>1170</v>
      </c>
      <c r="F2544" s="80" t="s">
        <v>890</v>
      </c>
      <c r="G2544" s="79" t="s">
        <v>79</v>
      </c>
    </row>
    <row r="2545" spans="1:7" x14ac:dyDescent="0.2">
      <c r="A2545" t="str">
        <f t="shared" si="39"/>
        <v>21519061</v>
      </c>
      <c r="B2545">
        <v>21</v>
      </c>
      <c r="C2545" t="s">
        <v>4528</v>
      </c>
      <c r="D2545" s="79">
        <v>519061</v>
      </c>
      <c r="E2545" s="79" t="s">
        <v>1177</v>
      </c>
      <c r="F2545" s="80" t="s">
        <v>4489</v>
      </c>
      <c r="G2545" s="79" t="s">
        <v>79</v>
      </c>
    </row>
    <row r="2546" spans="1:7" x14ac:dyDescent="0.2">
      <c r="A2546" t="str">
        <f t="shared" si="39"/>
        <v>21413021</v>
      </c>
      <c r="B2546">
        <v>21</v>
      </c>
      <c r="C2546" t="s">
        <v>4528</v>
      </c>
      <c r="D2546" s="79">
        <v>413021</v>
      </c>
      <c r="E2546" s="79" t="s">
        <v>1177</v>
      </c>
      <c r="F2546" s="80" t="s">
        <v>869</v>
      </c>
      <c r="G2546" s="79" t="s">
        <v>79</v>
      </c>
    </row>
    <row r="2547" spans="1:7" x14ac:dyDescent="0.2">
      <c r="A2547" t="str">
        <f t="shared" si="39"/>
        <v>21271025</v>
      </c>
      <c r="B2547">
        <v>21</v>
      </c>
      <c r="C2547" t="s">
        <v>4528</v>
      </c>
      <c r="D2547" s="79">
        <v>271025</v>
      </c>
      <c r="E2547" s="79" t="s">
        <v>1177</v>
      </c>
      <c r="F2547" s="80" t="s">
        <v>922</v>
      </c>
      <c r="G2547" s="79" t="s">
        <v>79</v>
      </c>
    </row>
    <row r="2548" spans="1:7" x14ac:dyDescent="0.2">
      <c r="A2548" t="str">
        <f t="shared" si="39"/>
        <v>21273091</v>
      </c>
      <c r="B2548">
        <v>21</v>
      </c>
      <c r="C2548" t="s">
        <v>4528</v>
      </c>
      <c r="D2548" s="79">
        <v>273091</v>
      </c>
      <c r="E2548" s="79" t="s">
        <v>1177</v>
      </c>
      <c r="F2548" s="80" t="s">
        <v>1200</v>
      </c>
      <c r="G2548" s="79" t="s">
        <v>79</v>
      </c>
    </row>
    <row r="2549" spans="1:7" x14ac:dyDescent="0.2">
      <c r="A2549" t="str">
        <f t="shared" si="39"/>
        <v>21252012</v>
      </c>
      <c r="B2549">
        <v>21</v>
      </c>
      <c r="C2549" t="s">
        <v>4528</v>
      </c>
      <c r="D2549" s="79">
        <v>252012</v>
      </c>
      <c r="E2549" s="79" t="s">
        <v>1170</v>
      </c>
      <c r="F2549" s="80" t="s">
        <v>1201</v>
      </c>
      <c r="G2549" s="79" t="s">
        <v>89</v>
      </c>
    </row>
    <row r="2550" spans="1:7" x14ac:dyDescent="0.2">
      <c r="A2550" t="str">
        <f t="shared" si="39"/>
        <v>21292061</v>
      </c>
      <c r="B2550">
        <v>21</v>
      </c>
      <c r="C2550" t="s">
        <v>4528</v>
      </c>
      <c r="D2550" s="79">
        <v>292061</v>
      </c>
      <c r="E2550" s="79" t="s">
        <v>1177</v>
      </c>
      <c r="F2550" s="80" t="s">
        <v>835</v>
      </c>
      <c r="G2550" s="79" t="s">
        <v>89</v>
      </c>
    </row>
    <row r="2551" spans="1:7" x14ac:dyDescent="0.2">
      <c r="A2551" t="str">
        <f t="shared" si="39"/>
        <v>21194099</v>
      </c>
      <c r="B2551">
        <v>21</v>
      </c>
      <c r="C2551" t="s">
        <v>4528</v>
      </c>
      <c r="D2551" s="79">
        <v>194099</v>
      </c>
      <c r="E2551" s="79" t="s">
        <v>1177</v>
      </c>
      <c r="F2551" s="80" t="s">
        <v>4503</v>
      </c>
      <c r="G2551" s="79" t="s">
        <v>79</v>
      </c>
    </row>
    <row r="2552" spans="1:7" x14ac:dyDescent="0.2">
      <c r="A2552" t="str">
        <f t="shared" si="39"/>
        <v>21132072</v>
      </c>
      <c r="B2552">
        <v>21</v>
      </c>
      <c r="C2552" t="s">
        <v>4528</v>
      </c>
      <c r="D2552" s="79">
        <v>132072</v>
      </c>
      <c r="E2552" s="79" t="s">
        <v>1177</v>
      </c>
      <c r="F2552" s="80" t="s">
        <v>816</v>
      </c>
      <c r="G2552" s="79" t="s">
        <v>79</v>
      </c>
    </row>
    <row r="2553" spans="1:7" x14ac:dyDescent="0.2">
      <c r="A2553" t="str">
        <f t="shared" si="39"/>
        <v>21119081</v>
      </c>
      <c r="B2553">
        <v>21</v>
      </c>
      <c r="C2553" t="s">
        <v>4528</v>
      </c>
      <c r="D2553" s="79">
        <v>119081</v>
      </c>
      <c r="E2553" s="79" t="s">
        <v>1170</v>
      </c>
      <c r="F2553" s="80" t="s">
        <v>868</v>
      </c>
      <c r="G2553" s="79" t="s">
        <v>89</v>
      </c>
    </row>
    <row r="2554" spans="1:7" x14ac:dyDescent="0.2">
      <c r="A2554" t="str">
        <f t="shared" si="39"/>
        <v>21131081</v>
      </c>
      <c r="B2554">
        <v>21</v>
      </c>
      <c r="C2554" t="s">
        <v>4528</v>
      </c>
      <c r="D2554" s="79">
        <v>131081</v>
      </c>
      <c r="E2554" s="79" t="s">
        <v>1170</v>
      </c>
      <c r="F2554" s="80" t="s">
        <v>880</v>
      </c>
      <c r="G2554" s="79" t="s">
        <v>79</v>
      </c>
    </row>
    <row r="2555" spans="1:7" x14ac:dyDescent="0.2">
      <c r="A2555" t="str">
        <f t="shared" si="39"/>
        <v>21514041</v>
      </c>
      <c r="B2555">
        <v>21</v>
      </c>
      <c r="C2555" t="s">
        <v>4528</v>
      </c>
      <c r="D2555" s="79">
        <v>514041</v>
      </c>
      <c r="E2555" s="79" t="s">
        <v>1177</v>
      </c>
      <c r="F2555" s="80" t="s">
        <v>855</v>
      </c>
      <c r="G2555" s="79" t="s">
        <v>79</v>
      </c>
    </row>
    <row r="2556" spans="1:7" x14ac:dyDescent="0.2">
      <c r="A2556" t="str">
        <f t="shared" si="39"/>
        <v>21131111</v>
      </c>
      <c r="B2556">
        <v>21</v>
      </c>
      <c r="C2556" t="s">
        <v>4528</v>
      </c>
      <c r="D2556" s="79">
        <v>131111</v>
      </c>
      <c r="E2556" s="79" t="s">
        <v>1170</v>
      </c>
      <c r="F2556" s="80" t="s">
        <v>799</v>
      </c>
      <c r="G2556" s="79" t="s">
        <v>79</v>
      </c>
    </row>
    <row r="2557" spans="1:7" x14ac:dyDescent="0.2">
      <c r="A2557" t="str">
        <f t="shared" si="39"/>
        <v>21119199</v>
      </c>
      <c r="B2557">
        <v>21</v>
      </c>
      <c r="C2557" t="s">
        <v>4528</v>
      </c>
      <c r="D2557" s="79">
        <v>119199</v>
      </c>
      <c r="E2557" s="79" t="s">
        <v>1170</v>
      </c>
      <c r="F2557" s="80" t="s">
        <v>4490</v>
      </c>
      <c r="G2557" s="79" t="s">
        <v>89</v>
      </c>
    </row>
    <row r="2558" spans="1:7" x14ac:dyDescent="0.2">
      <c r="A2558" t="str">
        <f t="shared" si="39"/>
        <v>21131161</v>
      </c>
      <c r="B2558">
        <v>21</v>
      </c>
      <c r="C2558" t="s">
        <v>4528</v>
      </c>
      <c r="D2558" s="79">
        <v>131161</v>
      </c>
      <c r="E2558" s="79" t="s">
        <v>1170</v>
      </c>
      <c r="F2558" s="80" t="s">
        <v>800</v>
      </c>
      <c r="G2558" s="79" t="s">
        <v>79</v>
      </c>
    </row>
    <row r="2559" spans="1:7" x14ac:dyDescent="0.2">
      <c r="A2559" t="str">
        <f t="shared" si="39"/>
        <v>21112021</v>
      </c>
      <c r="B2559">
        <v>21</v>
      </c>
      <c r="C2559" t="s">
        <v>4528</v>
      </c>
      <c r="D2559" s="79">
        <v>112021</v>
      </c>
      <c r="E2559" s="79" t="s">
        <v>1170</v>
      </c>
      <c r="F2559" s="80" t="s">
        <v>867</v>
      </c>
      <c r="G2559" s="79" t="s">
        <v>79</v>
      </c>
    </row>
    <row r="2560" spans="1:7" x14ac:dyDescent="0.2">
      <c r="A2560" t="str">
        <f t="shared" si="39"/>
        <v>21319011</v>
      </c>
      <c r="B2560">
        <v>21</v>
      </c>
      <c r="C2560" t="s">
        <v>4528</v>
      </c>
      <c r="D2560" s="79">
        <v>319011</v>
      </c>
      <c r="E2560" s="79" t="s">
        <v>1177</v>
      </c>
      <c r="F2560" s="80" t="s">
        <v>818</v>
      </c>
      <c r="G2560" s="79" t="s">
        <v>89</v>
      </c>
    </row>
    <row r="2561" spans="1:7" x14ac:dyDescent="0.2">
      <c r="A2561" t="str">
        <f t="shared" ref="A2561:A2584" si="40">CONCATENATE(B2561,D2561)</f>
        <v>21172141</v>
      </c>
      <c r="B2561">
        <v>21</v>
      </c>
      <c r="C2561" t="s">
        <v>4528</v>
      </c>
      <c r="D2561" s="79">
        <v>172141</v>
      </c>
      <c r="E2561" s="79" t="s">
        <v>1170</v>
      </c>
      <c r="F2561" s="80" t="s">
        <v>1202</v>
      </c>
      <c r="G2561" s="79" t="s">
        <v>79</v>
      </c>
    </row>
    <row r="2562" spans="1:7" x14ac:dyDescent="0.2">
      <c r="A2562" t="str">
        <f t="shared" si="40"/>
        <v>21319092</v>
      </c>
      <c r="B2562">
        <v>21</v>
      </c>
      <c r="C2562" t="s">
        <v>4528</v>
      </c>
      <c r="D2562" s="79">
        <v>319092</v>
      </c>
      <c r="E2562" s="79" t="s">
        <v>1177</v>
      </c>
      <c r="F2562" s="80" t="s">
        <v>829</v>
      </c>
      <c r="G2562" s="79" t="s">
        <v>89</v>
      </c>
    </row>
    <row r="2563" spans="1:7" x14ac:dyDescent="0.2">
      <c r="A2563" t="str">
        <f t="shared" si="40"/>
        <v>21499062</v>
      </c>
      <c r="B2563">
        <v>21</v>
      </c>
      <c r="C2563" t="s">
        <v>4528</v>
      </c>
      <c r="D2563" s="79">
        <v>499062</v>
      </c>
      <c r="E2563" s="79" t="s">
        <v>1177</v>
      </c>
      <c r="F2563" s="80" t="s">
        <v>861</v>
      </c>
      <c r="G2563" s="79" t="s">
        <v>79</v>
      </c>
    </row>
    <row r="2564" spans="1:7" x14ac:dyDescent="0.2">
      <c r="A2564" t="str">
        <f t="shared" si="40"/>
        <v>21292072</v>
      </c>
      <c r="B2564">
        <v>21</v>
      </c>
      <c r="C2564" t="s">
        <v>4528</v>
      </c>
      <c r="D2564" s="79">
        <v>292072</v>
      </c>
      <c r="E2564" s="79" t="s">
        <v>1177</v>
      </c>
      <c r="F2564" s="80" t="s">
        <v>830</v>
      </c>
      <c r="G2564" s="79" t="s">
        <v>89</v>
      </c>
    </row>
    <row r="2565" spans="1:7" x14ac:dyDescent="0.2">
      <c r="A2565" t="str">
        <f t="shared" si="40"/>
        <v>21191042</v>
      </c>
      <c r="B2565">
        <v>21</v>
      </c>
      <c r="C2565" t="s">
        <v>4528</v>
      </c>
      <c r="D2565" s="79">
        <v>191042</v>
      </c>
      <c r="E2565" s="79" t="s">
        <v>1170</v>
      </c>
      <c r="F2565" s="80" t="s">
        <v>4504</v>
      </c>
      <c r="G2565" s="79" t="s">
        <v>79</v>
      </c>
    </row>
    <row r="2566" spans="1:7" x14ac:dyDescent="0.2">
      <c r="A2566" t="str">
        <f t="shared" si="40"/>
        <v>21436013</v>
      </c>
      <c r="B2566">
        <v>21</v>
      </c>
      <c r="C2566" t="s">
        <v>4528</v>
      </c>
      <c r="D2566" s="79">
        <v>436013</v>
      </c>
      <c r="E2566" s="79" t="s">
        <v>1177</v>
      </c>
      <c r="F2566" s="80" t="s">
        <v>788</v>
      </c>
      <c r="G2566" s="79" t="s">
        <v>89</v>
      </c>
    </row>
    <row r="2567" spans="1:7" x14ac:dyDescent="0.2">
      <c r="A2567" t="str">
        <f t="shared" si="40"/>
        <v>21119111</v>
      </c>
      <c r="B2567">
        <v>21</v>
      </c>
      <c r="C2567" t="s">
        <v>4528</v>
      </c>
      <c r="D2567" s="79">
        <v>119111</v>
      </c>
      <c r="E2567" s="79" t="s">
        <v>1170</v>
      </c>
      <c r="F2567" s="80" t="s">
        <v>834</v>
      </c>
      <c r="G2567" s="79" t="s">
        <v>89</v>
      </c>
    </row>
    <row r="2568" spans="1:7" x14ac:dyDescent="0.2">
      <c r="A2568" t="str">
        <f t="shared" si="40"/>
        <v>21131121</v>
      </c>
      <c r="B2568">
        <v>21</v>
      </c>
      <c r="C2568" t="s">
        <v>4528</v>
      </c>
      <c r="D2568" s="79">
        <v>131121</v>
      </c>
      <c r="E2568" s="79" t="s">
        <v>1177</v>
      </c>
      <c r="F2568" s="80" t="s">
        <v>1203</v>
      </c>
      <c r="G2568" s="79" t="s">
        <v>89</v>
      </c>
    </row>
    <row r="2569" spans="1:7" x14ac:dyDescent="0.2">
      <c r="A2569" t="str">
        <f t="shared" si="40"/>
        <v>21211023</v>
      </c>
      <c r="B2569">
        <v>21</v>
      </c>
      <c r="C2569" t="s">
        <v>4528</v>
      </c>
      <c r="D2569" s="79">
        <v>211023</v>
      </c>
      <c r="E2569" s="79" t="s">
        <v>1177</v>
      </c>
      <c r="F2569" s="80" t="s">
        <v>4505</v>
      </c>
      <c r="G2569" s="79" t="s">
        <v>89</v>
      </c>
    </row>
    <row r="2570" spans="1:7" x14ac:dyDescent="0.2">
      <c r="A2570" t="str">
        <f t="shared" si="40"/>
        <v>21252022</v>
      </c>
      <c r="B2570">
        <v>21</v>
      </c>
      <c r="C2570" t="s">
        <v>4528</v>
      </c>
      <c r="D2570" s="79">
        <v>252022</v>
      </c>
      <c r="E2570" s="79" t="s">
        <v>1177</v>
      </c>
      <c r="F2570" s="80" t="s">
        <v>1204</v>
      </c>
      <c r="G2570" s="79" t="s">
        <v>89</v>
      </c>
    </row>
    <row r="2571" spans="1:7" x14ac:dyDescent="0.2">
      <c r="A2571" t="str">
        <f t="shared" si="40"/>
        <v>21493042</v>
      </c>
      <c r="B2571">
        <v>21</v>
      </c>
      <c r="C2571" t="s">
        <v>4528</v>
      </c>
      <c r="D2571" s="79">
        <v>493042</v>
      </c>
      <c r="E2571" s="79" t="s">
        <v>1177</v>
      </c>
      <c r="F2571" s="80" t="s">
        <v>905</v>
      </c>
      <c r="G2571" s="79" t="s">
        <v>79</v>
      </c>
    </row>
    <row r="2572" spans="1:7" x14ac:dyDescent="0.2">
      <c r="A2572" t="str">
        <f t="shared" si="40"/>
        <v>21493051</v>
      </c>
      <c r="B2572">
        <v>21</v>
      </c>
      <c r="C2572" t="s">
        <v>4528</v>
      </c>
      <c r="D2572" s="79">
        <v>493051</v>
      </c>
      <c r="E2572" s="79" t="s">
        <v>1177</v>
      </c>
      <c r="F2572" s="80" t="s">
        <v>881</v>
      </c>
      <c r="G2572" s="79" t="s">
        <v>79</v>
      </c>
    </row>
    <row r="2573" spans="1:7" x14ac:dyDescent="0.2">
      <c r="A2573" t="str">
        <f t="shared" si="40"/>
        <v>21272042</v>
      </c>
      <c r="B2573">
        <v>21</v>
      </c>
      <c r="C2573" t="s">
        <v>4528</v>
      </c>
      <c r="D2573" s="79">
        <v>272042</v>
      </c>
      <c r="E2573" s="79" t="s">
        <v>1170</v>
      </c>
      <c r="F2573" s="80" t="s">
        <v>4491</v>
      </c>
      <c r="G2573" s="79" t="s">
        <v>89</v>
      </c>
    </row>
    <row r="2574" spans="1:7" x14ac:dyDescent="0.2">
      <c r="A2574" t="str">
        <f t="shared" si="40"/>
        <v>21119121</v>
      </c>
      <c r="B2574">
        <v>21</v>
      </c>
      <c r="C2574" t="s">
        <v>4528</v>
      </c>
      <c r="D2574" s="79">
        <v>119121</v>
      </c>
      <c r="E2574" s="79" t="s">
        <v>1170</v>
      </c>
      <c r="F2574" s="80" t="s">
        <v>4506</v>
      </c>
      <c r="G2574" s="79" t="s">
        <v>79</v>
      </c>
    </row>
    <row r="2575" spans="1:7" x14ac:dyDescent="0.2">
      <c r="A2575" t="str">
        <f t="shared" si="40"/>
        <v>21151244</v>
      </c>
      <c r="B2575">
        <v>21</v>
      </c>
      <c r="C2575" t="s">
        <v>4528</v>
      </c>
      <c r="D2575" s="79">
        <v>151244</v>
      </c>
      <c r="E2575" s="79" t="s">
        <v>1170</v>
      </c>
      <c r="F2575" s="80" t="s">
        <v>794</v>
      </c>
      <c r="G2575" s="79" t="s">
        <v>79</v>
      </c>
    </row>
    <row r="2576" spans="1:7" x14ac:dyDescent="0.2">
      <c r="A2576" t="str">
        <f t="shared" si="40"/>
        <v>21195011</v>
      </c>
      <c r="B2576">
        <v>21</v>
      </c>
      <c r="C2576" t="s">
        <v>4528</v>
      </c>
      <c r="D2576" s="79">
        <v>195011</v>
      </c>
      <c r="E2576" s="79" t="s">
        <v>1170</v>
      </c>
      <c r="F2576" s="80" t="s">
        <v>4492</v>
      </c>
      <c r="G2576" s="79" t="s">
        <v>79</v>
      </c>
    </row>
    <row r="2577" spans="1:7" x14ac:dyDescent="0.2">
      <c r="A2577" t="str">
        <f t="shared" si="40"/>
        <v>21312011</v>
      </c>
      <c r="B2577">
        <v>21</v>
      </c>
      <c r="C2577" t="s">
        <v>4528</v>
      </c>
      <c r="D2577" s="79">
        <v>312011</v>
      </c>
      <c r="E2577" s="79" t="s">
        <v>1170</v>
      </c>
      <c r="F2577" s="80" t="s">
        <v>1205</v>
      </c>
      <c r="G2577" s="79" t="s">
        <v>89</v>
      </c>
    </row>
    <row r="2578" spans="1:7" x14ac:dyDescent="0.2">
      <c r="A2578" t="str">
        <f t="shared" si="40"/>
        <v>21152031</v>
      </c>
      <c r="B2578">
        <v>21</v>
      </c>
      <c r="C2578" t="s">
        <v>4528</v>
      </c>
      <c r="D2578" s="79">
        <v>152031</v>
      </c>
      <c r="E2578" s="79" t="s">
        <v>1170</v>
      </c>
      <c r="F2578" s="80" t="s">
        <v>4493</v>
      </c>
      <c r="G2578" s="79" t="s">
        <v>79</v>
      </c>
    </row>
    <row r="2579" spans="1:7" x14ac:dyDescent="0.2">
      <c r="A2579" t="str">
        <f t="shared" si="40"/>
        <v>21292057</v>
      </c>
      <c r="B2579">
        <v>21</v>
      </c>
      <c r="C2579" t="s">
        <v>4528</v>
      </c>
      <c r="D2579" s="79">
        <v>292057</v>
      </c>
      <c r="E2579" s="79" t="s">
        <v>1177</v>
      </c>
      <c r="F2579" s="80" t="s">
        <v>902</v>
      </c>
      <c r="G2579" s="79" t="s">
        <v>89</v>
      </c>
    </row>
    <row r="2580" spans="1:7" x14ac:dyDescent="0.2">
      <c r="A2580" t="str">
        <f t="shared" si="40"/>
        <v>21232011</v>
      </c>
      <c r="B2580">
        <v>21</v>
      </c>
      <c r="C2580" t="s">
        <v>4528</v>
      </c>
      <c r="D2580" s="79">
        <v>232011</v>
      </c>
      <c r="E2580" s="79" t="s">
        <v>1177</v>
      </c>
      <c r="F2580" s="80" t="s">
        <v>1206</v>
      </c>
      <c r="G2580" s="79" t="s">
        <v>79</v>
      </c>
    </row>
    <row r="2581" spans="1:7" x14ac:dyDescent="0.2">
      <c r="A2581" t="str">
        <f t="shared" si="40"/>
        <v>21132052</v>
      </c>
      <c r="B2581">
        <v>21</v>
      </c>
      <c r="C2581" t="s">
        <v>4528</v>
      </c>
      <c r="D2581" s="79">
        <v>132052</v>
      </c>
      <c r="E2581" s="79" t="s">
        <v>1170</v>
      </c>
      <c r="F2581" s="80" t="s">
        <v>1207</v>
      </c>
      <c r="G2581" s="79" t="s">
        <v>89</v>
      </c>
    </row>
    <row r="2582" spans="1:7" x14ac:dyDescent="0.2">
      <c r="A2582" t="str">
        <f t="shared" si="40"/>
        <v>21292052</v>
      </c>
      <c r="B2582">
        <v>21</v>
      </c>
      <c r="C2582" t="s">
        <v>4528</v>
      </c>
      <c r="D2582" s="79">
        <v>292052</v>
      </c>
      <c r="E2582" s="79" t="s">
        <v>1177</v>
      </c>
      <c r="F2582" s="80" t="s">
        <v>828</v>
      </c>
      <c r="G2582" s="79" t="s">
        <v>89</v>
      </c>
    </row>
    <row r="2583" spans="1:7" x14ac:dyDescent="0.2">
      <c r="A2583" t="str">
        <f t="shared" si="40"/>
        <v>21319097</v>
      </c>
      <c r="B2583">
        <v>21</v>
      </c>
      <c r="C2583" t="s">
        <v>4528</v>
      </c>
      <c r="D2583" s="79">
        <v>319097</v>
      </c>
      <c r="E2583" s="79" t="s">
        <v>1177</v>
      </c>
      <c r="F2583" s="80" t="s">
        <v>826</v>
      </c>
      <c r="G2583" s="79" t="s">
        <v>89</v>
      </c>
    </row>
    <row r="2584" spans="1:7" x14ac:dyDescent="0.2">
      <c r="A2584" t="str">
        <f t="shared" si="40"/>
        <v>21312021</v>
      </c>
      <c r="B2584">
        <v>21</v>
      </c>
      <c r="C2584" t="s">
        <v>4528</v>
      </c>
      <c r="D2584" s="79">
        <v>312021</v>
      </c>
      <c r="E2584" s="79" t="s">
        <v>1170</v>
      </c>
      <c r="F2584" s="80" t="s">
        <v>1208</v>
      </c>
      <c r="G2584" s="79" t="s">
        <v>89</v>
      </c>
    </row>
    <row r="2585" spans="1:7" x14ac:dyDescent="0.2">
      <c r="A2585" t="str">
        <f>CONCATENATE(B2585,D2585)</f>
        <v>21472152</v>
      </c>
      <c r="B2585">
        <v>21</v>
      </c>
      <c r="C2585" t="s">
        <v>4528</v>
      </c>
      <c r="D2585" s="79">
        <v>472152</v>
      </c>
      <c r="E2585" s="79" t="s">
        <v>1177</v>
      </c>
      <c r="F2585" s="80" t="s">
        <v>808</v>
      </c>
      <c r="G2585" s="79" t="s">
        <v>89</v>
      </c>
    </row>
    <row r="2586" spans="1:7" x14ac:dyDescent="0.2">
      <c r="A2586" t="str">
        <f t="shared" ref="A2586:A2649" si="41">CONCATENATE(B2586,D2586)</f>
        <v>21333051</v>
      </c>
      <c r="B2586">
        <v>21</v>
      </c>
      <c r="C2586" t="s">
        <v>4528</v>
      </c>
      <c r="D2586" s="79">
        <v>333051</v>
      </c>
      <c r="E2586" s="79" t="s">
        <v>1170</v>
      </c>
      <c r="F2586" s="80" t="s">
        <v>865</v>
      </c>
      <c r="G2586" s="79" t="s">
        <v>89</v>
      </c>
    </row>
    <row r="2587" spans="1:7" x14ac:dyDescent="0.2">
      <c r="A2587" t="str">
        <f t="shared" si="41"/>
        <v>21272012</v>
      </c>
      <c r="B2587">
        <v>21</v>
      </c>
      <c r="C2587" t="s">
        <v>4528</v>
      </c>
      <c r="D2587" s="79">
        <v>272012</v>
      </c>
      <c r="E2587" s="79" t="s">
        <v>1170</v>
      </c>
      <c r="F2587" s="80" t="s">
        <v>862</v>
      </c>
      <c r="G2587" s="79" t="s">
        <v>79</v>
      </c>
    </row>
    <row r="2588" spans="1:7" x14ac:dyDescent="0.2">
      <c r="A2588" t="str">
        <f t="shared" si="41"/>
        <v>21435061</v>
      </c>
      <c r="B2588">
        <v>21</v>
      </c>
      <c r="C2588" t="s">
        <v>4528</v>
      </c>
      <c r="D2588" s="79">
        <v>435061</v>
      </c>
      <c r="E2588" s="79" t="s">
        <v>1177</v>
      </c>
      <c r="F2588" s="80" t="s">
        <v>910</v>
      </c>
      <c r="G2588" s="79" t="s">
        <v>79</v>
      </c>
    </row>
    <row r="2589" spans="1:7" x14ac:dyDescent="0.2">
      <c r="A2589" t="str">
        <f t="shared" si="41"/>
        <v>21131082</v>
      </c>
      <c r="B2589">
        <v>21</v>
      </c>
      <c r="C2589" t="s">
        <v>4528</v>
      </c>
      <c r="D2589" s="79">
        <v>131082</v>
      </c>
      <c r="E2589" s="79" t="s">
        <v>1170</v>
      </c>
      <c r="F2589" s="80" t="s">
        <v>4494</v>
      </c>
      <c r="G2589" s="79" t="s">
        <v>79</v>
      </c>
    </row>
    <row r="2590" spans="1:7" x14ac:dyDescent="0.2">
      <c r="A2590" t="str">
        <f t="shared" si="41"/>
        <v>21132020</v>
      </c>
      <c r="B2590">
        <v>21</v>
      </c>
      <c r="C2590" t="s">
        <v>4528</v>
      </c>
      <c r="D2590" s="79">
        <v>132020</v>
      </c>
      <c r="E2590" s="79" t="s">
        <v>1170</v>
      </c>
      <c r="F2590" s="80" t="s">
        <v>1225</v>
      </c>
      <c r="G2590" s="79" t="s">
        <v>89</v>
      </c>
    </row>
    <row r="2591" spans="1:7" x14ac:dyDescent="0.2">
      <c r="A2591" t="str">
        <f t="shared" si="41"/>
        <v>21119141</v>
      </c>
      <c r="B2591">
        <v>21</v>
      </c>
      <c r="C2591" t="s">
        <v>4528</v>
      </c>
      <c r="D2591" s="79">
        <v>119141</v>
      </c>
      <c r="E2591" s="79" t="s">
        <v>1170</v>
      </c>
      <c r="F2591" s="80" t="s">
        <v>893</v>
      </c>
      <c r="G2591" s="79" t="s">
        <v>89</v>
      </c>
    </row>
    <row r="2592" spans="1:7" x14ac:dyDescent="0.2">
      <c r="A2592" t="str">
        <f t="shared" si="41"/>
        <v>21273031</v>
      </c>
      <c r="B2592">
        <v>21</v>
      </c>
      <c r="C2592" t="s">
        <v>4528</v>
      </c>
      <c r="D2592" s="79">
        <v>273031</v>
      </c>
      <c r="E2592" s="79" t="s">
        <v>1177</v>
      </c>
      <c r="F2592" s="80" t="s">
        <v>1209</v>
      </c>
      <c r="G2592" s="79" t="s">
        <v>79</v>
      </c>
    </row>
    <row r="2593" spans="1:7" x14ac:dyDescent="0.2">
      <c r="A2593" t="str">
        <f t="shared" si="41"/>
        <v>21113061</v>
      </c>
      <c r="B2593">
        <v>21</v>
      </c>
      <c r="C2593" t="s">
        <v>4528</v>
      </c>
      <c r="D2593" s="79">
        <v>113061</v>
      </c>
      <c r="E2593" s="79" t="s">
        <v>1170</v>
      </c>
      <c r="F2593" s="80" t="s">
        <v>4507</v>
      </c>
      <c r="G2593" s="79" t="s">
        <v>79</v>
      </c>
    </row>
    <row r="2594" spans="1:7" x14ac:dyDescent="0.2">
      <c r="A2594" t="str">
        <f t="shared" si="41"/>
        <v>21292034</v>
      </c>
      <c r="B2594">
        <v>21</v>
      </c>
      <c r="C2594" t="s">
        <v>4528</v>
      </c>
      <c r="D2594" s="79">
        <v>292034</v>
      </c>
      <c r="E2594" s="79" t="s">
        <v>1170</v>
      </c>
      <c r="F2594" s="80" t="s">
        <v>923</v>
      </c>
      <c r="G2594" s="79" t="s">
        <v>89</v>
      </c>
    </row>
    <row r="2595" spans="1:7" x14ac:dyDescent="0.2">
      <c r="A2595" t="str">
        <f t="shared" si="41"/>
        <v>21419021</v>
      </c>
      <c r="B2595">
        <v>21</v>
      </c>
      <c r="C2595" t="s">
        <v>4528</v>
      </c>
      <c r="D2595" s="79">
        <v>419021</v>
      </c>
      <c r="E2595" s="79" t="s">
        <v>1170</v>
      </c>
      <c r="F2595" s="80" t="s">
        <v>909</v>
      </c>
      <c r="G2595" s="79" t="s">
        <v>89</v>
      </c>
    </row>
    <row r="2596" spans="1:7" x14ac:dyDescent="0.2">
      <c r="A2596" t="str">
        <f t="shared" si="41"/>
        <v>21419022</v>
      </c>
      <c r="B2596">
        <v>21</v>
      </c>
      <c r="C2596" t="s">
        <v>4528</v>
      </c>
      <c r="D2596" s="79">
        <v>419022</v>
      </c>
      <c r="E2596" s="79" t="s">
        <v>1177</v>
      </c>
      <c r="F2596" s="80" t="s">
        <v>866</v>
      </c>
      <c r="G2596" s="79" t="s">
        <v>89</v>
      </c>
    </row>
    <row r="2597" spans="1:7" x14ac:dyDescent="0.2">
      <c r="A2597" t="str">
        <f t="shared" si="41"/>
        <v>21291141</v>
      </c>
      <c r="B2597">
        <v>21</v>
      </c>
      <c r="C2597" t="s">
        <v>4528</v>
      </c>
      <c r="D2597" s="79">
        <v>291141</v>
      </c>
      <c r="E2597" s="79" t="s">
        <v>1170</v>
      </c>
      <c r="F2597" s="80" t="s">
        <v>1210</v>
      </c>
      <c r="G2597" s="79" t="s">
        <v>89</v>
      </c>
    </row>
    <row r="2598" spans="1:7" x14ac:dyDescent="0.2">
      <c r="A2598" t="str">
        <f t="shared" si="41"/>
        <v>21212099</v>
      </c>
      <c r="B2598">
        <v>21</v>
      </c>
      <c r="C2598" t="s">
        <v>4528</v>
      </c>
      <c r="D2598" s="79">
        <v>212099</v>
      </c>
      <c r="E2598" s="79" t="s">
        <v>1177</v>
      </c>
      <c r="F2598" s="80" t="s">
        <v>4495</v>
      </c>
      <c r="G2598" s="79" t="s">
        <v>89</v>
      </c>
    </row>
    <row r="2599" spans="1:7" x14ac:dyDescent="0.2">
      <c r="A2599" t="str">
        <f t="shared" si="41"/>
        <v>21291126</v>
      </c>
      <c r="B2599">
        <v>21</v>
      </c>
      <c r="C2599" t="s">
        <v>4528</v>
      </c>
      <c r="D2599" s="79">
        <v>291126</v>
      </c>
      <c r="E2599" s="79" t="s">
        <v>1170</v>
      </c>
      <c r="F2599" s="80" t="s">
        <v>1211</v>
      </c>
      <c r="G2599" s="79" t="s">
        <v>89</v>
      </c>
    </row>
    <row r="2600" spans="1:7" x14ac:dyDescent="0.2">
      <c r="A2600" t="str">
        <f t="shared" si="41"/>
        <v>21112022</v>
      </c>
      <c r="B2600">
        <v>21</v>
      </c>
      <c r="C2600" t="s">
        <v>4528</v>
      </c>
      <c r="D2600" s="79">
        <v>112022</v>
      </c>
      <c r="E2600" s="79" t="s">
        <v>1170</v>
      </c>
      <c r="F2600" s="80" t="s">
        <v>1212</v>
      </c>
      <c r="G2600" s="79" t="s">
        <v>79</v>
      </c>
    </row>
    <row r="2601" spans="1:7" x14ac:dyDescent="0.2">
      <c r="A2601" t="str">
        <f t="shared" si="41"/>
        <v>21413091</v>
      </c>
      <c r="B2601">
        <v>21</v>
      </c>
      <c r="C2601" t="s">
        <v>4528</v>
      </c>
      <c r="D2601" s="79">
        <v>413091</v>
      </c>
      <c r="E2601" s="79" t="s">
        <v>1177</v>
      </c>
      <c r="F2601" s="80" t="s">
        <v>4496</v>
      </c>
      <c r="G2601" s="79" t="s">
        <v>79</v>
      </c>
    </row>
    <row r="2602" spans="1:7" x14ac:dyDescent="0.2">
      <c r="A2602" t="str">
        <f t="shared" si="41"/>
        <v>21414012</v>
      </c>
      <c r="B2602">
        <v>21</v>
      </c>
      <c r="C2602" t="s">
        <v>4528</v>
      </c>
      <c r="D2602" s="79">
        <v>414012</v>
      </c>
      <c r="E2602" s="79" t="s">
        <v>1170</v>
      </c>
      <c r="F2602" s="80" t="s">
        <v>1213</v>
      </c>
      <c r="G2602" s="79" t="s">
        <v>79</v>
      </c>
    </row>
    <row r="2603" spans="1:7" x14ac:dyDescent="0.2">
      <c r="A2603" t="str">
        <f t="shared" si="41"/>
        <v>21414011</v>
      </c>
      <c r="B2603">
        <v>21</v>
      </c>
      <c r="C2603" t="s">
        <v>4528</v>
      </c>
      <c r="D2603" s="79">
        <v>414011</v>
      </c>
      <c r="E2603" s="79" t="s">
        <v>1170</v>
      </c>
      <c r="F2603" s="80" t="s">
        <v>871</v>
      </c>
      <c r="G2603" s="79" t="s">
        <v>79</v>
      </c>
    </row>
    <row r="2604" spans="1:7" x14ac:dyDescent="0.2">
      <c r="A2604" t="str">
        <f t="shared" si="41"/>
        <v>21252031</v>
      </c>
      <c r="B2604">
        <v>21</v>
      </c>
      <c r="C2604" t="s">
        <v>4528</v>
      </c>
      <c r="D2604" s="79">
        <v>252031</v>
      </c>
      <c r="E2604" s="79" t="s">
        <v>1177</v>
      </c>
      <c r="F2604" s="80" t="s">
        <v>1214</v>
      </c>
      <c r="G2604" s="79" t="s">
        <v>89</v>
      </c>
    </row>
    <row r="2605" spans="1:7" x14ac:dyDescent="0.2">
      <c r="A2605" t="str">
        <f t="shared" si="41"/>
        <v>21413031</v>
      </c>
      <c r="B2605">
        <v>21</v>
      </c>
      <c r="C2605" t="s">
        <v>4528</v>
      </c>
      <c r="D2605" s="79">
        <v>413031</v>
      </c>
      <c r="E2605" s="79" t="s">
        <v>1170</v>
      </c>
      <c r="F2605" s="80" t="s">
        <v>1215</v>
      </c>
      <c r="G2605" s="79" t="s">
        <v>89</v>
      </c>
    </row>
    <row r="2606" spans="1:7" x14ac:dyDescent="0.2">
      <c r="A2606" t="str">
        <f t="shared" si="41"/>
        <v>21492098</v>
      </c>
      <c r="B2606">
        <v>21</v>
      </c>
      <c r="C2606" t="s">
        <v>4528</v>
      </c>
      <c r="D2606" s="79">
        <v>492098</v>
      </c>
      <c r="E2606" s="79" t="s">
        <v>1177</v>
      </c>
      <c r="F2606" s="80" t="s">
        <v>729</v>
      </c>
      <c r="G2606" s="79" t="s">
        <v>89</v>
      </c>
    </row>
    <row r="2607" spans="1:7" x14ac:dyDescent="0.2">
      <c r="A2607" t="str">
        <f t="shared" si="41"/>
        <v>21211029</v>
      </c>
      <c r="B2607">
        <v>21</v>
      </c>
      <c r="C2607" t="s">
        <v>4528</v>
      </c>
      <c r="D2607" s="79">
        <v>211029</v>
      </c>
      <c r="E2607" s="79" t="s">
        <v>1177</v>
      </c>
      <c r="F2607" s="80" t="s">
        <v>4508</v>
      </c>
      <c r="G2607" s="79" t="s">
        <v>89</v>
      </c>
    </row>
    <row r="2608" spans="1:7" x14ac:dyDescent="0.2">
      <c r="A2608" t="str">
        <f t="shared" si="41"/>
        <v>21119151</v>
      </c>
      <c r="B2608">
        <v>21</v>
      </c>
      <c r="C2608" t="s">
        <v>4528</v>
      </c>
      <c r="D2608" s="79">
        <v>119151</v>
      </c>
      <c r="E2608" s="79" t="s">
        <v>1170</v>
      </c>
      <c r="F2608" s="80" t="s">
        <v>1220</v>
      </c>
      <c r="G2608" s="79" t="s">
        <v>89</v>
      </c>
    </row>
    <row r="2609" spans="1:7" x14ac:dyDescent="0.2">
      <c r="A2609" t="str">
        <f t="shared" si="41"/>
        <v>21151252</v>
      </c>
      <c r="B2609">
        <v>21</v>
      </c>
      <c r="C2609" t="s">
        <v>4528</v>
      </c>
      <c r="D2609" s="79">
        <v>151252</v>
      </c>
      <c r="E2609" s="79" t="s">
        <v>1170</v>
      </c>
      <c r="F2609" s="80" t="s">
        <v>1923</v>
      </c>
      <c r="G2609" s="79" t="s">
        <v>79</v>
      </c>
    </row>
    <row r="2610" spans="1:7" x14ac:dyDescent="0.2">
      <c r="A2610" t="str">
        <f t="shared" si="41"/>
        <v>21151253</v>
      </c>
      <c r="B2610">
        <v>21</v>
      </c>
      <c r="C2610" t="s">
        <v>4528</v>
      </c>
      <c r="D2610" s="79">
        <v>151253</v>
      </c>
      <c r="E2610" s="79" t="s">
        <v>1170</v>
      </c>
      <c r="F2610" s="80" t="s">
        <v>4497</v>
      </c>
      <c r="G2610" s="79" t="s">
        <v>79</v>
      </c>
    </row>
    <row r="2611" spans="1:7" x14ac:dyDescent="0.2">
      <c r="A2611" t="str">
        <f t="shared" si="41"/>
        <v>21252058</v>
      </c>
      <c r="B2611">
        <v>21</v>
      </c>
      <c r="C2611" t="s">
        <v>4528</v>
      </c>
      <c r="D2611" s="79">
        <v>252058</v>
      </c>
      <c r="E2611" s="79" t="s">
        <v>1170</v>
      </c>
      <c r="F2611" s="80" t="s">
        <v>4498</v>
      </c>
      <c r="G2611" s="79" t="s">
        <v>89</v>
      </c>
    </row>
    <row r="2612" spans="1:7" x14ac:dyDescent="0.2">
      <c r="A2612" t="str">
        <f t="shared" si="41"/>
        <v>21271014</v>
      </c>
      <c r="B2612">
        <v>21</v>
      </c>
      <c r="C2612" t="s">
        <v>4528</v>
      </c>
      <c r="D2612" s="79">
        <v>271014</v>
      </c>
      <c r="E2612" s="79" t="s">
        <v>1170</v>
      </c>
      <c r="F2612" s="80" t="s">
        <v>896</v>
      </c>
      <c r="G2612" s="79" t="s">
        <v>79</v>
      </c>
    </row>
    <row r="2613" spans="1:7" x14ac:dyDescent="0.2">
      <c r="A2613" t="str">
        <f t="shared" si="41"/>
        <v>21211018</v>
      </c>
      <c r="B2613">
        <v>21</v>
      </c>
      <c r="C2613" t="s">
        <v>4528</v>
      </c>
      <c r="D2613" s="79">
        <v>211018</v>
      </c>
      <c r="E2613" s="79" t="s">
        <v>1177</v>
      </c>
      <c r="F2613" s="80" t="s">
        <v>1216</v>
      </c>
      <c r="G2613" s="79" t="s">
        <v>89</v>
      </c>
    </row>
    <row r="2614" spans="1:7" x14ac:dyDescent="0.2">
      <c r="A2614" t="str">
        <f t="shared" si="41"/>
        <v>21292055</v>
      </c>
      <c r="B2614">
        <v>21</v>
      </c>
      <c r="C2614" t="s">
        <v>4528</v>
      </c>
      <c r="D2614" s="79">
        <v>292055</v>
      </c>
      <c r="E2614" s="79" t="s">
        <v>1177</v>
      </c>
      <c r="F2614" s="80" t="s">
        <v>824</v>
      </c>
      <c r="G2614" s="79" t="s">
        <v>89</v>
      </c>
    </row>
    <row r="2615" spans="1:7" x14ac:dyDescent="0.2">
      <c r="A2615" t="str">
        <f t="shared" si="41"/>
        <v>21173031</v>
      </c>
      <c r="B2615">
        <v>21</v>
      </c>
      <c r="C2615" t="s">
        <v>4528</v>
      </c>
      <c r="D2615" s="79">
        <v>173031</v>
      </c>
      <c r="E2615" s="79" t="s">
        <v>1177</v>
      </c>
      <c r="F2615" s="80" t="s">
        <v>841</v>
      </c>
      <c r="G2615" s="79" t="s">
        <v>79</v>
      </c>
    </row>
    <row r="2616" spans="1:7" x14ac:dyDescent="0.2">
      <c r="A2616" t="str">
        <f t="shared" si="41"/>
        <v>21253099</v>
      </c>
      <c r="B2616">
        <v>21</v>
      </c>
      <c r="C2616" t="s">
        <v>4528</v>
      </c>
      <c r="D2616" s="79">
        <v>253099</v>
      </c>
      <c r="E2616" s="79" t="s">
        <v>1177</v>
      </c>
      <c r="F2616" s="80" t="s">
        <v>4509</v>
      </c>
      <c r="G2616" s="79" t="s">
        <v>89</v>
      </c>
    </row>
    <row r="2617" spans="1:7" x14ac:dyDescent="0.2">
      <c r="A2617" t="str">
        <f t="shared" si="41"/>
        <v>21492022</v>
      </c>
      <c r="B2617">
        <v>21</v>
      </c>
      <c r="C2617" t="s">
        <v>4528</v>
      </c>
      <c r="D2617" s="79">
        <v>492022</v>
      </c>
      <c r="E2617" s="79" t="s">
        <v>1177</v>
      </c>
      <c r="F2617" s="80" t="s">
        <v>851</v>
      </c>
      <c r="G2617" s="79" t="s">
        <v>89</v>
      </c>
    </row>
    <row r="2618" spans="1:7" x14ac:dyDescent="0.2">
      <c r="A2618" t="str">
        <f t="shared" si="41"/>
        <v>21499052</v>
      </c>
      <c r="B2618">
        <v>21</v>
      </c>
      <c r="C2618" t="s">
        <v>4528</v>
      </c>
      <c r="D2618" s="79">
        <v>499052</v>
      </c>
      <c r="E2618" s="79" t="s">
        <v>1177</v>
      </c>
      <c r="F2618" s="80" t="s">
        <v>924</v>
      </c>
      <c r="G2618" s="79" t="s">
        <v>89</v>
      </c>
    </row>
    <row r="2619" spans="1:7" x14ac:dyDescent="0.2">
      <c r="A2619" t="str">
        <f t="shared" si="41"/>
        <v>21131151</v>
      </c>
      <c r="B2619">
        <v>21</v>
      </c>
      <c r="C2619" t="s">
        <v>4528</v>
      </c>
      <c r="D2619" s="79">
        <v>131151</v>
      </c>
      <c r="E2619" s="79" t="s">
        <v>1170</v>
      </c>
      <c r="F2619" s="80" t="s">
        <v>1217</v>
      </c>
      <c r="G2619" s="79" t="s">
        <v>79</v>
      </c>
    </row>
    <row r="2620" spans="1:7" x14ac:dyDescent="0.2">
      <c r="A2620" t="str">
        <f t="shared" si="41"/>
        <v>21113071</v>
      </c>
      <c r="B2620">
        <v>21</v>
      </c>
      <c r="C2620" t="s">
        <v>4528</v>
      </c>
      <c r="D2620" s="79">
        <v>113071</v>
      </c>
      <c r="E2620" s="79" t="s">
        <v>1170</v>
      </c>
      <c r="F2620" s="80" t="s">
        <v>921</v>
      </c>
      <c r="G2620" s="79" t="s">
        <v>79</v>
      </c>
    </row>
    <row r="2621" spans="1:7" x14ac:dyDescent="0.2">
      <c r="A2621" t="str">
        <f t="shared" si="41"/>
        <v>21292056</v>
      </c>
      <c r="B2621">
        <v>21</v>
      </c>
      <c r="C2621" t="s">
        <v>4528</v>
      </c>
      <c r="D2621" s="79">
        <v>292056</v>
      </c>
      <c r="E2621" s="79" t="s">
        <v>1177</v>
      </c>
      <c r="F2621" s="80" t="s">
        <v>779</v>
      </c>
      <c r="G2621" s="79" t="s">
        <v>79</v>
      </c>
    </row>
    <row r="2622" spans="1:7" x14ac:dyDescent="0.2">
      <c r="A2622" t="str">
        <f t="shared" si="41"/>
        <v>21151254</v>
      </c>
      <c r="B2622">
        <v>21</v>
      </c>
      <c r="C2622" t="s">
        <v>4528</v>
      </c>
      <c r="D2622" s="79">
        <v>151254</v>
      </c>
      <c r="E2622" s="79" t="s">
        <v>1170</v>
      </c>
      <c r="F2622" s="80" t="s">
        <v>1578</v>
      </c>
      <c r="G2622" s="79" t="s">
        <v>79</v>
      </c>
    </row>
    <row r="2623" spans="1:7" x14ac:dyDescent="0.2">
      <c r="A2623" t="str">
        <f t="shared" si="41"/>
        <v>21151255</v>
      </c>
      <c r="B2623">
        <v>21</v>
      </c>
      <c r="C2623" t="s">
        <v>4528</v>
      </c>
      <c r="D2623" s="79">
        <v>151255</v>
      </c>
      <c r="E2623" s="79" t="s">
        <v>1170</v>
      </c>
      <c r="F2623" s="80" t="s">
        <v>4510</v>
      </c>
      <c r="G2623" s="79" t="s">
        <v>79</v>
      </c>
    </row>
    <row r="2624" spans="1:7" x14ac:dyDescent="0.2">
      <c r="A2624" t="str">
        <f t="shared" si="41"/>
        <v>21514121</v>
      </c>
      <c r="B2624">
        <v>21</v>
      </c>
      <c r="C2624" t="s">
        <v>4528</v>
      </c>
      <c r="D2624" s="79">
        <v>514121</v>
      </c>
      <c r="E2624" s="79" t="s">
        <v>1177</v>
      </c>
      <c r="F2624" s="80" t="s">
        <v>856</v>
      </c>
      <c r="G2624" s="79" t="s">
        <v>79</v>
      </c>
    </row>
    <row r="2625" spans="1:7" x14ac:dyDescent="0.2">
      <c r="A2625" t="str">
        <f t="shared" si="41"/>
        <v>21273043</v>
      </c>
      <c r="B2625">
        <v>21</v>
      </c>
      <c r="C2625" t="s">
        <v>4528</v>
      </c>
      <c r="D2625" s="79">
        <v>273043</v>
      </c>
      <c r="E2625" s="79" t="s">
        <v>1170</v>
      </c>
      <c r="F2625" s="80" t="s">
        <v>4511</v>
      </c>
      <c r="G2625" s="79" t="s">
        <v>89</v>
      </c>
    </row>
    <row r="2626" spans="1:7" x14ac:dyDescent="0.2">
      <c r="A2626" t="str">
        <f t="shared" si="41"/>
        <v>22132011</v>
      </c>
      <c r="B2626">
        <v>22</v>
      </c>
      <c r="C2626" t="s">
        <v>4529</v>
      </c>
      <c r="D2626" s="79">
        <v>132011</v>
      </c>
      <c r="E2626" s="79" t="s">
        <v>1170</v>
      </c>
      <c r="F2626" s="80" t="s">
        <v>1174</v>
      </c>
      <c r="G2626" s="79" t="s">
        <v>79</v>
      </c>
    </row>
    <row r="2627" spans="1:7" x14ac:dyDescent="0.2">
      <c r="A2627" t="str">
        <f t="shared" si="41"/>
        <v>22113012</v>
      </c>
      <c r="B2627">
        <v>22</v>
      </c>
      <c r="C2627" t="s">
        <v>4529</v>
      </c>
      <c r="D2627" s="79">
        <v>113012</v>
      </c>
      <c r="E2627" s="79" t="s">
        <v>1170</v>
      </c>
      <c r="F2627" s="80" t="s">
        <v>798</v>
      </c>
      <c r="G2627" s="79" t="s">
        <v>79</v>
      </c>
    </row>
    <row r="2628" spans="1:7" x14ac:dyDescent="0.2">
      <c r="A2628" t="str">
        <f t="shared" si="41"/>
        <v>22493011</v>
      </c>
      <c r="B2628">
        <v>22</v>
      </c>
      <c r="C2628" t="s">
        <v>4529</v>
      </c>
      <c r="D2628" s="79">
        <v>493011</v>
      </c>
      <c r="E2628" s="79" t="s">
        <v>1170</v>
      </c>
      <c r="F2628" s="80" t="s">
        <v>885</v>
      </c>
      <c r="G2628" s="79" t="s">
        <v>79</v>
      </c>
    </row>
    <row r="2629" spans="1:7" x14ac:dyDescent="0.2">
      <c r="A2629" t="str">
        <f t="shared" si="41"/>
        <v>22532011</v>
      </c>
      <c r="B2629">
        <v>22</v>
      </c>
      <c r="C2629" t="s">
        <v>4529</v>
      </c>
      <c r="D2629" s="79">
        <v>532011</v>
      </c>
      <c r="E2629" s="79" t="s">
        <v>1170</v>
      </c>
      <c r="F2629" s="80" t="s">
        <v>1175</v>
      </c>
      <c r="G2629" s="79" t="s">
        <v>79</v>
      </c>
    </row>
    <row r="2630" spans="1:7" x14ac:dyDescent="0.2">
      <c r="A2630" t="str">
        <f t="shared" si="41"/>
        <v>22171011</v>
      </c>
      <c r="B2630">
        <v>22</v>
      </c>
      <c r="C2630" t="s">
        <v>4529</v>
      </c>
      <c r="D2630" s="79">
        <v>171011</v>
      </c>
      <c r="E2630" s="79" t="s">
        <v>1170</v>
      </c>
      <c r="F2630" s="80" t="s">
        <v>4477</v>
      </c>
      <c r="G2630" s="79" t="s">
        <v>79</v>
      </c>
    </row>
    <row r="2631" spans="1:7" x14ac:dyDescent="0.2">
      <c r="A2631" t="str">
        <f t="shared" si="41"/>
        <v>22173011</v>
      </c>
      <c r="B2631">
        <v>22</v>
      </c>
      <c r="C2631" t="s">
        <v>4529</v>
      </c>
      <c r="D2631" s="79">
        <v>173011</v>
      </c>
      <c r="E2631" s="79" t="s">
        <v>1170</v>
      </c>
      <c r="F2631" s="80" t="s">
        <v>804</v>
      </c>
      <c r="G2631" s="79" t="s">
        <v>79</v>
      </c>
    </row>
    <row r="2632" spans="1:7" x14ac:dyDescent="0.2">
      <c r="A2632" t="str">
        <f t="shared" si="41"/>
        <v>22119041</v>
      </c>
      <c r="B2632">
        <v>22</v>
      </c>
      <c r="C2632" t="s">
        <v>4529</v>
      </c>
      <c r="D2632" s="79">
        <v>119041</v>
      </c>
      <c r="E2632" s="79" t="s">
        <v>1170</v>
      </c>
      <c r="F2632" s="80" t="s">
        <v>1176</v>
      </c>
      <c r="G2632" s="79" t="s">
        <v>79</v>
      </c>
    </row>
    <row r="2633" spans="1:7" x14ac:dyDescent="0.2">
      <c r="A2633" t="str">
        <f t="shared" si="41"/>
        <v>22271011</v>
      </c>
      <c r="B2633">
        <v>22</v>
      </c>
      <c r="C2633" t="s">
        <v>4529</v>
      </c>
      <c r="D2633" s="79">
        <v>271011</v>
      </c>
      <c r="E2633" s="79" t="s">
        <v>1170</v>
      </c>
      <c r="F2633" s="80" t="s">
        <v>4478</v>
      </c>
      <c r="G2633" s="79" t="s">
        <v>89</v>
      </c>
    </row>
    <row r="2634" spans="1:7" x14ac:dyDescent="0.2">
      <c r="A2634" t="str">
        <f t="shared" si="41"/>
        <v>22274011</v>
      </c>
      <c r="B2634">
        <v>22</v>
      </c>
      <c r="C2634" t="s">
        <v>4529</v>
      </c>
      <c r="D2634" s="79">
        <v>274011</v>
      </c>
      <c r="E2634" s="79" t="s">
        <v>1177</v>
      </c>
      <c r="F2634" s="80" t="s">
        <v>907</v>
      </c>
      <c r="G2634" s="79" t="s">
        <v>89</v>
      </c>
    </row>
    <row r="2635" spans="1:7" x14ac:dyDescent="0.2">
      <c r="A2635" t="str">
        <f t="shared" si="41"/>
        <v>22493023</v>
      </c>
      <c r="B2635">
        <v>22</v>
      </c>
      <c r="C2635" t="s">
        <v>4529</v>
      </c>
      <c r="D2635" s="79">
        <v>493023</v>
      </c>
      <c r="E2635" s="79" t="s">
        <v>1177</v>
      </c>
      <c r="F2635" s="80" t="s">
        <v>852</v>
      </c>
      <c r="G2635" s="79" t="s">
        <v>89</v>
      </c>
    </row>
    <row r="2636" spans="1:7" x14ac:dyDescent="0.2">
      <c r="A2636" t="str">
        <f t="shared" si="41"/>
        <v>22194021</v>
      </c>
      <c r="B2636">
        <v>22</v>
      </c>
      <c r="C2636" t="s">
        <v>4529</v>
      </c>
      <c r="D2636" s="79">
        <v>194021</v>
      </c>
      <c r="E2636" s="79" t="s">
        <v>1177</v>
      </c>
      <c r="F2636" s="80" t="s">
        <v>1178</v>
      </c>
      <c r="G2636" s="79" t="s">
        <v>79</v>
      </c>
    </row>
    <row r="2637" spans="1:7" x14ac:dyDescent="0.2">
      <c r="A2637" t="str">
        <f t="shared" si="41"/>
        <v>22433031</v>
      </c>
      <c r="B2637">
        <v>22</v>
      </c>
      <c r="C2637" t="s">
        <v>4529</v>
      </c>
      <c r="D2637" s="79">
        <v>433031</v>
      </c>
      <c r="E2637" s="79" t="s">
        <v>1177</v>
      </c>
      <c r="F2637" s="80" t="s">
        <v>786</v>
      </c>
      <c r="G2637" s="79" t="s">
        <v>79</v>
      </c>
    </row>
    <row r="2638" spans="1:7" x14ac:dyDescent="0.2">
      <c r="A2638" t="str">
        <f t="shared" si="41"/>
        <v>22493031</v>
      </c>
      <c r="B2638">
        <v>22</v>
      </c>
      <c r="C2638" t="s">
        <v>4529</v>
      </c>
      <c r="D2638" s="79">
        <v>493031</v>
      </c>
      <c r="E2638" s="79" t="s">
        <v>1177</v>
      </c>
      <c r="F2638" s="80" t="s">
        <v>850</v>
      </c>
      <c r="G2638" s="79" t="s">
        <v>79</v>
      </c>
    </row>
    <row r="2639" spans="1:7" x14ac:dyDescent="0.2">
      <c r="A2639" t="str">
        <f t="shared" si="41"/>
        <v>22131199</v>
      </c>
      <c r="B2639">
        <v>22</v>
      </c>
      <c r="C2639" t="s">
        <v>4529</v>
      </c>
      <c r="D2639" s="79">
        <v>131199</v>
      </c>
      <c r="E2639" s="79" t="s">
        <v>1170</v>
      </c>
      <c r="F2639" s="80" t="s">
        <v>4479</v>
      </c>
      <c r="G2639" s="79" t="s">
        <v>79</v>
      </c>
    </row>
    <row r="2640" spans="1:7" x14ac:dyDescent="0.2">
      <c r="A2640" t="str">
        <f t="shared" si="41"/>
        <v>22252032</v>
      </c>
      <c r="B2640">
        <v>22</v>
      </c>
      <c r="C2640" t="s">
        <v>4529</v>
      </c>
      <c r="D2640" s="79">
        <v>252032</v>
      </c>
      <c r="E2640" s="79" t="s">
        <v>1170</v>
      </c>
      <c r="F2640" s="80" t="s">
        <v>4480</v>
      </c>
      <c r="G2640" s="79" t="s">
        <v>89</v>
      </c>
    </row>
    <row r="2641" spans="1:7" x14ac:dyDescent="0.2">
      <c r="A2641" t="str">
        <f t="shared" si="41"/>
        <v>22472031</v>
      </c>
      <c r="B2641">
        <v>22</v>
      </c>
      <c r="C2641" t="s">
        <v>4529</v>
      </c>
      <c r="D2641" s="79">
        <v>472031</v>
      </c>
      <c r="E2641" s="79" t="s">
        <v>1177</v>
      </c>
      <c r="F2641" s="80" t="s">
        <v>809</v>
      </c>
      <c r="G2641" s="79" t="s">
        <v>89</v>
      </c>
    </row>
    <row r="2642" spans="1:7" x14ac:dyDescent="0.2">
      <c r="A2642" t="str">
        <f t="shared" si="41"/>
        <v>22351011</v>
      </c>
      <c r="B2642">
        <v>22</v>
      </c>
      <c r="C2642" t="s">
        <v>4529</v>
      </c>
      <c r="D2642" s="79">
        <v>351011</v>
      </c>
      <c r="E2642" s="79" t="s">
        <v>1177</v>
      </c>
      <c r="F2642" s="80" t="s">
        <v>873</v>
      </c>
      <c r="G2642" s="79" t="s">
        <v>89</v>
      </c>
    </row>
    <row r="2643" spans="1:7" x14ac:dyDescent="0.2">
      <c r="A2643" t="str">
        <f t="shared" si="41"/>
        <v>22194031</v>
      </c>
      <c r="B2643">
        <v>22</v>
      </c>
      <c r="C2643" t="s">
        <v>4529</v>
      </c>
      <c r="D2643" s="79">
        <v>194031</v>
      </c>
      <c r="E2643" s="79" t="s">
        <v>1177</v>
      </c>
      <c r="F2643" s="80" t="s">
        <v>2047</v>
      </c>
      <c r="G2643" s="79" t="s">
        <v>79</v>
      </c>
    </row>
    <row r="2644" spans="1:7" x14ac:dyDescent="0.2">
      <c r="A2644" t="str">
        <f t="shared" si="41"/>
        <v>22192031</v>
      </c>
      <c r="B2644">
        <v>22</v>
      </c>
      <c r="C2644" t="s">
        <v>4529</v>
      </c>
      <c r="D2644" s="79">
        <v>192031</v>
      </c>
      <c r="E2644" s="79" t="s">
        <v>1170</v>
      </c>
      <c r="F2644" s="80" t="s">
        <v>4500</v>
      </c>
      <c r="G2644" s="79" t="s">
        <v>79</v>
      </c>
    </row>
    <row r="2645" spans="1:7" x14ac:dyDescent="0.2">
      <c r="A2645" t="str">
        <f t="shared" si="41"/>
        <v>22211021</v>
      </c>
      <c r="B2645">
        <v>22</v>
      </c>
      <c r="C2645" t="s">
        <v>4529</v>
      </c>
      <c r="D2645" s="79">
        <v>211021</v>
      </c>
      <c r="E2645" s="79" t="s">
        <v>1177</v>
      </c>
      <c r="F2645" s="80" t="s">
        <v>4481</v>
      </c>
      <c r="G2645" s="79" t="s">
        <v>89</v>
      </c>
    </row>
    <row r="2646" spans="1:7" x14ac:dyDescent="0.2">
      <c r="A2646" t="str">
        <f t="shared" si="41"/>
        <v>22172051</v>
      </c>
      <c r="B2646">
        <v>22</v>
      </c>
      <c r="C2646" t="s">
        <v>4529</v>
      </c>
      <c r="D2646" s="79">
        <v>172051</v>
      </c>
      <c r="E2646" s="79" t="s">
        <v>1170</v>
      </c>
      <c r="F2646" s="80" t="s">
        <v>1179</v>
      </c>
      <c r="G2646" s="79" t="s">
        <v>79</v>
      </c>
    </row>
    <row r="2647" spans="1:7" x14ac:dyDescent="0.2">
      <c r="A2647" t="str">
        <f t="shared" si="41"/>
        <v>22131031</v>
      </c>
      <c r="B2647">
        <v>22</v>
      </c>
      <c r="C2647" t="s">
        <v>4529</v>
      </c>
      <c r="D2647" s="79">
        <v>131031</v>
      </c>
      <c r="E2647" s="79" t="s">
        <v>1170</v>
      </c>
      <c r="F2647" s="80" t="s">
        <v>817</v>
      </c>
      <c r="G2647" s="79" t="s">
        <v>79</v>
      </c>
    </row>
    <row r="2648" spans="1:7" x14ac:dyDescent="0.2">
      <c r="A2648" t="str">
        <f t="shared" si="41"/>
        <v>22292010</v>
      </c>
      <c r="B2648">
        <v>22</v>
      </c>
      <c r="C2648" t="s">
        <v>4529</v>
      </c>
      <c r="D2648" s="79">
        <v>292010</v>
      </c>
      <c r="E2648" s="79" t="s">
        <v>1177</v>
      </c>
      <c r="F2648" s="80" t="s">
        <v>901</v>
      </c>
      <c r="G2648" s="79" t="s">
        <v>89</v>
      </c>
    </row>
    <row r="2649" spans="1:7" x14ac:dyDescent="0.2">
      <c r="A2649" t="str">
        <f t="shared" si="41"/>
        <v>22532012</v>
      </c>
      <c r="B2649">
        <v>22</v>
      </c>
      <c r="C2649" t="s">
        <v>4529</v>
      </c>
      <c r="D2649" s="79">
        <v>532012</v>
      </c>
      <c r="E2649" s="79" t="s">
        <v>1170</v>
      </c>
      <c r="F2649" s="80" t="s">
        <v>1180</v>
      </c>
      <c r="G2649" s="79" t="s">
        <v>79</v>
      </c>
    </row>
    <row r="2650" spans="1:7" x14ac:dyDescent="0.2">
      <c r="A2650" t="str">
        <f t="shared" ref="A2650:A2713" si="42">CONCATENATE(B2650,D2650)</f>
        <v>22211094</v>
      </c>
      <c r="B2650">
        <v>22</v>
      </c>
      <c r="C2650" t="s">
        <v>4529</v>
      </c>
      <c r="D2650" s="79">
        <v>211094</v>
      </c>
      <c r="E2650" s="79" t="s">
        <v>1177</v>
      </c>
      <c r="F2650" s="80" t="s">
        <v>1448</v>
      </c>
      <c r="G2650" s="79" t="s">
        <v>89</v>
      </c>
    </row>
    <row r="2651" spans="1:7" x14ac:dyDescent="0.2">
      <c r="A2651" t="str">
        <f t="shared" si="42"/>
        <v>22211099</v>
      </c>
      <c r="B2651">
        <v>22</v>
      </c>
      <c r="C2651" t="s">
        <v>4529</v>
      </c>
      <c r="D2651" s="79">
        <v>211099</v>
      </c>
      <c r="E2651" s="79" t="s">
        <v>1177</v>
      </c>
      <c r="F2651" s="80" t="s">
        <v>1181</v>
      </c>
      <c r="G2651" s="79" t="s">
        <v>89</v>
      </c>
    </row>
    <row r="2652" spans="1:7" x14ac:dyDescent="0.2">
      <c r="A2652" t="str">
        <f t="shared" si="42"/>
        <v>22131141</v>
      </c>
      <c r="B2652">
        <v>22</v>
      </c>
      <c r="C2652" t="s">
        <v>4529</v>
      </c>
      <c r="D2652" s="79">
        <v>131141</v>
      </c>
      <c r="E2652" s="79" t="s">
        <v>1170</v>
      </c>
      <c r="F2652" s="80" t="s">
        <v>1182</v>
      </c>
      <c r="G2652" s="79" t="s">
        <v>79</v>
      </c>
    </row>
    <row r="2653" spans="1:7" x14ac:dyDescent="0.2">
      <c r="A2653" t="str">
        <f t="shared" si="42"/>
        <v>22131041</v>
      </c>
      <c r="B2653">
        <v>22</v>
      </c>
      <c r="C2653" t="s">
        <v>4529</v>
      </c>
      <c r="D2653" s="79">
        <v>131041</v>
      </c>
      <c r="E2653" s="79" t="s">
        <v>1170</v>
      </c>
      <c r="F2653" s="80" t="s">
        <v>879</v>
      </c>
      <c r="G2653" s="79" t="s">
        <v>79</v>
      </c>
    </row>
    <row r="2654" spans="1:7" x14ac:dyDescent="0.2">
      <c r="A2654" t="str">
        <f t="shared" si="42"/>
        <v>22151241</v>
      </c>
      <c r="B2654">
        <v>22</v>
      </c>
      <c r="C2654" t="s">
        <v>4529</v>
      </c>
      <c r="D2654" s="79">
        <v>151241</v>
      </c>
      <c r="E2654" s="79" t="s">
        <v>1170</v>
      </c>
      <c r="F2654" s="80" t="s">
        <v>795</v>
      </c>
      <c r="G2654" s="79" t="s">
        <v>79</v>
      </c>
    </row>
    <row r="2655" spans="1:7" x14ac:dyDescent="0.2">
      <c r="A2655" t="str">
        <f t="shared" si="42"/>
        <v>22151231</v>
      </c>
      <c r="B2655">
        <v>22</v>
      </c>
      <c r="C2655" t="s">
        <v>4529</v>
      </c>
      <c r="D2655" s="79">
        <v>151231</v>
      </c>
      <c r="E2655" s="79" t="s">
        <v>1170</v>
      </c>
      <c r="F2655" s="80" t="s">
        <v>889</v>
      </c>
      <c r="G2655" s="79" t="s">
        <v>79</v>
      </c>
    </row>
    <row r="2656" spans="1:7" x14ac:dyDescent="0.2">
      <c r="A2656" t="str">
        <f t="shared" si="42"/>
        <v>22151299</v>
      </c>
      <c r="B2656">
        <v>22</v>
      </c>
      <c r="C2656" t="s">
        <v>4529</v>
      </c>
      <c r="D2656" s="79">
        <v>151299</v>
      </c>
      <c r="E2656" s="79" t="s">
        <v>1170</v>
      </c>
      <c r="F2656" s="80" t="s">
        <v>796</v>
      </c>
      <c r="G2656" s="79" t="s">
        <v>79</v>
      </c>
    </row>
    <row r="2657" spans="1:7" x14ac:dyDescent="0.2">
      <c r="A2657" t="str">
        <f t="shared" si="42"/>
        <v>22151211</v>
      </c>
      <c r="B2657">
        <v>22</v>
      </c>
      <c r="C2657" t="s">
        <v>4529</v>
      </c>
      <c r="D2657" s="79">
        <v>151211</v>
      </c>
      <c r="E2657" s="79" t="s">
        <v>1170</v>
      </c>
      <c r="F2657" s="80" t="s">
        <v>1184</v>
      </c>
      <c r="G2657" s="79" t="s">
        <v>79</v>
      </c>
    </row>
    <row r="2658" spans="1:7" x14ac:dyDescent="0.2">
      <c r="A2658" t="str">
        <f t="shared" si="42"/>
        <v>22151232</v>
      </c>
      <c r="B2658">
        <v>22</v>
      </c>
      <c r="C2658" t="s">
        <v>4529</v>
      </c>
      <c r="D2658" s="79">
        <v>151232</v>
      </c>
      <c r="E2658" s="79" t="s">
        <v>1177</v>
      </c>
      <c r="F2658" s="80" t="s">
        <v>785</v>
      </c>
      <c r="G2658" s="79" t="s">
        <v>79</v>
      </c>
    </row>
    <row r="2659" spans="1:7" x14ac:dyDescent="0.2">
      <c r="A2659" t="str">
        <f t="shared" si="42"/>
        <v>22113021</v>
      </c>
      <c r="B2659">
        <v>22</v>
      </c>
      <c r="C2659" t="s">
        <v>4529</v>
      </c>
      <c r="D2659" s="79">
        <v>113021</v>
      </c>
      <c r="E2659" s="79" t="s">
        <v>1170</v>
      </c>
      <c r="F2659" s="80" t="s">
        <v>1183</v>
      </c>
      <c r="G2659" s="79" t="s">
        <v>79</v>
      </c>
    </row>
    <row r="2660" spans="1:7" x14ac:dyDescent="0.2">
      <c r="A2660" t="str">
        <f t="shared" si="42"/>
        <v>22119021</v>
      </c>
      <c r="B2660">
        <v>22</v>
      </c>
      <c r="C2660" t="s">
        <v>4529</v>
      </c>
      <c r="D2660" s="79">
        <v>119021</v>
      </c>
      <c r="E2660" s="79" t="s">
        <v>1170</v>
      </c>
      <c r="F2660" s="80" t="s">
        <v>805</v>
      </c>
      <c r="G2660" s="79" t="s">
        <v>89</v>
      </c>
    </row>
    <row r="2661" spans="1:7" x14ac:dyDescent="0.2">
      <c r="A2661" t="str">
        <f t="shared" si="42"/>
        <v>22474011</v>
      </c>
      <c r="B2661">
        <v>22</v>
      </c>
      <c r="C2661" t="s">
        <v>4529</v>
      </c>
      <c r="D2661" s="79">
        <v>474011</v>
      </c>
      <c r="E2661" s="79" t="s">
        <v>1170</v>
      </c>
      <c r="F2661" s="80" t="s">
        <v>810</v>
      </c>
      <c r="G2661" s="79" t="s">
        <v>79</v>
      </c>
    </row>
    <row r="2662" spans="1:7" x14ac:dyDescent="0.2">
      <c r="A2662" t="str">
        <f t="shared" si="42"/>
        <v>22131051</v>
      </c>
      <c r="B2662">
        <v>22</v>
      </c>
      <c r="C2662" t="s">
        <v>4529</v>
      </c>
      <c r="D2662" s="79">
        <v>131051</v>
      </c>
      <c r="E2662" s="79" t="s">
        <v>1170</v>
      </c>
      <c r="F2662" s="80" t="s">
        <v>1185</v>
      </c>
      <c r="G2662" s="79" t="s">
        <v>79</v>
      </c>
    </row>
    <row r="2663" spans="1:7" x14ac:dyDescent="0.2">
      <c r="A2663" t="str">
        <f t="shared" si="42"/>
        <v>22434031</v>
      </c>
      <c r="B2663">
        <v>22</v>
      </c>
      <c r="C2663" t="s">
        <v>4529</v>
      </c>
      <c r="D2663" s="79">
        <v>434031</v>
      </c>
      <c r="E2663" s="79" t="s">
        <v>1177</v>
      </c>
      <c r="F2663" s="80" t="s">
        <v>897</v>
      </c>
      <c r="G2663" s="79" t="s">
        <v>89</v>
      </c>
    </row>
    <row r="2664" spans="1:7" x14ac:dyDescent="0.2">
      <c r="A2664" t="str">
        <f t="shared" si="42"/>
        <v>22152051</v>
      </c>
      <c r="B2664">
        <v>22</v>
      </c>
      <c r="C2664" t="s">
        <v>4529</v>
      </c>
      <c r="D2664" s="79">
        <v>152051</v>
      </c>
      <c r="E2664" s="79" t="s">
        <v>1170</v>
      </c>
      <c r="F2664" s="80" t="s">
        <v>2158</v>
      </c>
      <c r="G2664" s="79" t="s">
        <v>79</v>
      </c>
    </row>
    <row r="2665" spans="1:7" x14ac:dyDescent="0.2">
      <c r="A2665" t="str">
        <f t="shared" si="42"/>
        <v>22319091</v>
      </c>
      <c r="B2665">
        <v>22</v>
      </c>
      <c r="C2665" t="s">
        <v>4529</v>
      </c>
      <c r="D2665" s="79">
        <v>319091</v>
      </c>
      <c r="E2665" s="79" t="s">
        <v>1177</v>
      </c>
      <c r="F2665" s="80" t="s">
        <v>820</v>
      </c>
      <c r="G2665" s="79" t="s">
        <v>89</v>
      </c>
    </row>
    <row r="2666" spans="1:7" x14ac:dyDescent="0.2">
      <c r="A2666" t="str">
        <f t="shared" si="42"/>
        <v>22291292</v>
      </c>
      <c r="B2666">
        <v>22</v>
      </c>
      <c r="C2666" t="s">
        <v>4529</v>
      </c>
      <c r="D2666" s="79">
        <v>291292</v>
      </c>
      <c r="E2666" s="79" t="s">
        <v>1170</v>
      </c>
      <c r="F2666" s="80" t="s">
        <v>899</v>
      </c>
      <c r="G2666" s="79" t="s">
        <v>89</v>
      </c>
    </row>
    <row r="2667" spans="1:7" x14ac:dyDescent="0.2">
      <c r="A2667" t="str">
        <f t="shared" si="42"/>
        <v>22292032</v>
      </c>
      <c r="B2667">
        <v>22</v>
      </c>
      <c r="C2667" t="s">
        <v>4529</v>
      </c>
      <c r="D2667" s="79">
        <v>292032</v>
      </c>
      <c r="E2667" s="79" t="s">
        <v>1170</v>
      </c>
      <c r="F2667" s="80" t="s">
        <v>900</v>
      </c>
      <c r="G2667" s="79" t="s">
        <v>89</v>
      </c>
    </row>
    <row r="2668" spans="1:7" x14ac:dyDescent="0.2">
      <c r="A2668" t="str">
        <f t="shared" si="42"/>
        <v>22212021</v>
      </c>
      <c r="B2668">
        <v>22</v>
      </c>
      <c r="C2668" t="s">
        <v>4529</v>
      </c>
      <c r="D2668" s="79">
        <v>212021</v>
      </c>
      <c r="E2668" s="79" t="s">
        <v>1177</v>
      </c>
      <c r="F2668" s="80" t="s">
        <v>4482</v>
      </c>
      <c r="G2668" s="79" t="s">
        <v>89</v>
      </c>
    </row>
    <row r="2669" spans="1:7" x14ac:dyDescent="0.2">
      <c r="A2669" t="str">
        <f t="shared" si="42"/>
        <v>22172071</v>
      </c>
      <c r="B2669">
        <v>22</v>
      </c>
      <c r="C2669" t="s">
        <v>4529</v>
      </c>
      <c r="D2669" s="79">
        <v>172071</v>
      </c>
      <c r="E2669" s="79" t="s">
        <v>1170</v>
      </c>
      <c r="F2669" s="80" t="s">
        <v>1186</v>
      </c>
      <c r="G2669" s="79" t="s">
        <v>79</v>
      </c>
    </row>
    <row r="2670" spans="1:7" x14ac:dyDescent="0.2">
      <c r="A2670" t="str">
        <f t="shared" si="42"/>
        <v>22499051</v>
      </c>
      <c r="B2670">
        <v>22</v>
      </c>
      <c r="C2670" t="s">
        <v>4529</v>
      </c>
      <c r="D2670" s="79">
        <v>499051</v>
      </c>
      <c r="E2670" s="79" t="s">
        <v>1170</v>
      </c>
      <c r="F2670" s="80" t="s">
        <v>846</v>
      </c>
      <c r="G2670" s="79" t="s">
        <v>79</v>
      </c>
    </row>
    <row r="2671" spans="1:7" x14ac:dyDescent="0.2">
      <c r="A2671" t="str">
        <f t="shared" si="42"/>
        <v>22472111</v>
      </c>
      <c r="B2671">
        <v>22</v>
      </c>
      <c r="C2671" t="s">
        <v>4529</v>
      </c>
      <c r="D2671" s="79">
        <v>472111</v>
      </c>
      <c r="E2671" s="79" t="s">
        <v>1177</v>
      </c>
      <c r="F2671" s="80" t="s">
        <v>844</v>
      </c>
      <c r="G2671" s="79" t="s">
        <v>89</v>
      </c>
    </row>
    <row r="2672" spans="1:7" x14ac:dyDescent="0.2">
      <c r="A2672" t="str">
        <f t="shared" si="42"/>
        <v>22172072</v>
      </c>
      <c r="B2672">
        <v>22</v>
      </c>
      <c r="C2672" t="s">
        <v>4529</v>
      </c>
      <c r="D2672" s="79">
        <v>172072</v>
      </c>
      <c r="E2672" s="79" t="s">
        <v>1170</v>
      </c>
      <c r="F2672" s="80" t="s">
        <v>1187</v>
      </c>
      <c r="G2672" s="79" t="s">
        <v>79</v>
      </c>
    </row>
    <row r="2673" spans="1:7" x14ac:dyDescent="0.2">
      <c r="A2673" t="str">
        <f t="shared" si="42"/>
        <v>22252021</v>
      </c>
      <c r="B2673">
        <v>22</v>
      </c>
      <c r="C2673" t="s">
        <v>4529</v>
      </c>
      <c r="D2673" s="79">
        <v>252021</v>
      </c>
      <c r="E2673" s="79" t="s">
        <v>1170</v>
      </c>
      <c r="F2673" s="80" t="s">
        <v>1188</v>
      </c>
      <c r="G2673" s="79" t="s">
        <v>89</v>
      </c>
    </row>
    <row r="2674" spans="1:7" x14ac:dyDescent="0.2">
      <c r="A2674" t="str">
        <f t="shared" si="42"/>
        <v>22173029</v>
      </c>
      <c r="B2674">
        <v>22</v>
      </c>
      <c r="C2674" t="s">
        <v>4529</v>
      </c>
      <c r="D2674" s="79">
        <v>173029</v>
      </c>
      <c r="E2674" s="79" t="s">
        <v>1170</v>
      </c>
      <c r="F2674" s="80" t="s">
        <v>859</v>
      </c>
      <c r="G2674" s="79" t="s">
        <v>79</v>
      </c>
    </row>
    <row r="2675" spans="1:7" x14ac:dyDescent="0.2">
      <c r="A2675" t="str">
        <f t="shared" si="42"/>
        <v>22172199</v>
      </c>
      <c r="B2675">
        <v>22</v>
      </c>
      <c r="C2675" t="s">
        <v>4529</v>
      </c>
      <c r="D2675" s="79">
        <v>172199</v>
      </c>
      <c r="E2675" s="79" t="s">
        <v>1170</v>
      </c>
      <c r="F2675" s="80" t="s">
        <v>1189</v>
      </c>
      <c r="G2675" s="79" t="s">
        <v>79</v>
      </c>
    </row>
    <row r="2676" spans="1:7" x14ac:dyDescent="0.2">
      <c r="A2676" t="str">
        <f t="shared" si="42"/>
        <v>22192041</v>
      </c>
      <c r="B2676">
        <v>22</v>
      </c>
      <c r="C2676" t="s">
        <v>4529</v>
      </c>
      <c r="D2676" s="79">
        <v>192041</v>
      </c>
      <c r="E2676" s="79" t="s">
        <v>1170</v>
      </c>
      <c r="F2676" s="80" t="s">
        <v>1219</v>
      </c>
      <c r="G2676" s="79" t="s">
        <v>79</v>
      </c>
    </row>
    <row r="2677" spans="1:7" x14ac:dyDescent="0.2">
      <c r="A2677" t="str">
        <f t="shared" si="42"/>
        <v>22113013</v>
      </c>
      <c r="B2677">
        <v>22</v>
      </c>
      <c r="C2677" t="s">
        <v>4529</v>
      </c>
      <c r="D2677" s="79">
        <v>113013</v>
      </c>
      <c r="E2677" s="79" t="s">
        <v>1170</v>
      </c>
      <c r="F2677" s="80" t="s">
        <v>803</v>
      </c>
      <c r="G2677" s="79" t="s">
        <v>89</v>
      </c>
    </row>
    <row r="2678" spans="1:7" x14ac:dyDescent="0.2">
      <c r="A2678" t="str">
        <f t="shared" si="42"/>
        <v>22119013</v>
      </c>
      <c r="B2678">
        <v>22</v>
      </c>
      <c r="C2678" t="s">
        <v>4529</v>
      </c>
      <c r="D2678" s="79">
        <v>119013</v>
      </c>
      <c r="E2678" s="79" t="s">
        <v>1170</v>
      </c>
      <c r="F2678" s="80" t="s">
        <v>781</v>
      </c>
      <c r="G2678" s="79" t="s">
        <v>89</v>
      </c>
    </row>
    <row r="2679" spans="1:7" x14ac:dyDescent="0.2">
      <c r="A2679" t="str">
        <f t="shared" si="42"/>
        <v>22132061</v>
      </c>
      <c r="B2679">
        <v>22</v>
      </c>
      <c r="C2679" t="s">
        <v>4529</v>
      </c>
      <c r="D2679" s="79">
        <v>132061</v>
      </c>
      <c r="E2679" s="79" t="s">
        <v>1170</v>
      </c>
      <c r="F2679" s="80" t="s">
        <v>4501</v>
      </c>
      <c r="G2679" s="79" t="s">
        <v>89</v>
      </c>
    </row>
    <row r="2680" spans="1:7" x14ac:dyDescent="0.2">
      <c r="A2680" t="str">
        <f t="shared" si="42"/>
        <v>22113031</v>
      </c>
      <c r="B2680">
        <v>22</v>
      </c>
      <c r="C2680" t="s">
        <v>4529</v>
      </c>
      <c r="D2680" s="79">
        <v>113031</v>
      </c>
      <c r="E2680" s="79" t="s">
        <v>1170</v>
      </c>
      <c r="F2680" s="80" t="s">
        <v>1190</v>
      </c>
      <c r="G2680" s="79" t="s">
        <v>79</v>
      </c>
    </row>
    <row r="2681" spans="1:7" x14ac:dyDescent="0.2">
      <c r="A2681" t="str">
        <f t="shared" si="42"/>
        <v>22132099</v>
      </c>
      <c r="B2681">
        <v>22</v>
      </c>
      <c r="C2681" t="s">
        <v>4529</v>
      </c>
      <c r="D2681" s="79">
        <v>132099</v>
      </c>
      <c r="E2681" s="79" t="s">
        <v>1170</v>
      </c>
      <c r="F2681" s="80" t="s">
        <v>877</v>
      </c>
      <c r="G2681" s="79" t="s">
        <v>79</v>
      </c>
    </row>
    <row r="2682" spans="1:7" x14ac:dyDescent="0.2">
      <c r="A2682" t="str">
        <f t="shared" si="42"/>
        <v>22132051</v>
      </c>
      <c r="B2682">
        <v>22</v>
      </c>
      <c r="C2682" t="s">
        <v>4529</v>
      </c>
      <c r="D2682" s="79">
        <v>132051</v>
      </c>
      <c r="E2682" s="79" t="s">
        <v>1170</v>
      </c>
      <c r="F2682" s="80" t="s">
        <v>4483</v>
      </c>
      <c r="G2682" s="79" t="s">
        <v>79</v>
      </c>
    </row>
    <row r="2683" spans="1:7" x14ac:dyDescent="0.2">
      <c r="A2683" t="str">
        <f t="shared" si="42"/>
        <v>22332011</v>
      </c>
      <c r="B2683">
        <v>22</v>
      </c>
      <c r="C2683" t="s">
        <v>4529</v>
      </c>
      <c r="D2683" s="79">
        <v>332011</v>
      </c>
      <c r="E2683" s="79" t="s">
        <v>1170</v>
      </c>
      <c r="F2683" s="80" t="s">
        <v>878</v>
      </c>
      <c r="G2683" s="79" t="s">
        <v>89</v>
      </c>
    </row>
    <row r="2684" spans="1:7" x14ac:dyDescent="0.2">
      <c r="A2684" t="str">
        <f t="shared" si="42"/>
        <v>22471011</v>
      </c>
      <c r="B2684">
        <v>22</v>
      </c>
      <c r="C2684" t="s">
        <v>4529</v>
      </c>
      <c r="D2684" s="79">
        <v>471011</v>
      </c>
      <c r="E2684" s="79" t="s">
        <v>1170</v>
      </c>
      <c r="F2684" s="80" t="s">
        <v>1191</v>
      </c>
      <c r="G2684" s="79" t="s">
        <v>89</v>
      </c>
    </row>
    <row r="2685" spans="1:7" x14ac:dyDescent="0.2">
      <c r="A2685" t="str">
        <f t="shared" si="42"/>
        <v>22391014</v>
      </c>
      <c r="B2685">
        <v>22</v>
      </c>
      <c r="C2685" t="s">
        <v>4529</v>
      </c>
      <c r="D2685" s="79">
        <v>391014</v>
      </c>
      <c r="E2685" s="79" t="s">
        <v>1177</v>
      </c>
      <c r="F2685" s="80" t="s">
        <v>4484</v>
      </c>
      <c r="G2685" s="79" t="s">
        <v>89</v>
      </c>
    </row>
    <row r="2686" spans="1:7" x14ac:dyDescent="0.2">
      <c r="A2686" t="str">
        <f t="shared" si="42"/>
        <v>22371012</v>
      </c>
      <c r="B2686">
        <v>22</v>
      </c>
      <c r="C2686" t="s">
        <v>4529</v>
      </c>
      <c r="D2686" s="79">
        <v>371012</v>
      </c>
      <c r="E2686" s="79" t="s">
        <v>1177</v>
      </c>
      <c r="F2686" s="80" t="s">
        <v>782</v>
      </c>
      <c r="G2686" s="79" t="s">
        <v>89</v>
      </c>
    </row>
    <row r="2687" spans="1:7" x14ac:dyDescent="0.2">
      <c r="A2687" t="str">
        <f t="shared" si="42"/>
        <v>22491011</v>
      </c>
      <c r="B2687">
        <v>22</v>
      </c>
      <c r="C2687" t="s">
        <v>4529</v>
      </c>
      <c r="D2687" s="79">
        <v>491011</v>
      </c>
      <c r="E2687" s="79" t="s">
        <v>1170</v>
      </c>
      <c r="F2687" s="80" t="s">
        <v>1192</v>
      </c>
      <c r="G2687" s="79" t="s">
        <v>89</v>
      </c>
    </row>
    <row r="2688" spans="1:7" x14ac:dyDescent="0.2">
      <c r="A2688" t="str">
        <f t="shared" si="42"/>
        <v>22411012</v>
      </c>
      <c r="B2688">
        <v>22</v>
      </c>
      <c r="C2688" t="s">
        <v>4529</v>
      </c>
      <c r="D2688" s="79">
        <v>411012</v>
      </c>
      <c r="E2688" s="79" t="s">
        <v>1170</v>
      </c>
      <c r="F2688" s="80" t="s">
        <v>1193</v>
      </c>
      <c r="G2688" s="79" t="s">
        <v>79</v>
      </c>
    </row>
    <row r="2689" spans="1:7" x14ac:dyDescent="0.2">
      <c r="A2689" t="str">
        <f t="shared" si="42"/>
        <v>22431011</v>
      </c>
      <c r="B2689">
        <v>22</v>
      </c>
      <c r="C2689" t="s">
        <v>4529</v>
      </c>
      <c r="D2689" s="79">
        <v>431011</v>
      </c>
      <c r="E2689" s="79" t="s">
        <v>1170</v>
      </c>
      <c r="F2689" s="80" t="s">
        <v>789</v>
      </c>
      <c r="G2689" s="79" t="s">
        <v>79</v>
      </c>
    </row>
    <row r="2690" spans="1:7" x14ac:dyDescent="0.2">
      <c r="A2690" t="str">
        <f t="shared" si="42"/>
        <v>22391022</v>
      </c>
      <c r="B2690">
        <v>22</v>
      </c>
      <c r="C2690" t="s">
        <v>4529</v>
      </c>
      <c r="D2690" s="79">
        <v>391022</v>
      </c>
      <c r="E2690" s="79" t="s">
        <v>1177</v>
      </c>
      <c r="F2690" s="80" t="s">
        <v>4485</v>
      </c>
      <c r="G2690" s="79" t="s">
        <v>89</v>
      </c>
    </row>
    <row r="2691" spans="1:7" x14ac:dyDescent="0.2">
      <c r="A2691" t="str">
        <f t="shared" si="42"/>
        <v>22331012</v>
      </c>
      <c r="B2691">
        <v>22</v>
      </c>
      <c r="C2691" t="s">
        <v>4529</v>
      </c>
      <c r="D2691" s="79">
        <v>331012</v>
      </c>
      <c r="E2691" s="79" t="s">
        <v>1170</v>
      </c>
      <c r="F2691" s="80" t="s">
        <v>1222</v>
      </c>
      <c r="G2691" s="79" t="s">
        <v>89</v>
      </c>
    </row>
    <row r="2692" spans="1:7" x14ac:dyDescent="0.2">
      <c r="A2692" t="str">
        <f t="shared" si="42"/>
        <v>22511011</v>
      </c>
      <c r="B2692">
        <v>22</v>
      </c>
      <c r="C2692" t="s">
        <v>4529</v>
      </c>
      <c r="D2692" s="79">
        <v>511011</v>
      </c>
      <c r="E2692" s="79" t="s">
        <v>1170</v>
      </c>
      <c r="F2692" s="80" t="s">
        <v>1194</v>
      </c>
      <c r="G2692" s="79" t="s">
        <v>79</v>
      </c>
    </row>
    <row r="2693" spans="1:7" x14ac:dyDescent="0.2">
      <c r="A2693" t="str">
        <f t="shared" si="42"/>
        <v>22531047</v>
      </c>
      <c r="B2693">
        <v>22</v>
      </c>
      <c r="C2693" t="s">
        <v>4529</v>
      </c>
      <c r="D2693" s="79">
        <v>531047</v>
      </c>
      <c r="E2693" s="79" t="s">
        <v>1170</v>
      </c>
      <c r="F2693" s="80" t="s">
        <v>1196</v>
      </c>
      <c r="G2693" s="79" t="s">
        <v>79</v>
      </c>
    </row>
    <row r="2694" spans="1:7" x14ac:dyDescent="0.2">
      <c r="A2694" t="str">
        <f t="shared" si="42"/>
        <v>22119051</v>
      </c>
      <c r="B2694">
        <v>22</v>
      </c>
      <c r="C2694" t="s">
        <v>4529</v>
      </c>
      <c r="D2694" s="79">
        <v>119051</v>
      </c>
      <c r="E2694" s="79" t="s">
        <v>1170</v>
      </c>
      <c r="F2694" s="80" t="s">
        <v>872</v>
      </c>
      <c r="G2694" s="79" t="s">
        <v>89</v>
      </c>
    </row>
    <row r="2695" spans="1:7" x14ac:dyDescent="0.2">
      <c r="A2695" t="str">
        <f t="shared" si="42"/>
        <v>22131131</v>
      </c>
      <c r="B2695">
        <v>22</v>
      </c>
      <c r="C2695" t="s">
        <v>4529</v>
      </c>
      <c r="D2695" s="79">
        <v>131131</v>
      </c>
      <c r="E2695" s="79" t="s">
        <v>1177</v>
      </c>
      <c r="F2695" s="80" t="s">
        <v>4486</v>
      </c>
      <c r="G2695" s="79" t="s">
        <v>89</v>
      </c>
    </row>
    <row r="2696" spans="1:7" x14ac:dyDescent="0.2">
      <c r="A2696" t="str">
        <f t="shared" si="42"/>
        <v>22111021</v>
      </c>
      <c r="B2696">
        <v>22</v>
      </c>
      <c r="C2696" t="s">
        <v>4529</v>
      </c>
      <c r="D2696" s="79">
        <v>111021</v>
      </c>
      <c r="E2696" s="79" t="s">
        <v>1170</v>
      </c>
      <c r="F2696" s="80" t="s">
        <v>784</v>
      </c>
      <c r="G2696" s="79" t="s">
        <v>79</v>
      </c>
    </row>
    <row r="2697" spans="1:7" x14ac:dyDescent="0.2">
      <c r="A2697" t="str">
        <f t="shared" si="42"/>
        <v>22271024</v>
      </c>
      <c r="B2697">
        <v>22</v>
      </c>
      <c r="C2697" t="s">
        <v>4529</v>
      </c>
      <c r="D2697" s="79">
        <v>271024</v>
      </c>
      <c r="E2697" s="79" t="s">
        <v>1177</v>
      </c>
      <c r="F2697" s="80" t="s">
        <v>792</v>
      </c>
      <c r="G2697" s="79" t="s">
        <v>79</v>
      </c>
    </row>
    <row r="2698" spans="1:7" x14ac:dyDescent="0.2">
      <c r="A2698" t="str">
        <f t="shared" si="42"/>
        <v>22211091</v>
      </c>
      <c r="B2698">
        <v>22</v>
      </c>
      <c r="C2698" t="s">
        <v>4529</v>
      </c>
      <c r="D2698" s="79">
        <v>211091</v>
      </c>
      <c r="E2698" s="79" t="s">
        <v>1170</v>
      </c>
      <c r="F2698" s="80" t="s">
        <v>4502</v>
      </c>
      <c r="G2698" s="79" t="s">
        <v>89</v>
      </c>
    </row>
    <row r="2699" spans="1:7" x14ac:dyDescent="0.2">
      <c r="A2699" t="str">
        <f t="shared" si="42"/>
        <v>22299021</v>
      </c>
      <c r="B2699">
        <v>22</v>
      </c>
      <c r="C2699" t="s">
        <v>4529</v>
      </c>
      <c r="D2699" s="79">
        <v>299021</v>
      </c>
      <c r="E2699" s="79" t="s">
        <v>1177</v>
      </c>
      <c r="F2699" s="80" t="s">
        <v>4487</v>
      </c>
      <c r="G2699" s="79" t="s">
        <v>79</v>
      </c>
    </row>
    <row r="2700" spans="1:7" x14ac:dyDescent="0.2">
      <c r="A2700" t="str">
        <f t="shared" si="42"/>
        <v>22251071</v>
      </c>
      <c r="B2700">
        <v>22</v>
      </c>
      <c r="C2700" t="s">
        <v>4529</v>
      </c>
      <c r="D2700" s="79">
        <v>251071</v>
      </c>
      <c r="E2700" s="79" t="s">
        <v>1170</v>
      </c>
      <c r="F2700" s="80" t="s">
        <v>4488</v>
      </c>
      <c r="G2700" s="79" t="s">
        <v>89</v>
      </c>
    </row>
    <row r="2701" spans="1:7" x14ac:dyDescent="0.2">
      <c r="A2701" t="str">
        <f t="shared" si="42"/>
        <v>22292099</v>
      </c>
      <c r="B2701">
        <v>22</v>
      </c>
      <c r="C2701" t="s">
        <v>4529</v>
      </c>
      <c r="D2701" s="79">
        <v>292099</v>
      </c>
      <c r="E2701" s="79" t="s">
        <v>1177</v>
      </c>
      <c r="F2701" s="80" t="s">
        <v>822</v>
      </c>
      <c r="G2701" s="79" t="s">
        <v>89</v>
      </c>
    </row>
    <row r="2702" spans="1:7" x14ac:dyDescent="0.2">
      <c r="A2702" t="str">
        <f t="shared" si="42"/>
        <v>22499021</v>
      </c>
      <c r="B2702">
        <v>22</v>
      </c>
      <c r="C2702" t="s">
        <v>4529</v>
      </c>
      <c r="D2702" s="79">
        <v>499021</v>
      </c>
      <c r="E2702" s="79" t="s">
        <v>1177</v>
      </c>
      <c r="F2702" s="80" t="s">
        <v>806</v>
      </c>
      <c r="G2702" s="79" t="s">
        <v>89</v>
      </c>
    </row>
    <row r="2703" spans="1:7" x14ac:dyDescent="0.2">
      <c r="A2703" t="str">
        <f t="shared" si="42"/>
        <v>22533032</v>
      </c>
      <c r="B2703">
        <v>22</v>
      </c>
      <c r="C2703" t="s">
        <v>4529</v>
      </c>
      <c r="D2703" s="79">
        <v>533032</v>
      </c>
      <c r="E2703" s="79" t="s">
        <v>1177</v>
      </c>
      <c r="F2703" s="80" t="s">
        <v>857</v>
      </c>
      <c r="G2703" s="79" t="s">
        <v>79</v>
      </c>
    </row>
    <row r="2704" spans="1:7" x14ac:dyDescent="0.2">
      <c r="A2704" t="str">
        <f t="shared" si="42"/>
        <v>22113121</v>
      </c>
      <c r="B2704">
        <v>22</v>
      </c>
      <c r="C2704" t="s">
        <v>4529</v>
      </c>
      <c r="D2704" s="79">
        <v>113121</v>
      </c>
      <c r="E2704" s="79" t="s">
        <v>1170</v>
      </c>
      <c r="F2704" s="80" t="s">
        <v>1197</v>
      </c>
      <c r="G2704" s="79" t="s">
        <v>79</v>
      </c>
    </row>
    <row r="2705" spans="1:7" x14ac:dyDescent="0.2">
      <c r="A2705" t="str">
        <f t="shared" si="42"/>
        <v>22131071</v>
      </c>
      <c r="B2705">
        <v>22</v>
      </c>
      <c r="C2705" t="s">
        <v>4529</v>
      </c>
      <c r="D2705" s="79">
        <v>131071</v>
      </c>
      <c r="E2705" s="79" t="s">
        <v>1170</v>
      </c>
      <c r="F2705" s="80" t="s">
        <v>1198</v>
      </c>
      <c r="G2705" s="79" t="s">
        <v>79</v>
      </c>
    </row>
    <row r="2706" spans="1:7" x14ac:dyDescent="0.2">
      <c r="A2706" t="str">
        <f t="shared" si="42"/>
        <v>22173026</v>
      </c>
      <c r="B2706">
        <v>22</v>
      </c>
      <c r="C2706" t="s">
        <v>4529</v>
      </c>
      <c r="D2706" s="79">
        <v>173026</v>
      </c>
      <c r="E2706" s="79" t="s">
        <v>1177</v>
      </c>
      <c r="F2706" s="80" t="s">
        <v>845</v>
      </c>
      <c r="G2706" s="79" t="s">
        <v>79</v>
      </c>
    </row>
    <row r="2707" spans="1:7" x14ac:dyDescent="0.2">
      <c r="A2707" t="str">
        <f t="shared" si="42"/>
        <v>22172112</v>
      </c>
      <c r="B2707">
        <v>22</v>
      </c>
      <c r="C2707" t="s">
        <v>4529</v>
      </c>
      <c r="D2707" s="79">
        <v>172112</v>
      </c>
      <c r="E2707" s="79" t="s">
        <v>1170</v>
      </c>
      <c r="F2707" s="80" t="s">
        <v>1199</v>
      </c>
      <c r="G2707" s="79" t="s">
        <v>79</v>
      </c>
    </row>
    <row r="2708" spans="1:7" x14ac:dyDescent="0.2">
      <c r="A2708" t="str">
        <f t="shared" si="42"/>
        <v>22499041</v>
      </c>
      <c r="B2708">
        <v>22</v>
      </c>
      <c r="C2708" t="s">
        <v>4529</v>
      </c>
      <c r="D2708" s="79">
        <v>499041</v>
      </c>
      <c r="E2708" s="79" t="s">
        <v>1177</v>
      </c>
      <c r="F2708" s="80" t="s">
        <v>849</v>
      </c>
      <c r="G2708" s="79" t="s">
        <v>79</v>
      </c>
    </row>
    <row r="2709" spans="1:7" x14ac:dyDescent="0.2">
      <c r="A2709" t="str">
        <f t="shared" si="42"/>
        <v>22151212</v>
      </c>
      <c r="B2709">
        <v>22</v>
      </c>
      <c r="C2709" t="s">
        <v>4529</v>
      </c>
      <c r="D2709" s="79">
        <v>151212</v>
      </c>
      <c r="E2709" s="79" t="s">
        <v>1170</v>
      </c>
      <c r="F2709" s="80" t="s">
        <v>890</v>
      </c>
      <c r="G2709" s="79" t="s">
        <v>79</v>
      </c>
    </row>
    <row r="2710" spans="1:7" x14ac:dyDescent="0.2">
      <c r="A2710" t="str">
        <f t="shared" si="42"/>
        <v>22519061</v>
      </c>
      <c r="B2710">
        <v>22</v>
      </c>
      <c r="C2710" t="s">
        <v>4529</v>
      </c>
      <c r="D2710" s="79">
        <v>519061</v>
      </c>
      <c r="E2710" s="79" t="s">
        <v>1177</v>
      </c>
      <c r="F2710" s="80" t="s">
        <v>4489</v>
      </c>
      <c r="G2710" s="79" t="s">
        <v>79</v>
      </c>
    </row>
    <row r="2711" spans="1:7" x14ac:dyDescent="0.2">
      <c r="A2711" t="str">
        <f t="shared" si="42"/>
        <v>22413021</v>
      </c>
      <c r="B2711">
        <v>22</v>
      </c>
      <c r="C2711" t="s">
        <v>4529</v>
      </c>
      <c r="D2711" s="79">
        <v>413021</v>
      </c>
      <c r="E2711" s="79" t="s">
        <v>1177</v>
      </c>
      <c r="F2711" s="80" t="s">
        <v>869</v>
      </c>
      <c r="G2711" s="79" t="s">
        <v>79</v>
      </c>
    </row>
    <row r="2712" spans="1:7" x14ac:dyDescent="0.2">
      <c r="A2712" t="str">
        <f t="shared" si="42"/>
        <v>22271025</v>
      </c>
      <c r="B2712">
        <v>22</v>
      </c>
      <c r="C2712" t="s">
        <v>4529</v>
      </c>
      <c r="D2712" s="79">
        <v>271025</v>
      </c>
      <c r="E2712" s="79" t="s">
        <v>1177</v>
      </c>
      <c r="F2712" s="80" t="s">
        <v>922</v>
      </c>
      <c r="G2712" s="79" t="s">
        <v>79</v>
      </c>
    </row>
    <row r="2713" spans="1:7" x14ac:dyDescent="0.2">
      <c r="A2713" t="str">
        <f t="shared" si="42"/>
        <v>22273091</v>
      </c>
      <c r="B2713">
        <v>22</v>
      </c>
      <c r="C2713" t="s">
        <v>4529</v>
      </c>
      <c r="D2713" s="79">
        <v>273091</v>
      </c>
      <c r="E2713" s="79" t="s">
        <v>1177</v>
      </c>
      <c r="F2713" s="80" t="s">
        <v>1200</v>
      </c>
      <c r="G2713" s="79" t="s">
        <v>79</v>
      </c>
    </row>
    <row r="2714" spans="1:7" x14ac:dyDescent="0.2">
      <c r="A2714" t="str">
        <f t="shared" ref="A2714:A2777" si="43">CONCATENATE(B2714,D2714)</f>
        <v>22252012</v>
      </c>
      <c r="B2714">
        <v>22</v>
      </c>
      <c r="C2714" t="s">
        <v>4529</v>
      </c>
      <c r="D2714" s="79">
        <v>252012</v>
      </c>
      <c r="E2714" s="79" t="s">
        <v>1170</v>
      </c>
      <c r="F2714" s="80" t="s">
        <v>1201</v>
      </c>
      <c r="G2714" s="79" t="s">
        <v>89</v>
      </c>
    </row>
    <row r="2715" spans="1:7" x14ac:dyDescent="0.2">
      <c r="A2715" t="str">
        <f t="shared" si="43"/>
        <v>22292061</v>
      </c>
      <c r="B2715">
        <v>22</v>
      </c>
      <c r="C2715" t="s">
        <v>4529</v>
      </c>
      <c r="D2715" s="79">
        <v>292061</v>
      </c>
      <c r="E2715" s="79" t="s">
        <v>1177</v>
      </c>
      <c r="F2715" s="80" t="s">
        <v>835</v>
      </c>
      <c r="G2715" s="79" t="s">
        <v>89</v>
      </c>
    </row>
    <row r="2716" spans="1:7" x14ac:dyDescent="0.2">
      <c r="A2716" t="str">
        <f t="shared" si="43"/>
        <v>22194099</v>
      </c>
      <c r="B2716">
        <v>22</v>
      </c>
      <c r="C2716" t="s">
        <v>4529</v>
      </c>
      <c r="D2716" s="79">
        <v>194099</v>
      </c>
      <c r="E2716" s="79" t="s">
        <v>1177</v>
      </c>
      <c r="F2716" s="80" t="s">
        <v>4503</v>
      </c>
      <c r="G2716" s="79" t="s">
        <v>79</v>
      </c>
    </row>
    <row r="2717" spans="1:7" x14ac:dyDescent="0.2">
      <c r="A2717" t="str">
        <f t="shared" si="43"/>
        <v>22132072</v>
      </c>
      <c r="B2717">
        <v>22</v>
      </c>
      <c r="C2717" t="s">
        <v>4529</v>
      </c>
      <c r="D2717" s="79">
        <v>132072</v>
      </c>
      <c r="E2717" s="79" t="s">
        <v>1177</v>
      </c>
      <c r="F2717" s="80" t="s">
        <v>816</v>
      </c>
      <c r="G2717" s="79" t="s">
        <v>79</v>
      </c>
    </row>
    <row r="2718" spans="1:7" x14ac:dyDescent="0.2">
      <c r="A2718" t="str">
        <f t="shared" si="43"/>
        <v>22119081</v>
      </c>
      <c r="B2718">
        <v>22</v>
      </c>
      <c r="C2718" t="s">
        <v>4529</v>
      </c>
      <c r="D2718" s="79">
        <v>119081</v>
      </c>
      <c r="E2718" s="79" t="s">
        <v>1170</v>
      </c>
      <c r="F2718" s="80" t="s">
        <v>868</v>
      </c>
      <c r="G2718" s="79" t="s">
        <v>89</v>
      </c>
    </row>
    <row r="2719" spans="1:7" x14ac:dyDescent="0.2">
      <c r="A2719" t="str">
        <f t="shared" si="43"/>
        <v>22131081</v>
      </c>
      <c r="B2719">
        <v>22</v>
      </c>
      <c r="C2719" t="s">
        <v>4529</v>
      </c>
      <c r="D2719" s="79">
        <v>131081</v>
      </c>
      <c r="E2719" s="79" t="s">
        <v>1170</v>
      </c>
      <c r="F2719" s="80" t="s">
        <v>880</v>
      </c>
      <c r="G2719" s="79" t="s">
        <v>79</v>
      </c>
    </row>
    <row r="2720" spans="1:7" x14ac:dyDescent="0.2">
      <c r="A2720" t="str">
        <f t="shared" si="43"/>
        <v>22514041</v>
      </c>
      <c r="B2720">
        <v>22</v>
      </c>
      <c r="C2720" t="s">
        <v>4529</v>
      </c>
      <c r="D2720" s="79">
        <v>514041</v>
      </c>
      <c r="E2720" s="79" t="s">
        <v>1177</v>
      </c>
      <c r="F2720" s="80" t="s">
        <v>855</v>
      </c>
      <c r="G2720" s="79" t="s">
        <v>79</v>
      </c>
    </row>
    <row r="2721" spans="1:7" x14ac:dyDescent="0.2">
      <c r="A2721" t="str">
        <f t="shared" si="43"/>
        <v>22131111</v>
      </c>
      <c r="B2721">
        <v>22</v>
      </c>
      <c r="C2721" t="s">
        <v>4529</v>
      </c>
      <c r="D2721" s="79">
        <v>131111</v>
      </c>
      <c r="E2721" s="79" t="s">
        <v>1170</v>
      </c>
      <c r="F2721" s="80" t="s">
        <v>799</v>
      </c>
      <c r="G2721" s="79" t="s">
        <v>79</v>
      </c>
    </row>
    <row r="2722" spans="1:7" x14ac:dyDescent="0.2">
      <c r="A2722" t="str">
        <f t="shared" si="43"/>
        <v>22119199</v>
      </c>
      <c r="B2722">
        <v>22</v>
      </c>
      <c r="C2722" t="s">
        <v>4529</v>
      </c>
      <c r="D2722" s="79">
        <v>119199</v>
      </c>
      <c r="E2722" s="79" t="s">
        <v>1170</v>
      </c>
      <c r="F2722" s="80" t="s">
        <v>4490</v>
      </c>
      <c r="G2722" s="79" t="s">
        <v>89</v>
      </c>
    </row>
    <row r="2723" spans="1:7" x14ac:dyDescent="0.2">
      <c r="A2723" t="str">
        <f t="shared" si="43"/>
        <v>22131161</v>
      </c>
      <c r="B2723">
        <v>22</v>
      </c>
      <c r="C2723" t="s">
        <v>4529</v>
      </c>
      <c r="D2723" s="79">
        <v>131161</v>
      </c>
      <c r="E2723" s="79" t="s">
        <v>1170</v>
      </c>
      <c r="F2723" s="80" t="s">
        <v>800</v>
      </c>
      <c r="G2723" s="79" t="s">
        <v>79</v>
      </c>
    </row>
    <row r="2724" spans="1:7" x14ac:dyDescent="0.2">
      <c r="A2724" t="str">
        <f t="shared" si="43"/>
        <v>22112021</v>
      </c>
      <c r="B2724">
        <v>22</v>
      </c>
      <c r="C2724" t="s">
        <v>4529</v>
      </c>
      <c r="D2724" s="79">
        <v>112021</v>
      </c>
      <c r="E2724" s="79" t="s">
        <v>1170</v>
      </c>
      <c r="F2724" s="80" t="s">
        <v>867</v>
      </c>
      <c r="G2724" s="79" t="s">
        <v>79</v>
      </c>
    </row>
    <row r="2725" spans="1:7" x14ac:dyDescent="0.2">
      <c r="A2725" t="str">
        <f t="shared" si="43"/>
        <v>22319011</v>
      </c>
      <c r="B2725">
        <v>22</v>
      </c>
      <c r="C2725" t="s">
        <v>4529</v>
      </c>
      <c r="D2725" s="79">
        <v>319011</v>
      </c>
      <c r="E2725" s="79" t="s">
        <v>1177</v>
      </c>
      <c r="F2725" s="80" t="s">
        <v>818</v>
      </c>
      <c r="G2725" s="79" t="s">
        <v>89</v>
      </c>
    </row>
    <row r="2726" spans="1:7" x14ac:dyDescent="0.2">
      <c r="A2726" t="str">
        <f t="shared" si="43"/>
        <v>22172141</v>
      </c>
      <c r="B2726">
        <v>22</v>
      </c>
      <c r="C2726" t="s">
        <v>4529</v>
      </c>
      <c r="D2726" s="79">
        <v>172141</v>
      </c>
      <c r="E2726" s="79" t="s">
        <v>1170</v>
      </c>
      <c r="F2726" s="80" t="s">
        <v>1202</v>
      </c>
      <c r="G2726" s="79" t="s">
        <v>79</v>
      </c>
    </row>
    <row r="2727" spans="1:7" x14ac:dyDescent="0.2">
      <c r="A2727" t="str">
        <f t="shared" si="43"/>
        <v>22319092</v>
      </c>
      <c r="B2727">
        <v>22</v>
      </c>
      <c r="C2727" t="s">
        <v>4529</v>
      </c>
      <c r="D2727" s="79">
        <v>319092</v>
      </c>
      <c r="E2727" s="79" t="s">
        <v>1177</v>
      </c>
      <c r="F2727" s="80" t="s">
        <v>829</v>
      </c>
      <c r="G2727" s="79" t="s">
        <v>89</v>
      </c>
    </row>
    <row r="2728" spans="1:7" x14ac:dyDescent="0.2">
      <c r="A2728" t="str">
        <f t="shared" si="43"/>
        <v>22499062</v>
      </c>
      <c r="B2728">
        <v>22</v>
      </c>
      <c r="C2728" t="s">
        <v>4529</v>
      </c>
      <c r="D2728" s="79">
        <v>499062</v>
      </c>
      <c r="E2728" s="79" t="s">
        <v>1177</v>
      </c>
      <c r="F2728" s="80" t="s">
        <v>861</v>
      </c>
      <c r="G2728" s="79" t="s">
        <v>79</v>
      </c>
    </row>
    <row r="2729" spans="1:7" x14ac:dyDescent="0.2">
      <c r="A2729" t="str">
        <f t="shared" si="43"/>
        <v>22292072</v>
      </c>
      <c r="B2729">
        <v>22</v>
      </c>
      <c r="C2729" t="s">
        <v>4529</v>
      </c>
      <c r="D2729" s="79">
        <v>292072</v>
      </c>
      <c r="E2729" s="79" t="s">
        <v>1177</v>
      </c>
      <c r="F2729" s="80" t="s">
        <v>830</v>
      </c>
      <c r="G2729" s="79" t="s">
        <v>89</v>
      </c>
    </row>
    <row r="2730" spans="1:7" x14ac:dyDescent="0.2">
      <c r="A2730" t="str">
        <f t="shared" si="43"/>
        <v>22191042</v>
      </c>
      <c r="B2730">
        <v>22</v>
      </c>
      <c r="C2730" t="s">
        <v>4529</v>
      </c>
      <c r="D2730" s="79">
        <v>191042</v>
      </c>
      <c r="E2730" s="79" t="s">
        <v>1170</v>
      </c>
      <c r="F2730" s="80" t="s">
        <v>4504</v>
      </c>
      <c r="G2730" s="79" t="s">
        <v>79</v>
      </c>
    </row>
    <row r="2731" spans="1:7" x14ac:dyDescent="0.2">
      <c r="A2731" t="str">
        <f t="shared" si="43"/>
        <v>22436013</v>
      </c>
      <c r="B2731">
        <v>22</v>
      </c>
      <c r="C2731" t="s">
        <v>4529</v>
      </c>
      <c r="D2731" s="79">
        <v>436013</v>
      </c>
      <c r="E2731" s="79" t="s">
        <v>1177</v>
      </c>
      <c r="F2731" s="80" t="s">
        <v>788</v>
      </c>
      <c r="G2731" s="79" t="s">
        <v>89</v>
      </c>
    </row>
    <row r="2732" spans="1:7" x14ac:dyDescent="0.2">
      <c r="A2732" t="str">
        <f t="shared" si="43"/>
        <v>22119111</v>
      </c>
      <c r="B2732">
        <v>22</v>
      </c>
      <c r="C2732" t="s">
        <v>4529</v>
      </c>
      <c r="D2732" s="79">
        <v>119111</v>
      </c>
      <c r="E2732" s="79" t="s">
        <v>1170</v>
      </c>
      <c r="F2732" s="80" t="s">
        <v>834</v>
      </c>
      <c r="G2732" s="79" t="s">
        <v>89</v>
      </c>
    </row>
    <row r="2733" spans="1:7" x14ac:dyDescent="0.2">
      <c r="A2733" t="str">
        <f t="shared" si="43"/>
        <v>22131121</v>
      </c>
      <c r="B2733">
        <v>22</v>
      </c>
      <c r="C2733" t="s">
        <v>4529</v>
      </c>
      <c r="D2733" s="79">
        <v>131121</v>
      </c>
      <c r="E2733" s="79" t="s">
        <v>1177</v>
      </c>
      <c r="F2733" s="80" t="s">
        <v>1203</v>
      </c>
      <c r="G2733" s="79" t="s">
        <v>89</v>
      </c>
    </row>
    <row r="2734" spans="1:7" x14ac:dyDescent="0.2">
      <c r="A2734" t="str">
        <f t="shared" si="43"/>
        <v>22211023</v>
      </c>
      <c r="B2734">
        <v>22</v>
      </c>
      <c r="C2734" t="s">
        <v>4529</v>
      </c>
      <c r="D2734" s="79">
        <v>211023</v>
      </c>
      <c r="E2734" s="79" t="s">
        <v>1177</v>
      </c>
      <c r="F2734" s="80" t="s">
        <v>4505</v>
      </c>
      <c r="G2734" s="79" t="s">
        <v>89</v>
      </c>
    </row>
    <row r="2735" spans="1:7" x14ac:dyDescent="0.2">
      <c r="A2735" t="str">
        <f t="shared" si="43"/>
        <v>22252022</v>
      </c>
      <c r="B2735">
        <v>22</v>
      </c>
      <c r="C2735" t="s">
        <v>4529</v>
      </c>
      <c r="D2735" s="79">
        <v>252022</v>
      </c>
      <c r="E2735" s="79" t="s">
        <v>1177</v>
      </c>
      <c r="F2735" s="80" t="s">
        <v>1204</v>
      </c>
      <c r="G2735" s="79" t="s">
        <v>89</v>
      </c>
    </row>
    <row r="2736" spans="1:7" x14ac:dyDescent="0.2">
      <c r="A2736" t="str">
        <f t="shared" si="43"/>
        <v>22493042</v>
      </c>
      <c r="B2736">
        <v>22</v>
      </c>
      <c r="C2736" t="s">
        <v>4529</v>
      </c>
      <c r="D2736" s="79">
        <v>493042</v>
      </c>
      <c r="E2736" s="79" t="s">
        <v>1177</v>
      </c>
      <c r="F2736" s="80" t="s">
        <v>905</v>
      </c>
      <c r="G2736" s="79" t="s">
        <v>79</v>
      </c>
    </row>
    <row r="2737" spans="1:7" x14ac:dyDescent="0.2">
      <c r="A2737" t="str">
        <f t="shared" si="43"/>
        <v>22493051</v>
      </c>
      <c r="B2737">
        <v>22</v>
      </c>
      <c r="C2737" t="s">
        <v>4529</v>
      </c>
      <c r="D2737" s="79">
        <v>493051</v>
      </c>
      <c r="E2737" s="79" t="s">
        <v>1177</v>
      </c>
      <c r="F2737" s="80" t="s">
        <v>881</v>
      </c>
      <c r="G2737" s="79" t="s">
        <v>79</v>
      </c>
    </row>
    <row r="2738" spans="1:7" x14ac:dyDescent="0.2">
      <c r="A2738" t="str">
        <f t="shared" si="43"/>
        <v>22272042</v>
      </c>
      <c r="B2738">
        <v>22</v>
      </c>
      <c r="C2738" t="s">
        <v>4529</v>
      </c>
      <c r="D2738" s="79">
        <v>272042</v>
      </c>
      <c r="E2738" s="79" t="s">
        <v>1170</v>
      </c>
      <c r="F2738" s="80" t="s">
        <v>4491</v>
      </c>
      <c r="G2738" s="79" t="s">
        <v>89</v>
      </c>
    </row>
    <row r="2739" spans="1:7" x14ac:dyDescent="0.2">
      <c r="A2739" t="str">
        <f t="shared" si="43"/>
        <v>22119121</v>
      </c>
      <c r="B2739">
        <v>22</v>
      </c>
      <c r="C2739" t="s">
        <v>4529</v>
      </c>
      <c r="D2739" s="79">
        <v>119121</v>
      </c>
      <c r="E2739" s="79" t="s">
        <v>1170</v>
      </c>
      <c r="F2739" s="80" t="s">
        <v>4506</v>
      </c>
      <c r="G2739" s="79" t="s">
        <v>79</v>
      </c>
    </row>
    <row r="2740" spans="1:7" x14ac:dyDescent="0.2">
      <c r="A2740" t="str">
        <f t="shared" si="43"/>
        <v>22151244</v>
      </c>
      <c r="B2740">
        <v>22</v>
      </c>
      <c r="C2740" t="s">
        <v>4529</v>
      </c>
      <c r="D2740" s="79">
        <v>151244</v>
      </c>
      <c r="E2740" s="79" t="s">
        <v>1170</v>
      </c>
      <c r="F2740" s="80" t="s">
        <v>794</v>
      </c>
      <c r="G2740" s="79" t="s">
        <v>79</v>
      </c>
    </row>
    <row r="2741" spans="1:7" x14ac:dyDescent="0.2">
      <c r="A2741" t="str">
        <f t="shared" si="43"/>
        <v>22195011</v>
      </c>
      <c r="B2741">
        <v>22</v>
      </c>
      <c r="C2741" t="s">
        <v>4529</v>
      </c>
      <c r="D2741" s="79">
        <v>195011</v>
      </c>
      <c r="E2741" s="79" t="s">
        <v>1170</v>
      </c>
      <c r="F2741" s="80" t="s">
        <v>4492</v>
      </c>
      <c r="G2741" s="79" t="s">
        <v>79</v>
      </c>
    </row>
    <row r="2742" spans="1:7" x14ac:dyDescent="0.2">
      <c r="A2742" t="str">
        <f t="shared" si="43"/>
        <v>22312011</v>
      </c>
      <c r="B2742">
        <v>22</v>
      </c>
      <c r="C2742" t="s">
        <v>4529</v>
      </c>
      <c r="D2742" s="79">
        <v>312011</v>
      </c>
      <c r="E2742" s="79" t="s">
        <v>1170</v>
      </c>
      <c r="F2742" s="80" t="s">
        <v>1205</v>
      </c>
      <c r="G2742" s="79" t="s">
        <v>89</v>
      </c>
    </row>
    <row r="2743" spans="1:7" x14ac:dyDescent="0.2">
      <c r="A2743" t="str">
        <f t="shared" si="43"/>
        <v>22152031</v>
      </c>
      <c r="B2743">
        <v>22</v>
      </c>
      <c r="C2743" t="s">
        <v>4529</v>
      </c>
      <c r="D2743" s="79">
        <v>152031</v>
      </c>
      <c r="E2743" s="79" t="s">
        <v>1170</v>
      </c>
      <c r="F2743" s="80" t="s">
        <v>4493</v>
      </c>
      <c r="G2743" s="79" t="s">
        <v>79</v>
      </c>
    </row>
    <row r="2744" spans="1:7" x14ac:dyDescent="0.2">
      <c r="A2744" t="str">
        <f t="shared" si="43"/>
        <v>22292057</v>
      </c>
      <c r="B2744">
        <v>22</v>
      </c>
      <c r="C2744" t="s">
        <v>4529</v>
      </c>
      <c r="D2744" s="79">
        <v>292057</v>
      </c>
      <c r="E2744" s="79" t="s">
        <v>1177</v>
      </c>
      <c r="F2744" s="80" t="s">
        <v>902</v>
      </c>
      <c r="G2744" s="79" t="s">
        <v>89</v>
      </c>
    </row>
    <row r="2745" spans="1:7" x14ac:dyDescent="0.2">
      <c r="A2745" t="str">
        <f t="shared" si="43"/>
        <v>22232011</v>
      </c>
      <c r="B2745">
        <v>22</v>
      </c>
      <c r="C2745" t="s">
        <v>4529</v>
      </c>
      <c r="D2745" s="79">
        <v>232011</v>
      </c>
      <c r="E2745" s="79" t="s">
        <v>1170</v>
      </c>
      <c r="F2745" s="80" t="s">
        <v>1206</v>
      </c>
      <c r="G2745" s="79" t="s">
        <v>79</v>
      </c>
    </row>
    <row r="2746" spans="1:7" x14ac:dyDescent="0.2">
      <c r="A2746" t="str">
        <f t="shared" si="43"/>
        <v>22132052</v>
      </c>
      <c r="B2746">
        <v>22</v>
      </c>
      <c r="C2746" t="s">
        <v>4529</v>
      </c>
      <c r="D2746" s="79">
        <v>132052</v>
      </c>
      <c r="E2746" s="79" t="s">
        <v>1170</v>
      </c>
      <c r="F2746" s="80" t="s">
        <v>1207</v>
      </c>
      <c r="G2746" s="79" t="s">
        <v>89</v>
      </c>
    </row>
    <row r="2747" spans="1:7" x14ac:dyDescent="0.2">
      <c r="A2747" t="str">
        <f t="shared" si="43"/>
        <v>22292052</v>
      </c>
      <c r="B2747">
        <v>22</v>
      </c>
      <c r="C2747" t="s">
        <v>4529</v>
      </c>
      <c r="D2747" s="79">
        <v>292052</v>
      </c>
      <c r="E2747" s="79" t="s">
        <v>1177</v>
      </c>
      <c r="F2747" s="80" t="s">
        <v>828</v>
      </c>
      <c r="G2747" s="79" t="s">
        <v>89</v>
      </c>
    </row>
    <row r="2748" spans="1:7" x14ac:dyDescent="0.2">
      <c r="A2748" t="str">
        <f t="shared" si="43"/>
        <v>22319097</v>
      </c>
      <c r="B2748">
        <v>22</v>
      </c>
      <c r="C2748" t="s">
        <v>4529</v>
      </c>
      <c r="D2748" s="79">
        <v>319097</v>
      </c>
      <c r="E2748" s="79" t="s">
        <v>1177</v>
      </c>
      <c r="F2748" s="80" t="s">
        <v>826</v>
      </c>
      <c r="G2748" s="79" t="s">
        <v>89</v>
      </c>
    </row>
    <row r="2749" spans="1:7" x14ac:dyDescent="0.2">
      <c r="A2749" t="str">
        <f t="shared" si="43"/>
        <v>22312021</v>
      </c>
      <c r="B2749">
        <v>22</v>
      </c>
      <c r="C2749" t="s">
        <v>4529</v>
      </c>
      <c r="D2749" s="79">
        <v>312021</v>
      </c>
      <c r="E2749" s="79" t="s">
        <v>1170</v>
      </c>
      <c r="F2749" s="80" t="s">
        <v>1208</v>
      </c>
      <c r="G2749" s="79" t="s">
        <v>89</v>
      </c>
    </row>
    <row r="2750" spans="1:7" x14ac:dyDescent="0.2">
      <c r="A2750" t="str">
        <f t="shared" si="43"/>
        <v>22472152</v>
      </c>
      <c r="B2750">
        <v>22</v>
      </c>
      <c r="C2750" t="s">
        <v>4529</v>
      </c>
      <c r="D2750" s="79">
        <v>472152</v>
      </c>
      <c r="E2750" s="79" t="s">
        <v>1177</v>
      </c>
      <c r="F2750" s="80" t="s">
        <v>808</v>
      </c>
      <c r="G2750" s="79" t="s">
        <v>89</v>
      </c>
    </row>
    <row r="2751" spans="1:7" x14ac:dyDescent="0.2">
      <c r="A2751" t="str">
        <f t="shared" si="43"/>
        <v>22333051</v>
      </c>
      <c r="B2751">
        <v>22</v>
      </c>
      <c r="C2751" t="s">
        <v>4529</v>
      </c>
      <c r="D2751" s="79">
        <v>333051</v>
      </c>
      <c r="E2751" s="79" t="s">
        <v>1170</v>
      </c>
      <c r="F2751" s="80" t="s">
        <v>865</v>
      </c>
      <c r="G2751" s="79" t="s">
        <v>89</v>
      </c>
    </row>
    <row r="2752" spans="1:7" x14ac:dyDescent="0.2">
      <c r="A2752" t="str">
        <f t="shared" si="43"/>
        <v>22272012</v>
      </c>
      <c r="B2752">
        <v>22</v>
      </c>
      <c r="C2752" t="s">
        <v>4529</v>
      </c>
      <c r="D2752" s="79">
        <v>272012</v>
      </c>
      <c r="E2752" s="79" t="s">
        <v>1170</v>
      </c>
      <c r="F2752" s="80" t="s">
        <v>862</v>
      </c>
      <c r="G2752" s="79" t="s">
        <v>79</v>
      </c>
    </row>
    <row r="2753" spans="1:7" x14ac:dyDescent="0.2">
      <c r="A2753" t="str">
        <f t="shared" si="43"/>
        <v>22435061</v>
      </c>
      <c r="B2753">
        <v>22</v>
      </c>
      <c r="C2753" t="s">
        <v>4529</v>
      </c>
      <c r="D2753" s="79">
        <v>435061</v>
      </c>
      <c r="E2753" s="79" t="s">
        <v>1177</v>
      </c>
      <c r="F2753" s="80" t="s">
        <v>910</v>
      </c>
      <c r="G2753" s="79" t="s">
        <v>79</v>
      </c>
    </row>
    <row r="2754" spans="1:7" x14ac:dyDescent="0.2">
      <c r="A2754" t="str">
        <f t="shared" si="43"/>
        <v>22131082</v>
      </c>
      <c r="B2754">
        <v>22</v>
      </c>
      <c r="C2754" t="s">
        <v>4529</v>
      </c>
      <c r="D2754" s="79">
        <v>131082</v>
      </c>
      <c r="E2754" s="79" t="s">
        <v>1170</v>
      </c>
      <c r="F2754" s="80" t="s">
        <v>4494</v>
      </c>
      <c r="G2754" s="79" t="s">
        <v>79</v>
      </c>
    </row>
    <row r="2755" spans="1:7" x14ac:dyDescent="0.2">
      <c r="A2755" t="str">
        <f t="shared" si="43"/>
        <v>22132020</v>
      </c>
      <c r="B2755">
        <v>22</v>
      </c>
      <c r="C2755" t="s">
        <v>4529</v>
      </c>
      <c r="D2755" s="79">
        <v>132020</v>
      </c>
      <c r="E2755" s="79" t="s">
        <v>1170</v>
      </c>
      <c r="F2755" s="80" t="s">
        <v>1225</v>
      </c>
      <c r="G2755" s="79" t="s">
        <v>89</v>
      </c>
    </row>
    <row r="2756" spans="1:7" x14ac:dyDescent="0.2">
      <c r="A2756" t="str">
        <f t="shared" si="43"/>
        <v>22119141</v>
      </c>
      <c r="B2756">
        <v>22</v>
      </c>
      <c r="C2756" t="s">
        <v>4529</v>
      </c>
      <c r="D2756" s="79">
        <v>119141</v>
      </c>
      <c r="E2756" s="79" t="s">
        <v>1170</v>
      </c>
      <c r="F2756" s="80" t="s">
        <v>893</v>
      </c>
      <c r="G2756" s="79" t="s">
        <v>89</v>
      </c>
    </row>
    <row r="2757" spans="1:7" x14ac:dyDescent="0.2">
      <c r="A2757" t="str">
        <f t="shared" si="43"/>
        <v>22273031</v>
      </c>
      <c r="B2757">
        <v>22</v>
      </c>
      <c r="C2757" t="s">
        <v>4529</v>
      </c>
      <c r="D2757" s="79">
        <v>273031</v>
      </c>
      <c r="E2757" s="79" t="s">
        <v>1177</v>
      </c>
      <c r="F2757" s="80" t="s">
        <v>1209</v>
      </c>
      <c r="G2757" s="79" t="s">
        <v>79</v>
      </c>
    </row>
    <row r="2758" spans="1:7" x14ac:dyDescent="0.2">
      <c r="A2758" t="str">
        <f t="shared" si="43"/>
        <v>22113061</v>
      </c>
      <c r="B2758">
        <v>22</v>
      </c>
      <c r="C2758" t="s">
        <v>4529</v>
      </c>
      <c r="D2758" s="79">
        <v>113061</v>
      </c>
      <c r="E2758" s="79" t="s">
        <v>1170</v>
      </c>
      <c r="F2758" s="80" t="s">
        <v>4507</v>
      </c>
      <c r="G2758" s="79" t="s">
        <v>79</v>
      </c>
    </row>
    <row r="2759" spans="1:7" x14ac:dyDescent="0.2">
      <c r="A2759" t="str">
        <f t="shared" si="43"/>
        <v>22292034</v>
      </c>
      <c r="B2759">
        <v>22</v>
      </c>
      <c r="C2759" t="s">
        <v>4529</v>
      </c>
      <c r="D2759" s="79">
        <v>292034</v>
      </c>
      <c r="E2759" s="79" t="s">
        <v>1170</v>
      </c>
      <c r="F2759" s="80" t="s">
        <v>923</v>
      </c>
      <c r="G2759" s="79" t="s">
        <v>89</v>
      </c>
    </row>
    <row r="2760" spans="1:7" x14ac:dyDescent="0.2">
      <c r="A2760" t="str">
        <f t="shared" si="43"/>
        <v>22419021</v>
      </c>
      <c r="B2760">
        <v>22</v>
      </c>
      <c r="C2760" t="s">
        <v>4529</v>
      </c>
      <c r="D2760" s="79">
        <v>419021</v>
      </c>
      <c r="E2760" s="79" t="s">
        <v>1170</v>
      </c>
      <c r="F2760" s="80" t="s">
        <v>909</v>
      </c>
      <c r="G2760" s="79" t="s">
        <v>89</v>
      </c>
    </row>
    <row r="2761" spans="1:7" x14ac:dyDescent="0.2">
      <c r="A2761" t="str">
        <f t="shared" si="43"/>
        <v>22419022</v>
      </c>
      <c r="B2761">
        <v>22</v>
      </c>
      <c r="C2761" t="s">
        <v>4529</v>
      </c>
      <c r="D2761" s="79">
        <v>419022</v>
      </c>
      <c r="E2761" s="79" t="s">
        <v>1177</v>
      </c>
      <c r="F2761" s="80" t="s">
        <v>866</v>
      </c>
      <c r="G2761" s="79" t="s">
        <v>89</v>
      </c>
    </row>
    <row r="2762" spans="1:7" x14ac:dyDescent="0.2">
      <c r="A2762" t="str">
        <f t="shared" si="43"/>
        <v>22291141</v>
      </c>
      <c r="B2762">
        <v>22</v>
      </c>
      <c r="C2762" t="s">
        <v>4529</v>
      </c>
      <c r="D2762" s="79">
        <v>291141</v>
      </c>
      <c r="E2762" s="79" t="s">
        <v>1170</v>
      </c>
      <c r="F2762" s="80" t="s">
        <v>1210</v>
      </c>
      <c r="G2762" s="79" t="s">
        <v>89</v>
      </c>
    </row>
    <row r="2763" spans="1:7" x14ac:dyDescent="0.2">
      <c r="A2763" t="str">
        <f t="shared" si="43"/>
        <v>22212099</v>
      </c>
      <c r="B2763">
        <v>22</v>
      </c>
      <c r="C2763" t="s">
        <v>4529</v>
      </c>
      <c r="D2763" s="79">
        <v>212099</v>
      </c>
      <c r="E2763" s="79" t="s">
        <v>1177</v>
      </c>
      <c r="F2763" s="80" t="s">
        <v>4495</v>
      </c>
      <c r="G2763" s="79" t="s">
        <v>89</v>
      </c>
    </row>
    <row r="2764" spans="1:7" x14ac:dyDescent="0.2">
      <c r="A2764" t="str">
        <f t="shared" si="43"/>
        <v>22291126</v>
      </c>
      <c r="B2764">
        <v>22</v>
      </c>
      <c r="C2764" t="s">
        <v>4529</v>
      </c>
      <c r="D2764" s="79">
        <v>291126</v>
      </c>
      <c r="E2764" s="79" t="s">
        <v>1170</v>
      </c>
      <c r="F2764" s="80" t="s">
        <v>1211</v>
      </c>
      <c r="G2764" s="79" t="s">
        <v>89</v>
      </c>
    </row>
    <row r="2765" spans="1:7" x14ac:dyDescent="0.2">
      <c r="A2765" t="str">
        <f t="shared" si="43"/>
        <v>22112022</v>
      </c>
      <c r="B2765">
        <v>22</v>
      </c>
      <c r="C2765" t="s">
        <v>4529</v>
      </c>
      <c r="D2765" s="79">
        <v>112022</v>
      </c>
      <c r="E2765" s="79" t="s">
        <v>1170</v>
      </c>
      <c r="F2765" s="80" t="s">
        <v>1212</v>
      </c>
      <c r="G2765" s="79" t="s">
        <v>79</v>
      </c>
    </row>
    <row r="2766" spans="1:7" x14ac:dyDescent="0.2">
      <c r="A2766" t="str">
        <f t="shared" si="43"/>
        <v>22413091</v>
      </c>
      <c r="B2766">
        <v>22</v>
      </c>
      <c r="C2766" t="s">
        <v>4529</v>
      </c>
      <c r="D2766" s="79">
        <v>413091</v>
      </c>
      <c r="E2766" s="79" t="s">
        <v>1177</v>
      </c>
      <c r="F2766" s="80" t="s">
        <v>4496</v>
      </c>
      <c r="G2766" s="79" t="s">
        <v>79</v>
      </c>
    </row>
    <row r="2767" spans="1:7" x14ac:dyDescent="0.2">
      <c r="A2767" t="str">
        <f t="shared" si="43"/>
        <v>22414012</v>
      </c>
      <c r="B2767">
        <v>22</v>
      </c>
      <c r="C2767" t="s">
        <v>4529</v>
      </c>
      <c r="D2767" s="79">
        <v>414012</v>
      </c>
      <c r="E2767" s="79" t="s">
        <v>1170</v>
      </c>
      <c r="F2767" s="80" t="s">
        <v>1213</v>
      </c>
      <c r="G2767" s="79" t="s">
        <v>79</v>
      </c>
    </row>
    <row r="2768" spans="1:7" x14ac:dyDescent="0.2">
      <c r="A2768" t="str">
        <f t="shared" si="43"/>
        <v>22414011</v>
      </c>
      <c r="B2768">
        <v>22</v>
      </c>
      <c r="C2768" t="s">
        <v>4529</v>
      </c>
      <c r="D2768" s="79">
        <v>414011</v>
      </c>
      <c r="E2768" s="79" t="s">
        <v>1170</v>
      </c>
      <c r="F2768" s="80" t="s">
        <v>871</v>
      </c>
      <c r="G2768" s="79" t="s">
        <v>79</v>
      </c>
    </row>
    <row r="2769" spans="1:7" x14ac:dyDescent="0.2">
      <c r="A2769" t="str">
        <f t="shared" si="43"/>
        <v>22252031</v>
      </c>
      <c r="B2769">
        <v>22</v>
      </c>
      <c r="C2769" t="s">
        <v>4529</v>
      </c>
      <c r="D2769" s="79">
        <v>252031</v>
      </c>
      <c r="E2769" s="79" t="s">
        <v>1170</v>
      </c>
      <c r="F2769" s="80" t="s">
        <v>1214</v>
      </c>
      <c r="G2769" s="79" t="s">
        <v>89</v>
      </c>
    </row>
    <row r="2770" spans="1:7" x14ac:dyDescent="0.2">
      <c r="A2770" t="str">
        <f t="shared" si="43"/>
        <v>22413031</v>
      </c>
      <c r="B2770">
        <v>22</v>
      </c>
      <c r="C2770" t="s">
        <v>4529</v>
      </c>
      <c r="D2770" s="79">
        <v>413031</v>
      </c>
      <c r="E2770" s="79" t="s">
        <v>1170</v>
      </c>
      <c r="F2770" s="80" t="s">
        <v>1215</v>
      </c>
      <c r="G2770" s="79" t="s">
        <v>89</v>
      </c>
    </row>
    <row r="2771" spans="1:7" x14ac:dyDescent="0.2">
      <c r="A2771" t="str">
        <f t="shared" si="43"/>
        <v>22492098</v>
      </c>
      <c r="B2771">
        <v>22</v>
      </c>
      <c r="C2771" t="s">
        <v>4529</v>
      </c>
      <c r="D2771" s="79">
        <v>492098</v>
      </c>
      <c r="E2771" s="79" t="s">
        <v>1177</v>
      </c>
      <c r="F2771" s="80" t="s">
        <v>729</v>
      </c>
      <c r="G2771" s="79" t="s">
        <v>89</v>
      </c>
    </row>
    <row r="2772" spans="1:7" x14ac:dyDescent="0.2">
      <c r="A2772" t="str">
        <f t="shared" si="43"/>
        <v>22211029</v>
      </c>
      <c r="B2772">
        <v>22</v>
      </c>
      <c r="C2772" t="s">
        <v>4529</v>
      </c>
      <c r="D2772" s="79">
        <v>211029</v>
      </c>
      <c r="E2772" s="79" t="s">
        <v>1177</v>
      </c>
      <c r="F2772" s="80" t="s">
        <v>4508</v>
      </c>
      <c r="G2772" s="79" t="s">
        <v>89</v>
      </c>
    </row>
    <row r="2773" spans="1:7" x14ac:dyDescent="0.2">
      <c r="A2773" t="str">
        <f t="shared" si="43"/>
        <v>22119151</v>
      </c>
      <c r="B2773">
        <v>22</v>
      </c>
      <c r="C2773" t="s">
        <v>4529</v>
      </c>
      <c r="D2773" s="79">
        <v>119151</v>
      </c>
      <c r="E2773" s="79" t="s">
        <v>1170</v>
      </c>
      <c r="F2773" s="80" t="s">
        <v>1220</v>
      </c>
      <c r="G2773" s="79" t="s">
        <v>89</v>
      </c>
    </row>
    <row r="2774" spans="1:7" x14ac:dyDescent="0.2">
      <c r="A2774" t="str">
        <f t="shared" si="43"/>
        <v>22211093</v>
      </c>
      <c r="B2774">
        <v>22</v>
      </c>
      <c r="C2774" t="s">
        <v>4529</v>
      </c>
      <c r="D2774" s="79">
        <v>211093</v>
      </c>
      <c r="E2774" s="79" t="s">
        <v>1177</v>
      </c>
      <c r="F2774" s="80" t="s">
        <v>814</v>
      </c>
      <c r="G2774" s="79" t="s">
        <v>89</v>
      </c>
    </row>
    <row r="2775" spans="1:7" x14ac:dyDescent="0.2">
      <c r="A2775" t="str">
        <f t="shared" si="43"/>
        <v>22151252</v>
      </c>
      <c r="B2775">
        <v>22</v>
      </c>
      <c r="C2775" t="s">
        <v>4529</v>
      </c>
      <c r="D2775" s="79">
        <v>151252</v>
      </c>
      <c r="E2775" s="79" t="s">
        <v>1170</v>
      </c>
      <c r="F2775" s="80" t="s">
        <v>1923</v>
      </c>
      <c r="G2775" s="79" t="s">
        <v>79</v>
      </c>
    </row>
    <row r="2776" spans="1:7" x14ac:dyDescent="0.2">
      <c r="A2776" t="str">
        <f t="shared" si="43"/>
        <v>22151253</v>
      </c>
      <c r="B2776">
        <v>22</v>
      </c>
      <c r="C2776" t="s">
        <v>4529</v>
      </c>
      <c r="D2776" s="79">
        <v>151253</v>
      </c>
      <c r="E2776" s="79" t="s">
        <v>1170</v>
      </c>
      <c r="F2776" s="80" t="s">
        <v>4497</v>
      </c>
      <c r="G2776" s="79" t="s">
        <v>79</v>
      </c>
    </row>
    <row r="2777" spans="1:7" x14ac:dyDescent="0.2">
      <c r="A2777" t="str">
        <f t="shared" si="43"/>
        <v>22252058</v>
      </c>
      <c r="B2777">
        <v>22</v>
      </c>
      <c r="C2777" t="s">
        <v>4529</v>
      </c>
      <c r="D2777" s="79">
        <v>252058</v>
      </c>
      <c r="E2777" s="79" t="s">
        <v>1170</v>
      </c>
      <c r="F2777" s="80" t="s">
        <v>4498</v>
      </c>
      <c r="G2777" s="79" t="s">
        <v>89</v>
      </c>
    </row>
    <row r="2778" spans="1:7" x14ac:dyDescent="0.2">
      <c r="A2778" t="str">
        <f t="shared" ref="A2778:A2841" si="44">CONCATENATE(B2778,D2778)</f>
        <v>22271014</v>
      </c>
      <c r="B2778">
        <v>22</v>
      </c>
      <c r="C2778" t="s">
        <v>4529</v>
      </c>
      <c r="D2778" s="79">
        <v>271014</v>
      </c>
      <c r="E2778" s="79" t="s">
        <v>1170</v>
      </c>
      <c r="F2778" s="80" t="s">
        <v>896</v>
      </c>
      <c r="G2778" s="79" t="s">
        <v>79</v>
      </c>
    </row>
    <row r="2779" spans="1:7" x14ac:dyDescent="0.2">
      <c r="A2779" t="str">
        <f t="shared" si="44"/>
        <v>22211018</v>
      </c>
      <c r="B2779">
        <v>22</v>
      </c>
      <c r="C2779" t="s">
        <v>4529</v>
      </c>
      <c r="D2779" s="79">
        <v>211018</v>
      </c>
      <c r="E2779" s="79" t="s">
        <v>1177</v>
      </c>
      <c r="F2779" s="80" t="s">
        <v>1216</v>
      </c>
      <c r="G2779" s="79" t="s">
        <v>89</v>
      </c>
    </row>
    <row r="2780" spans="1:7" x14ac:dyDescent="0.2">
      <c r="A2780" t="str">
        <f t="shared" si="44"/>
        <v>22292055</v>
      </c>
      <c r="B2780">
        <v>22</v>
      </c>
      <c r="C2780" t="s">
        <v>4529</v>
      </c>
      <c r="D2780" s="79">
        <v>292055</v>
      </c>
      <c r="E2780" s="79" t="s">
        <v>1177</v>
      </c>
      <c r="F2780" s="80" t="s">
        <v>824</v>
      </c>
      <c r="G2780" s="79" t="s">
        <v>89</v>
      </c>
    </row>
    <row r="2781" spans="1:7" x14ac:dyDescent="0.2">
      <c r="A2781" t="str">
        <f t="shared" si="44"/>
        <v>22173031</v>
      </c>
      <c r="B2781">
        <v>22</v>
      </c>
      <c r="C2781" t="s">
        <v>4529</v>
      </c>
      <c r="D2781" s="79">
        <v>173031</v>
      </c>
      <c r="E2781" s="79" t="s">
        <v>1177</v>
      </c>
      <c r="F2781" s="80" t="s">
        <v>841</v>
      </c>
      <c r="G2781" s="79" t="s">
        <v>79</v>
      </c>
    </row>
    <row r="2782" spans="1:7" x14ac:dyDescent="0.2">
      <c r="A2782" t="str">
        <f t="shared" si="44"/>
        <v>22253099</v>
      </c>
      <c r="B2782">
        <v>22</v>
      </c>
      <c r="C2782" t="s">
        <v>4529</v>
      </c>
      <c r="D2782" s="79">
        <v>253099</v>
      </c>
      <c r="E2782" s="79" t="s">
        <v>1177</v>
      </c>
      <c r="F2782" s="80" t="s">
        <v>4509</v>
      </c>
      <c r="G2782" s="79" t="s">
        <v>89</v>
      </c>
    </row>
    <row r="2783" spans="1:7" x14ac:dyDescent="0.2">
      <c r="A2783" t="str">
        <f t="shared" si="44"/>
        <v>22492022</v>
      </c>
      <c r="B2783">
        <v>22</v>
      </c>
      <c r="C2783" t="s">
        <v>4529</v>
      </c>
      <c r="D2783" s="79">
        <v>492022</v>
      </c>
      <c r="E2783" s="79" t="s">
        <v>1177</v>
      </c>
      <c r="F2783" s="80" t="s">
        <v>851</v>
      </c>
      <c r="G2783" s="79" t="s">
        <v>89</v>
      </c>
    </row>
    <row r="2784" spans="1:7" x14ac:dyDescent="0.2">
      <c r="A2784" t="str">
        <f t="shared" si="44"/>
        <v>22499052</v>
      </c>
      <c r="B2784">
        <v>22</v>
      </c>
      <c r="C2784" t="s">
        <v>4529</v>
      </c>
      <c r="D2784" s="79">
        <v>499052</v>
      </c>
      <c r="E2784" s="79" t="s">
        <v>1177</v>
      </c>
      <c r="F2784" s="80" t="s">
        <v>924</v>
      </c>
      <c r="G2784" s="79" t="s">
        <v>89</v>
      </c>
    </row>
    <row r="2785" spans="1:7" x14ac:dyDescent="0.2">
      <c r="A2785" t="str">
        <f t="shared" si="44"/>
        <v>22131151</v>
      </c>
      <c r="B2785">
        <v>22</v>
      </c>
      <c r="C2785" t="s">
        <v>4529</v>
      </c>
      <c r="D2785" s="79">
        <v>131151</v>
      </c>
      <c r="E2785" s="79" t="s">
        <v>1170</v>
      </c>
      <c r="F2785" s="80" t="s">
        <v>1217</v>
      </c>
      <c r="G2785" s="79" t="s">
        <v>79</v>
      </c>
    </row>
    <row r="2786" spans="1:7" x14ac:dyDescent="0.2">
      <c r="A2786" t="str">
        <f t="shared" si="44"/>
        <v>22113071</v>
      </c>
      <c r="B2786">
        <v>22</v>
      </c>
      <c r="C2786" t="s">
        <v>4529</v>
      </c>
      <c r="D2786" s="79">
        <v>113071</v>
      </c>
      <c r="E2786" s="79" t="s">
        <v>1170</v>
      </c>
      <c r="F2786" s="80" t="s">
        <v>921</v>
      </c>
      <c r="G2786" s="79" t="s">
        <v>79</v>
      </c>
    </row>
    <row r="2787" spans="1:7" x14ac:dyDescent="0.2">
      <c r="A2787" t="str">
        <f t="shared" si="44"/>
        <v>22292056</v>
      </c>
      <c r="B2787">
        <v>22</v>
      </c>
      <c r="C2787" t="s">
        <v>4529</v>
      </c>
      <c r="D2787" s="79">
        <v>292056</v>
      </c>
      <c r="E2787" s="79" t="s">
        <v>1177</v>
      </c>
      <c r="F2787" s="80" t="s">
        <v>779</v>
      </c>
      <c r="G2787" s="79" t="s">
        <v>79</v>
      </c>
    </row>
    <row r="2788" spans="1:7" x14ac:dyDescent="0.2">
      <c r="A2788" t="str">
        <f t="shared" si="44"/>
        <v>22151254</v>
      </c>
      <c r="B2788">
        <v>22</v>
      </c>
      <c r="C2788" t="s">
        <v>4529</v>
      </c>
      <c r="D2788" s="79">
        <v>151254</v>
      </c>
      <c r="E2788" s="79" t="s">
        <v>1170</v>
      </c>
      <c r="F2788" s="80" t="s">
        <v>1578</v>
      </c>
      <c r="G2788" s="79" t="s">
        <v>79</v>
      </c>
    </row>
    <row r="2789" spans="1:7" x14ac:dyDescent="0.2">
      <c r="A2789" t="str">
        <f t="shared" si="44"/>
        <v>22151255</v>
      </c>
      <c r="B2789">
        <v>22</v>
      </c>
      <c r="C2789" t="s">
        <v>4529</v>
      </c>
      <c r="D2789" s="79">
        <v>151255</v>
      </c>
      <c r="E2789" s="79" t="s">
        <v>1170</v>
      </c>
      <c r="F2789" s="80" t="s">
        <v>4510</v>
      </c>
      <c r="G2789" s="79" t="s">
        <v>79</v>
      </c>
    </row>
    <row r="2790" spans="1:7" x14ac:dyDescent="0.2">
      <c r="A2790" t="str">
        <f t="shared" si="44"/>
        <v>22514121</v>
      </c>
      <c r="B2790">
        <v>22</v>
      </c>
      <c r="C2790" t="s">
        <v>4529</v>
      </c>
      <c r="D2790" s="79">
        <v>514121</v>
      </c>
      <c r="E2790" s="79" t="s">
        <v>1177</v>
      </c>
      <c r="F2790" s="80" t="s">
        <v>856</v>
      </c>
      <c r="G2790" s="79" t="s">
        <v>79</v>
      </c>
    </row>
    <row r="2791" spans="1:7" x14ac:dyDescent="0.2">
      <c r="A2791" t="str">
        <f t="shared" si="44"/>
        <v>22273043</v>
      </c>
      <c r="B2791">
        <v>22</v>
      </c>
      <c r="C2791" t="s">
        <v>4529</v>
      </c>
      <c r="D2791" s="79">
        <v>273043</v>
      </c>
      <c r="E2791" s="79" t="s">
        <v>1170</v>
      </c>
      <c r="F2791" s="80" t="s">
        <v>4511</v>
      </c>
      <c r="G2791" s="79" t="s">
        <v>89</v>
      </c>
    </row>
    <row r="2792" spans="1:7" x14ac:dyDescent="0.2">
      <c r="A2792" t="str">
        <f t="shared" si="44"/>
        <v>23132011</v>
      </c>
      <c r="B2792">
        <v>23</v>
      </c>
      <c r="C2792" t="s">
        <v>4530</v>
      </c>
      <c r="D2792" s="79">
        <v>132011</v>
      </c>
      <c r="E2792" s="79" t="s">
        <v>1170</v>
      </c>
      <c r="F2792" s="80" t="s">
        <v>1174</v>
      </c>
      <c r="G2792" s="79" t="s">
        <v>79</v>
      </c>
    </row>
    <row r="2793" spans="1:7" x14ac:dyDescent="0.2">
      <c r="A2793" t="str">
        <f t="shared" si="44"/>
        <v>23113012</v>
      </c>
      <c r="B2793">
        <v>23</v>
      </c>
      <c r="C2793" t="s">
        <v>4530</v>
      </c>
      <c r="D2793" s="79">
        <v>113012</v>
      </c>
      <c r="E2793" s="79" t="s">
        <v>1170</v>
      </c>
      <c r="F2793" s="80" t="s">
        <v>798</v>
      </c>
      <c r="G2793" s="79" t="s">
        <v>79</v>
      </c>
    </row>
    <row r="2794" spans="1:7" x14ac:dyDescent="0.2">
      <c r="A2794" t="str">
        <f t="shared" si="44"/>
        <v>23493011</v>
      </c>
      <c r="B2794">
        <v>23</v>
      </c>
      <c r="C2794" t="s">
        <v>4530</v>
      </c>
      <c r="D2794" s="79">
        <v>493011</v>
      </c>
      <c r="E2794" s="79" t="s">
        <v>1170</v>
      </c>
      <c r="F2794" s="80" t="s">
        <v>885</v>
      </c>
      <c r="G2794" s="79" t="s">
        <v>79</v>
      </c>
    </row>
    <row r="2795" spans="1:7" x14ac:dyDescent="0.2">
      <c r="A2795" t="str">
        <f t="shared" si="44"/>
        <v>23532011</v>
      </c>
      <c r="B2795">
        <v>23</v>
      </c>
      <c r="C2795" t="s">
        <v>4530</v>
      </c>
      <c r="D2795" s="79">
        <v>532011</v>
      </c>
      <c r="E2795" s="79" t="s">
        <v>1170</v>
      </c>
      <c r="F2795" s="80" t="s">
        <v>1175</v>
      </c>
      <c r="G2795" s="79" t="s">
        <v>79</v>
      </c>
    </row>
    <row r="2796" spans="1:7" x14ac:dyDescent="0.2">
      <c r="A2796" t="str">
        <f t="shared" si="44"/>
        <v>23171011</v>
      </c>
      <c r="B2796">
        <v>23</v>
      </c>
      <c r="C2796" t="s">
        <v>4530</v>
      </c>
      <c r="D2796" s="79">
        <v>171011</v>
      </c>
      <c r="E2796" s="79" t="s">
        <v>1170</v>
      </c>
      <c r="F2796" s="80" t="s">
        <v>4477</v>
      </c>
      <c r="G2796" s="79" t="s">
        <v>79</v>
      </c>
    </row>
    <row r="2797" spans="1:7" x14ac:dyDescent="0.2">
      <c r="A2797" t="str">
        <f t="shared" si="44"/>
        <v>23173011</v>
      </c>
      <c r="B2797">
        <v>23</v>
      </c>
      <c r="C2797" t="s">
        <v>4530</v>
      </c>
      <c r="D2797" s="79">
        <v>173011</v>
      </c>
      <c r="E2797" s="79" t="s">
        <v>1170</v>
      </c>
      <c r="F2797" s="80" t="s">
        <v>804</v>
      </c>
      <c r="G2797" s="79" t="s">
        <v>79</v>
      </c>
    </row>
    <row r="2798" spans="1:7" x14ac:dyDescent="0.2">
      <c r="A2798" t="str">
        <f t="shared" si="44"/>
        <v>23119041</v>
      </c>
      <c r="B2798">
        <v>23</v>
      </c>
      <c r="C2798" t="s">
        <v>4530</v>
      </c>
      <c r="D2798" s="79">
        <v>119041</v>
      </c>
      <c r="E2798" s="79" t="s">
        <v>1170</v>
      </c>
      <c r="F2798" s="80" t="s">
        <v>1176</v>
      </c>
      <c r="G2798" s="79" t="s">
        <v>79</v>
      </c>
    </row>
    <row r="2799" spans="1:7" x14ac:dyDescent="0.2">
      <c r="A2799" t="str">
        <f t="shared" si="44"/>
        <v>23271011</v>
      </c>
      <c r="B2799">
        <v>23</v>
      </c>
      <c r="C2799" t="s">
        <v>4530</v>
      </c>
      <c r="D2799" s="79">
        <v>271011</v>
      </c>
      <c r="E2799" s="79" t="s">
        <v>1170</v>
      </c>
      <c r="F2799" s="80" t="s">
        <v>4478</v>
      </c>
      <c r="G2799" s="79" t="s">
        <v>89</v>
      </c>
    </row>
    <row r="2800" spans="1:7" x14ac:dyDescent="0.2">
      <c r="A2800" t="str">
        <f t="shared" si="44"/>
        <v>23274011</v>
      </c>
      <c r="B2800">
        <v>23</v>
      </c>
      <c r="C2800" t="s">
        <v>4530</v>
      </c>
      <c r="D2800" s="79">
        <v>274011</v>
      </c>
      <c r="E2800" s="79" t="s">
        <v>1177</v>
      </c>
      <c r="F2800" s="80" t="s">
        <v>907</v>
      </c>
      <c r="G2800" s="79" t="s">
        <v>89</v>
      </c>
    </row>
    <row r="2801" spans="1:7" x14ac:dyDescent="0.2">
      <c r="A2801" t="str">
        <f t="shared" si="44"/>
        <v>23493023</v>
      </c>
      <c r="B2801">
        <v>23</v>
      </c>
      <c r="C2801" t="s">
        <v>4530</v>
      </c>
      <c r="D2801" s="79">
        <v>493023</v>
      </c>
      <c r="E2801" s="79" t="s">
        <v>1177</v>
      </c>
      <c r="F2801" s="80" t="s">
        <v>852</v>
      </c>
      <c r="G2801" s="79" t="s">
        <v>89</v>
      </c>
    </row>
    <row r="2802" spans="1:7" x14ac:dyDescent="0.2">
      <c r="A2802" t="str">
        <f t="shared" si="44"/>
        <v>23194021</v>
      </c>
      <c r="B2802">
        <v>23</v>
      </c>
      <c r="C2802" t="s">
        <v>4530</v>
      </c>
      <c r="D2802" s="79">
        <v>194021</v>
      </c>
      <c r="E2802" s="79" t="s">
        <v>1177</v>
      </c>
      <c r="F2802" s="80" t="s">
        <v>1178</v>
      </c>
      <c r="G2802" s="79" t="s">
        <v>79</v>
      </c>
    </row>
    <row r="2803" spans="1:7" x14ac:dyDescent="0.2">
      <c r="A2803" t="str">
        <f t="shared" si="44"/>
        <v>23433031</v>
      </c>
      <c r="B2803">
        <v>23</v>
      </c>
      <c r="C2803" t="s">
        <v>4530</v>
      </c>
      <c r="D2803" s="79">
        <v>433031</v>
      </c>
      <c r="E2803" s="79" t="s">
        <v>1177</v>
      </c>
      <c r="F2803" s="80" t="s">
        <v>786</v>
      </c>
      <c r="G2803" s="79" t="s">
        <v>79</v>
      </c>
    </row>
    <row r="2804" spans="1:7" x14ac:dyDescent="0.2">
      <c r="A2804" t="str">
        <f t="shared" si="44"/>
        <v>23493031</v>
      </c>
      <c r="B2804">
        <v>23</v>
      </c>
      <c r="C2804" t="s">
        <v>4530</v>
      </c>
      <c r="D2804" s="79">
        <v>493031</v>
      </c>
      <c r="E2804" s="79" t="s">
        <v>1177</v>
      </c>
      <c r="F2804" s="80" t="s">
        <v>850</v>
      </c>
      <c r="G2804" s="79" t="s">
        <v>79</v>
      </c>
    </row>
    <row r="2805" spans="1:7" x14ac:dyDescent="0.2">
      <c r="A2805" t="str">
        <f t="shared" si="44"/>
        <v>23131199</v>
      </c>
      <c r="B2805">
        <v>23</v>
      </c>
      <c r="C2805" t="s">
        <v>4530</v>
      </c>
      <c r="D2805" s="79">
        <v>131199</v>
      </c>
      <c r="E2805" s="79" t="s">
        <v>1170</v>
      </c>
      <c r="F2805" s="80" t="s">
        <v>4479</v>
      </c>
      <c r="G2805" s="79" t="s">
        <v>79</v>
      </c>
    </row>
    <row r="2806" spans="1:7" x14ac:dyDescent="0.2">
      <c r="A2806" t="str">
        <f t="shared" si="44"/>
        <v>23252032</v>
      </c>
      <c r="B2806">
        <v>23</v>
      </c>
      <c r="C2806" t="s">
        <v>4530</v>
      </c>
      <c r="D2806" s="79">
        <v>252032</v>
      </c>
      <c r="E2806" s="79" t="s">
        <v>1170</v>
      </c>
      <c r="F2806" s="80" t="s">
        <v>4480</v>
      </c>
      <c r="G2806" s="79" t="s">
        <v>89</v>
      </c>
    </row>
    <row r="2807" spans="1:7" x14ac:dyDescent="0.2">
      <c r="A2807" t="str">
        <f t="shared" si="44"/>
        <v>23472031</v>
      </c>
      <c r="B2807">
        <v>23</v>
      </c>
      <c r="C2807" t="s">
        <v>4530</v>
      </c>
      <c r="D2807" s="79">
        <v>472031</v>
      </c>
      <c r="E2807" s="79" t="s">
        <v>1177</v>
      </c>
      <c r="F2807" s="80" t="s">
        <v>809</v>
      </c>
      <c r="G2807" s="79" t="s">
        <v>89</v>
      </c>
    </row>
    <row r="2808" spans="1:7" x14ac:dyDescent="0.2">
      <c r="A2808" t="str">
        <f t="shared" si="44"/>
        <v>23351011</v>
      </c>
      <c r="B2808">
        <v>23</v>
      </c>
      <c r="C2808" t="s">
        <v>4530</v>
      </c>
      <c r="D2808" s="79">
        <v>351011</v>
      </c>
      <c r="E2808" s="79" t="s">
        <v>1177</v>
      </c>
      <c r="F2808" s="80" t="s">
        <v>873</v>
      </c>
      <c r="G2808" s="79" t="s">
        <v>89</v>
      </c>
    </row>
    <row r="2809" spans="1:7" x14ac:dyDescent="0.2">
      <c r="A2809" t="str">
        <f t="shared" si="44"/>
        <v>23194031</v>
      </c>
      <c r="B2809">
        <v>23</v>
      </c>
      <c r="C2809" t="s">
        <v>4530</v>
      </c>
      <c r="D2809" s="79">
        <v>194031</v>
      </c>
      <c r="E2809" s="79" t="s">
        <v>1177</v>
      </c>
      <c r="F2809" s="80" t="s">
        <v>2047</v>
      </c>
      <c r="G2809" s="79" t="s">
        <v>79</v>
      </c>
    </row>
    <row r="2810" spans="1:7" x14ac:dyDescent="0.2">
      <c r="A2810" t="str">
        <f t="shared" si="44"/>
        <v>23192031</v>
      </c>
      <c r="B2810">
        <v>23</v>
      </c>
      <c r="C2810" t="s">
        <v>4530</v>
      </c>
      <c r="D2810" s="79">
        <v>192031</v>
      </c>
      <c r="E2810" s="79" t="s">
        <v>1170</v>
      </c>
      <c r="F2810" s="80" t="s">
        <v>4500</v>
      </c>
      <c r="G2810" s="79" t="s">
        <v>79</v>
      </c>
    </row>
    <row r="2811" spans="1:7" x14ac:dyDescent="0.2">
      <c r="A2811" t="str">
        <f t="shared" si="44"/>
        <v>23211021</v>
      </c>
      <c r="B2811">
        <v>23</v>
      </c>
      <c r="C2811" t="s">
        <v>4530</v>
      </c>
      <c r="D2811" s="79">
        <v>211021</v>
      </c>
      <c r="E2811" s="79" t="s">
        <v>1177</v>
      </c>
      <c r="F2811" s="80" t="s">
        <v>4481</v>
      </c>
      <c r="G2811" s="79" t="s">
        <v>89</v>
      </c>
    </row>
    <row r="2812" spans="1:7" x14ac:dyDescent="0.2">
      <c r="A2812" t="str">
        <f t="shared" si="44"/>
        <v>23172051</v>
      </c>
      <c r="B2812">
        <v>23</v>
      </c>
      <c r="C2812" t="s">
        <v>4530</v>
      </c>
      <c r="D2812" s="79">
        <v>172051</v>
      </c>
      <c r="E2812" s="79" t="s">
        <v>1170</v>
      </c>
      <c r="F2812" s="80" t="s">
        <v>1179</v>
      </c>
      <c r="G2812" s="79" t="s">
        <v>79</v>
      </c>
    </row>
    <row r="2813" spans="1:7" x14ac:dyDescent="0.2">
      <c r="A2813" t="str">
        <f t="shared" si="44"/>
        <v>23131031</v>
      </c>
      <c r="B2813">
        <v>23</v>
      </c>
      <c r="C2813" t="s">
        <v>4530</v>
      </c>
      <c r="D2813" s="79">
        <v>131031</v>
      </c>
      <c r="E2813" s="79" t="s">
        <v>1170</v>
      </c>
      <c r="F2813" s="80" t="s">
        <v>817</v>
      </c>
      <c r="G2813" s="79" t="s">
        <v>79</v>
      </c>
    </row>
    <row r="2814" spans="1:7" x14ac:dyDescent="0.2">
      <c r="A2814" t="str">
        <f t="shared" si="44"/>
        <v>23292010</v>
      </c>
      <c r="B2814">
        <v>23</v>
      </c>
      <c r="C2814" t="s">
        <v>4530</v>
      </c>
      <c r="D2814" s="79">
        <v>292010</v>
      </c>
      <c r="E2814" s="79" t="s">
        <v>1177</v>
      </c>
      <c r="F2814" s="80" t="s">
        <v>901</v>
      </c>
      <c r="G2814" s="79" t="s">
        <v>89</v>
      </c>
    </row>
    <row r="2815" spans="1:7" x14ac:dyDescent="0.2">
      <c r="A2815" t="str">
        <f t="shared" si="44"/>
        <v>23532012</v>
      </c>
      <c r="B2815">
        <v>23</v>
      </c>
      <c r="C2815" t="s">
        <v>4530</v>
      </c>
      <c r="D2815" s="79">
        <v>532012</v>
      </c>
      <c r="E2815" s="79" t="s">
        <v>1170</v>
      </c>
      <c r="F2815" s="80" t="s">
        <v>1180</v>
      </c>
      <c r="G2815" s="79" t="s">
        <v>79</v>
      </c>
    </row>
    <row r="2816" spans="1:7" x14ac:dyDescent="0.2">
      <c r="A2816" t="str">
        <f t="shared" si="44"/>
        <v>23211094</v>
      </c>
      <c r="B2816">
        <v>23</v>
      </c>
      <c r="C2816" t="s">
        <v>4530</v>
      </c>
      <c r="D2816" s="79">
        <v>211094</v>
      </c>
      <c r="E2816" s="79" t="s">
        <v>1177</v>
      </c>
      <c r="F2816" s="80" t="s">
        <v>1448</v>
      </c>
      <c r="G2816" s="79" t="s">
        <v>89</v>
      </c>
    </row>
    <row r="2817" spans="1:7" x14ac:dyDescent="0.2">
      <c r="A2817" t="str">
        <f t="shared" si="44"/>
        <v>23211099</v>
      </c>
      <c r="B2817">
        <v>23</v>
      </c>
      <c r="C2817" t="s">
        <v>4530</v>
      </c>
      <c r="D2817" s="79">
        <v>211099</v>
      </c>
      <c r="E2817" s="79" t="s">
        <v>1177</v>
      </c>
      <c r="F2817" s="80" t="s">
        <v>1181</v>
      </c>
      <c r="G2817" s="79" t="s">
        <v>89</v>
      </c>
    </row>
    <row r="2818" spans="1:7" x14ac:dyDescent="0.2">
      <c r="A2818" t="str">
        <f t="shared" si="44"/>
        <v>23131141</v>
      </c>
      <c r="B2818">
        <v>23</v>
      </c>
      <c r="C2818" t="s">
        <v>4530</v>
      </c>
      <c r="D2818" s="79">
        <v>131141</v>
      </c>
      <c r="E2818" s="79" t="s">
        <v>1170</v>
      </c>
      <c r="F2818" s="80" t="s">
        <v>1182</v>
      </c>
      <c r="G2818" s="79" t="s">
        <v>79</v>
      </c>
    </row>
    <row r="2819" spans="1:7" x14ac:dyDescent="0.2">
      <c r="A2819" t="str">
        <f t="shared" si="44"/>
        <v>23131041</v>
      </c>
      <c r="B2819">
        <v>23</v>
      </c>
      <c r="C2819" t="s">
        <v>4530</v>
      </c>
      <c r="D2819" s="79">
        <v>131041</v>
      </c>
      <c r="E2819" s="79" t="s">
        <v>1170</v>
      </c>
      <c r="F2819" s="80" t="s">
        <v>879</v>
      </c>
      <c r="G2819" s="79" t="s">
        <v>79</v>
      </c>
    </row>
    <row r="2820" spans="1:7" x14ac:dyDescent="0.2">
      <c r="A2820" t="str">
        <f t="shared" si="44"/>
        <v>23151241</v>
      </c>
      <c r="B2820">
        <v>23</v>
      </c>
      <c r="C2820" t="s">
        <v>4530</v>
      </c>
      <c r="D2820" s="79">
        <v>151241</v>
      </c>
      <c r="E2820" s="79" t="s">
        <v>1170</v>
      </c>
      <c r="F2820" s="80" t="s">
        <v>795</v>
      </c>
      <c r="G2820" s="79" t="s">
        <v>79</v>
      </c>
    </row>
    <row r="2821" spans="1:7" x14ac:dyDescent="0.2">
      <c r="A2821" t="str">
        <f t="shared" si="44"/>
        <v>23151231</v>
      </c>
      <c r="B2821">
        <v>23</v>
      </c>
      <c r="C2821" t="s">
        <v>4530</v>
      </c>
      <c r="D2821" s="79">
        <v>151231</v>
      </c>
      <c r="E2821" s="79" t="s">
        <v>1170</v>
      </c>
      <c r="F2821" s="80" t="s">
        <v>889</v>
      </c>
      <c r="G2821" s="79" t="s">
        <v>79</v>
      </c>
    </row>
    <row r="2822" spans="1:7" x14ac:dyDescent="0.2">
      <c r="A2822" t="str">
        <f t="shared" si="44"/>
        <v>23151299</v>
      </c>
      <c r="B2822">
        <v>23</v>
      </c>
      <c r="C2822" t="s">
        <v>4530</v>
      </c>
      <c r="D2822" s="79">
        <v>151299</v>
      </c>
      <c r="E2822" s="79" t="s">
        <v>1170</v>
      </c>
      <c r="F2822" s="80" t="s">
        <v>796</v>
      </c>
      <c r="G2822" s="79" t="s">
        <v>79</v>
      </c>
    </row>
    <row r="2823" spans="1:7" x14ac:dyDescent="0.2">
      <c r="A2823" t="str">
        <f t="shared" si="44"/>
        <v>23151211</v>
      </c>
      <c r="B2823">
        <v>23</v>
      </c>
      <c r="C2823" t="s">
        <v>4530</v>
      </c>
      <c r="D2823" s="79">
        <v>151211</v>
      </c>
      <c r="E2823" s="79" t="s">
        <v>1170</v>
      </c>
      <c r="F2823" s="80" t="s">
        <v>1184</v>
      </c>
      <c r="G2823" s="79" t="s">
        <v>79</v>
      </c>
    </row>
    <row r="2824" spans="1:7" x14ac:dyDescent="0.2">
      <c r="A2824" t="str">
        <f t="shared" si="44"/>
        <v>23151232</v>
      </c>
      <c r="B2824">
        <v>23</v>
      </c>
      <c r="C2824" t="s">
        <v>4530</v>
      </c>
      <c r="D2824" s="79">
        <v>151232</v>
      </c>
      <c r="E2824" s="79" t="s">
        <v>1177</v>
      </c>
      <c r="F2824" s="80" t="s">
        <v>785</v>
      </c>
      <c r="G2824" s="79" t="s">
        <v>79</v>
      </c>
    </row>
    <row r="2825" spans="1:7" x14ac:dyDescent="0.2">
      <c r="A2825" t="str">
        <f t="shared" si="44"/>
        <v>23113021</v>
      </c>
      <c r="B2825">
        <v>23</v>
      </c>
      <c r="C2825" t="s">
        <v>4530</v>
      </c>
      <c r="D2825" s="79">
        <v>113021</v>
      </c>
      <c r="E2825" s="79" t="s">
        <v>1170</v>
      </c>
      <c r="F2825" s="80" t="s">
        <v>1183</v>
      </c>
      <c r="G2825" s="79" t="s">
        <v>79</v>
      </c>
    </row>
    <row r="2826" spans="1:7" x14ac:dyDescent="0.2">
      <c r="A2826" t="str">
        <f t="shared" si="44"/>
        <v>23119021</v>
      </c>
      <c r="B2826">
        <v>23</v>
      </c>
      <c r="C2826" t="s">
        <v>4530</v>
      </c>
      <c r="D2826" s="79">
        <v>119021</v>
      </c>
      <c r="E2826" s="79" t="s">
        <v>1170</v>
      </c>
      <c r="F2826" s="80" t="s">
        <v>805</v>
      </c>
      <c r="G2826" s="79" t="s">
        <v>89</v>
      </c>
    </row>
    <row r="2827" spans="1:7" x14ac:dyDescent="0.2">
      <c r="A2827" t="str">
        <f t="shared" si="44"/>
        <v>23474011</v>
      </c>
      <c r="B2827">
        <v>23</v>
      </c>
      <c r="C2827" t="s">
        <v>4530</v>
      </c>
      <c r="D2827" s="79">
        <v>474011</v>
      </c>
      <c r="E2827" s="79" t="s">
        <v>1170</v>
      </c>
      <c r="F2827" s="80" t="s">
        <v>810</v>
      </c>
      <c r="G2827" s="79" t="s">
        <v>79</v>
      </c>
    </row>
    <row r="2828" spans="1:7" x14ac:dyDescent="0.2">
      <c r="A2828" t="str">
        <f t="shared" si="44"/>
        <v>23131051</v>
      </c>
      <c r="B2828">
        <v>23</v>
      </c>
      <c r="C2828" t="s">
        <v>4530</v>
      </c>
      <c r="D2828" s="79">
        <v>131051</v>
      </c>
      <c r="E2828" s="79" t="s">
        <v>1170</v>
      </c>
      <c r="F2828" s="80" t="s">
        <v>1185</v>
      </c>
      <c r="G2828" s="79" t="s">
        <v>79</v>
      </c>
    </row>
    <row r="2829" spans="1:7" x14ac:dyDescent="0.2">
      <c r="A2829" t="str">
        <f t="shared" si="44"/>
        <v>23434031</v>
      </c>
      <c r="B2829">
        <v>23</v>
      </c>
      <c r="C2829" t="s">
        <v>4530</v>
      </c>
      <c r="D2829" s="79">
        <v>434031</v>
      </c>
      <c r="E2829" s="79" t="s">
        <v>1170</v>
      </c>
      <c r="F2829" s="80" t="s">
        <v>897</v>
      </c>
      <c r="G2829" s="79" t="s">
        <v>89</v>
      </c>
    </row>
    <row r="2830" spans="1:7" x14ac:dyDescent="0.2">
      <c r="A2830" t="str">
        <f t="shared" si="44"/>
        <v>23152051</v>
      </c>
      <c r="B2830">
        <v>23</v>
      </c>
      <c r="C2830" t="s">
        <v>4530</v>
      </c>
      <c r="D2830" s="79">
        <v>152051</v>
      </c>
      <c r="E2830" s="79" t="s">
        <v>1170</v>
      </c>
      <c r="F2830" s="80" t="s">
        <v>2158</v>
      </c>
      <c r="G2830" s="79" t="s">
        <v>79</v>
      </c>
    </row>
    <row r="2831" spans="1:7" x14ac:dyDescent="0.2">
      <c r="A2831" t="str">
        <f t="shared" si="44"/>
        <v>23319091</v>
      </c>
      <c r="B2831">
        <v>23</v>
      </c>
      <c r="C2831" t="s">
        <v>4530</v>
      </c>
      <c r="D2831" s="79">
        <v>319091</v>
      </c>
      <c r="E2831" s="79" t="s">
        <v>1177</v>
      </c>
      <c r="F2831" s="80" t="s">
        <v>820</v>
      </c>
      <c r="G2831" s="79" t="s">
        <v>89</v>
      </c>
    </row>
    <row r="2832" spans="1:7" x14ac:dyDescent="0.2">
      <c r="A2832" t="str">
        <f t="shared" si="44"/>
        <v>23291292</v>
      </c>
      <c r="B2832">
        <v>23</v>
      </c>
      <c r="C2832" t="s">
        <v>4530</v>
      </c>
      <c r="D2832" s="79">
        <v>291292</v>
      </c>
      <c r="E2832" s="79" t="s">
        <v>1170</v>
      </c>
      <c r="F2832" s="80" t="s">
        <v>899</v>
      </c>
      <c r="G2832" s="79" t="s">
        <v>89</v>
      </c>
    </row>
    <row r="2833" spans="1:7" x14ac:dyDescent="0.2">
      <c r="A2833" t="str">
        <f t="shared" si="44"/>
        <v>23292032</v>
      </c>
      <c r="B2833">
        <v>23</v>
      </c>
      <c r="C2833" t="s">
        <v>4530</v>
      </c>
      <c r="D2833" s="79">
        <v>292032</v>
      </c>
      <c r="E2833" s="79" t="s">
        <v>1170</v>
      </c>
      <c r="F2833" s="80" t="s">
        <v>900</v>
      </c>
      <c r="G2833" s="79" t="s">
        <v>89</v>
      </c>
    </row>
    <row r="2834" spans="1:7" x14ac:dyDescent="0.2">
      <c r="A2834" t="str">
        <f t="shared" si="44"/>
        <v>23212021</v>
      </c>
      <c r="B2834">
        <v>23</v>
      </c>
      <c r="C2834" t="s">
        <v>4530</v>
      </c>
      <c r="D2834" s="79">
        <v>212021</v>
      </c>
      <c r="E2834" s="79" t="s">
        <v>1177</v>
      </c>
      <c r="F2834" s="80" t="s">
        <v>4482</v>
      </c>
      <c r="G2834" s="79" t="s">
        <v>89</v>
      </c>
    </row>
    <row r="2835" spans="1:7" x14ac:dyDescent="0.2">
      <c r="A2835" t="str">
        <f t="shared" si="44"/>
        <v>23172071</v>
      </c>
      <c r="B2835">
        <v>23</v>
      </c>
      <c r="C2835" t="s">
        <v>4530</v>
      </c>
      <c r="D2835" s="79">
        <v>172071</v>
      </c>
      <c r="E2835" s="79" t="s">
        <v>1170</v>
      </c>
      <c r="F2835" s="80" t="s">
        <v>1186</v>
      </c>
      <c r="G2835" s="79" t="s">
        <v>79</v>
      </c>
    </row>
    <row r="2836" spans="1:7" x14ac:dyDescent="0.2">
      <c r="A2836" t="str">
        <f t="shared" si="44"/>
        <v>23499051</v>
      </c>
      <c r="B2836">
        <v>23</v>
      </c>
      <c r="C2836" t="s">
        <v>4530</v>
      </c>
      <c r="D2836" s="79">
        <v>499051</v>
      </c>
      <c r="E2836" s="79" t="s">
        <v>1170</v>
      </c>
      <c r="F2836" s="80" t="s">
        <v>846</v>
      </c>
      <c r="G2836" s="79" t="s">
        <v>79</v>
      </c>
    </row>
    <row r="2837" spans="1:7" x14ac:dyDescent="0.2">
      <c r="A2837" t="str">
        <f t="shared" si="44"/>
        <v>23472111</v>
      </c>
      <c r="B2837">
        <v>23</v>
      </c>
      <c r="C2837" t="s">
        <v>4530</v>
      </c>
      <c r="D2837" s="79">
        <v>472111</v>
      </c>
      <c r="E2837" s="79" t="s">
        <v>1177</v>
      </c>
      <c r="F2837" s="80" t="s">
        <v>844</v>
      </c>
      <c r="G2837" s="79" t="s">
        <v>89</v>
      </c>
    </row>
    <row r="2838" spans="1:7" x14ac:dyDescent="0.2">
      <c r="A2838" t="str">
        <f t="shared" si="44"/>
        <v>23172072</v>
      </c>
      <c r="B2838">
        <v>23</v>
      </c>
      <c r="C2838" t="s">
        <v>4530</v>
      </c>
      <c r="D2838" s="79">
        <v>172072</v>
      </c>
      <c r="E2838" s="79" t="s">
        <v>1170</v>
      </c>
      <c r="F2838" s="80" t="s">
        <v>1187</v>
      </c>
      <c r="G2838" s="79" t="s">
        <v>79</v>
      </c>
    </row>
    <row r="2839" spans="1:7" x14ac:dyDescent="0.2">
      <c r="A2839" t="str">
        <f t="shared" si="44"/>
        <v>23252021</v>
      </c>
      <c r="B2839">
        <v>23</v>
      </c>
      <c r="C2839" t="s">
        <v>4530</v>
      </c>
      <c r="D2839" s="79">
        <v>252021</v>
      </c>
      <c r="E2839" s="79" t="s">
        <v>1170</v>
      </c>
      <c r="F2839" s="80" t="s">
        <v>1188</v>
      </c>
      <c r="G2839" s="79" t="s">
        <v>89</v>
      </c>
    </row>
    <row r="2840" spans="1:7" x14ac:dyDescent="0.2">
      <c r="A2840" t="str">
        <f t="shared" si="44"/>
        <v>23173029</v>
      </c>
      <c r="B2840">
        <v>23</v>
      </c>
      <c r="C2840" t="s">
        <v>4530</v>
      </c>
      <c r="D2840" s="79">
        <v>173029</v>
      </c>
      <c r="E2840" s="79" t="s">
        <v>1170</v>
      </c>
      <c r="F2840" s="80" t="s">
        <v>859</v>
      </c>
      <c r="G2840" s="79" t="s">
        <v>79</v>
      </c>
    </row>
    <row r="2841" spans="1:7" x14ac:dyDescent="0.2">
      <c r="A2841" t="str">
        <f t="shared" si="44"/>
        <v>23172199</v>
      </c>
      <c r="B2841">
        <v>23</v>
      </c>
      <c r="C2841" t="s">
        <v>4530</v>
      </c>
      <c r="D2841" s="79">
        <v>172199</v>
      </c>
      <c r="E2841" s="79" t="s">
        <v>1170</v>
      </c>
      <c r="F2841" s="80" t="s">
        <v>1189</v>
      </c>
      <c r="G2841" s="79" t="s">
        <v>79</v>
      </c>
    </row>
    <row r="2842" spans="1:7" x14ac:dyDescent="0.2">
      <c r="A2842" t="str">
        <f t="shared" ref="A2842:A2905" si="45">CONCATENATE(B2842,D2842)</f>
        <v>23192041</v>
      </c>
      <c r="B2842">
        <v>23</v>
      </c>
      <c r="C2842" t="s">
        <v>4530</v>
      </c>
      <c r="D2842" s="79">
        <v>192041</v>
      </c>
      <c r="E2842" s="79" t="s">
        <v>1170</v>
      </c>
      <c r="F2842" s="80" t="s">
        <v>1219</v>
      </c>
      <c r="G2842" s="79" t="s">
        <v>79</v>
      </c>
    </row>
    <row r="2843" spans="1:7" x14ac:dyDescent="0.2">
      <c r="A2843" t="str">
        <f t="shared" si="45"/>
        <v>23113013</v>
      </c>
      <c r="B2843">
        <v>23</v>
      </c>
      <c r="C2843" t="s">
        <v>4530</v>
      </c>
      <c r="D2843" s="79">
        <v>113013</v>
      </c>
      <c r="E2843" s="79" t="s">
        <v>1170</v>
      </c>
      <c r="F2843" s="80" t="s">
        <v>803</v>
      </c>
      <c r="G2843" s="79" t="s">
        <v>89</v>
      </c>
    </row>
    <row r="2844" spans="1:7" x14ac:dyDescent="0.2">
      <c r="A2844" t="str">
        <f t="shared" si="45"/>
        <v>23119013</v>
      </c>
      <c r="B2844">
        <v>23</v>
      </c>
      <c r="C2844" t="s">
        <v>4530</v>
      </c>
      <c r="D2844" s="79">
        <v>119013</v>
      </c>
      <c r="E2844" s="79" t="s">
        <v>1170</v>
      </c>
      <c r="F2844" s="80" t="s">
        <v>781</v>
      </c>
      <c r="G2844" s="79" t="s">
        <v>89</v>
      </c>
    </row>
    <row r="2845" spans="1:7" x14ac:dyDescent="0.2">
      <c r="A2845" t="str">
        <f t="shared" si="45"/>
        <v>23132061</v>
      </c>
      <c r="B2845">
        <v>23</v>
      </c>
      <c r="C2845" t="s">
        <v>4530</v>
      </c>
      <c r="D2845" s="79">
        <v>132061</v>
      </c>
      <c r="E2845" s="79" t="s">
        <v>1170</v>
      </c>
      <c r="F2845" s="80" t="s">
        <v>4501</v>
      </c>
      <c r="G2845" s="79" t="s">
        <v>89</v>
      </c>
    </row>
    <row r="2846" spans="1:7" x14ac:dyDescent="0.2">
      <c r="A2846" t="str">
        <f t="shared" si="45"/>
        <v>23113031</v>
      </c>
      <c r="B2846">
        <v>23</v>
      </c>
      <c r="C2846" t="s">
        <v>4530</v>
      </c>
      <c r="D2846" s="79">
        <v>113031</v>
      </c>
      <c r="E2846" s="79" t="s">
        <v>1170</v>
      </c>
      <c r="F2846" s="80" t="s">
        <v>1190</v>
      </c>
      <c r="G2846" s="79" t="s">
        <v>79</v>
      </c>
    </row>
    <row r="2847" spans="1:7" x14ac:dyDescent="0.2">
      <c r="A2847" t="str">
        <f t="shared" si="45"/>
        <v>23132099</v>
      </c>
      <c r="B2847">
        <v>23</v>
      </c>
      <c r="C2847" t="s">
        <v>4530</v>
      </c>
      <c r="D2847" s="79">
        <v>132099</v>
      </c>
      <c r="E2847" s="79" t="s">
        <v>1177</v>
      </c>
      <c r="F2847" s="80" t="s">
        <v>877</v>
      </c>
      <c r="G2847" s="79" t="s">
        <v>79</v>
      </c>
    </row>
    <row r="2848" spans="1:7" x14ac:dyDescent="0.2">
      <c r="A2848" t="str">
        <f t="shared" si="45"/>
        <v>23132051</v>
      </c>
      <c r="B2848">
        <v>23</v>
      </c>
      <c r="C2848" t="s">
        <v>4530</v>
      </c>
      <c r="D2848" s="79">
        <v>132051</v>
      </c>
      <c r="E2848" s="79" t="s">
        <v>1170</v>
      </c>
      <c r="F2848" s="80" t="s">
        <v>4483</v>
      </c>
      <c r="G2848" s="79" t="s">
        <v>79</v>
      </c>
    </row>
    <row r="2849" spans="1:7" x14ac:dyDescent="0.2">
      <c r="A2849" t="str">
        <f t="shared" si="45"/>
        <v>23332011</v>
      </c>
      <c r="B2849">
        <v>23</v>
      </c>
      <c r="C2849" t="s">
        <v>4530</v>
      </c>
      <c r="D2849" s="79">
        <v>332011</v>
      </c>
      <c r="E2849" s="79" t="s">
        <v>1170</v>
      </c>
      <c r="F2849" s="80" t="s">
        <v>878</v>
      </c>
      <c r="G2849" s="79" t="s">
        <v>89</v>
      </c>
    </row>
    <row r="2850" spans="1:7" x14ac:dyDescent="0.2">
      <c r="A2850" t="str">
        <f t="shared" si="45"/>
        <v>23471011</v>
      </c>
      <c r="B2850">
        <v>23</v>
      </c>
      <c r="C2850" t="s">
        <v>4530</v>
      </c>
      <c r="D2850" s="79">
        <v>471011</v>
      </c>
      <c r="E2850" s="79" t="s">
        <v>1170</v>
      </c>
      <c r="F2850" s="80" t="s">
        <v>1191</v>
      </c>
      <c r="G2850" s="79" t="s">
        <v>89</v>
      </c>
    </row>
    <row r="2851" spans="1:7" x14ac:dyDescent="0.2">
      <c r="A2851" t="str">
        <f t="shared" si="45"/>
        <v>23391014</v>
      </c>
      <c r="B2851">
        <v>23</v>
      </c>
      <c r="C2851" t="s">
        <v>4530</v>
      </c>
      <c r="D2851" s="79">
        <v>391014</v>
      </c>
      <c r="E2851" s="79" t="s">
        <v>1177</v>
      </c>
      <c r="F2851" s="80" t="s">
        <v>4484</v>
      </c>
      <c r="G2851" s="79" t="s">
        <v>89</v>
      </c>
    </row>
    <row r="2852" spans="1:7" x14ac:dyDescent="0.2">
      <c r="A2852" t="str">
        <f t="shared" si="45"/>
        <v>23371012</v>
      </c>
      <c r="B2852">
        <v>23</v>
      </c>
      <c r="C2852" t="s">
        <v>4530</v>
      </c>
      <c r="D2852" s="79">
        <v>371012</v>
      </c>
      <c r="E2852" s="79" t="s">
        <v>1177</v>
      </c>
      <c r="F2852" s="80" t="s">
        <v>782</v>
      </c>
      <c r="G2852" s="79" t="s">
        <v>89</v>
      </c>
    </row>
    <row r="2853" spans="1:7" x14ac:dyDescent="0.2">
      <c r="A2853" t="str">
        <f t="shared" si="45"/>
        <v>23491011</v>
      </c>
      <c r="B2853">
        <v>23</v>
      </c>
      <c r="C2853" t="s">
        <v>4530</v>
      </c>
      <c r="D2853" s="79">
        <v>491011</v>
      </c>
      <c r="E2853" s="79" t="s">
        <v>1170</v>
      </c>
      <c r="F2853" s="80" t="s">
        <v>1192</v>
      </c>
      <c r="G2853" s="79" t="s">
        <v>89</v>
      </c>
    </row>
    <row r="2854" spans="1:7" x14ac:dyDescent="0.2">
      <c r="A2854" t="str">
        <f t="shared" si="45"/>
        <v>23411012</v>
      </c>
      <c r="B2854">
        <v>23</v>
      </c>
      <c r="C2854" t="s">
        <v>4530</v>
      </c>
      <c r="D2854" s="79">
        <v>411012</v>
      </c>
      <c r="E2854" s="79" t="s">
        <v>1170</v>
      </c>
      <c r="F2854" s="80" t="s">
        <v>1193</v>
      </c>
      <c r="G2854" s="79" t="s">
        <v>79</v>
      </c>
    </row>
    <row r="2855" spans="1:7" x14ac:dyDescent="0.2">
      <c r="A2855" t="str">
        <f t="shared" si="45"/>
        <v>23431011</v>
      </c>
      <c r="B2855">
        <v>23</v>
      </c>
      <c r="C2855" t="s">
        <v>4530</v>
      </c>
      <c r="D2855" s="79">
        <v>431011</v>
      </c>
      <c r="E2855" s="79" t="s">
        <v>1170</v>
      </c>
      <c r="F2855" s="80" t="s">
        <v>789</v>
      </c>
      <c r="G2855" s="79" t="s">
        <v>79</v>
      </c>
    </row>
    <row r="2856" spans="1:7" x14ac:dyDescent="0.2">
      <c r="A2856" t="str">
        <f t="shared" si="45"/>
        <v>23391022</v>
      </c>
      <c r="B2856">
        <v>23</v>
      </c>
      <c r="C2856" t="s">
        <v>4530</v>
      </c>
      <c r="D2856" s="79">
        <v>391022</v>
      </c>
      <c r="E2856" s="79" t="s">
        <v>1177</v>
      </c>
      <c r="F2856" s="80" t="s">
        <v>4485</v>
      </c>
      <c r="G2856" s="79" t="s">
        <v>89</v>
      </c>
    </row>
    <row r="2857" spans="1:7" x14ac:dyDescent="0.2">
      <c r="A2857" t="str">
        <f t="shared" si="45"/>
        <v>23331012</v>
      </c>
      <c r="B2857">
        <v>23</v>
      </c>
      <c r="C2857" t="s">
        <v>4530</v>
      </c>
      <c r="D2857" s="79">
        <v>331012</v>
      </c>
      <c r="E2857" s="79" t="s">
        <v>1170</v>
      </c>
      <c r="F2857" s="80" t="s">
        <v>1222</v>
      </c>
      <c r="G2857" s="79" t="s">
        <v>89</v>
      </c>
    </row>
    <row r="2858" spans="1:7" x14ac:dyDescent="0.2">
      <c r="A2858" t="str">
        <f t="shared" si="45"/>
        <v>23511011</v>
      </c>
      <c r="B2858">
        <v>23</v>
      </c>
      <c r="C2858" t="s">
        <v>4530</v>
      </c>
      <c r="D2858" s="79">
        <v>511011</v>
      </c>
      <c r="E2858" s="79" t="s">
        <v>1170</v>
      </c>
      <c r="F2858" s="80" t="s">
        <v>1194</v>
      </c>
      <c r="G2858" s="79" t="s">
        <v>79</v>
      </c>
    </row>
    <row r="2859" spans="1:7" x14ac:dyDescent="0.2">
      <c r="A2859" t="str">
        <f t="shared" si="45"/>
        <v>23531047</v>
      </c>
      <c r="B2859">
        <v>23</v>
      </c>
      <c r="C2859" t="s">
        <v>4530</v>
      </c>
      <c r="D2859" s="79">
        <v>531047</v>
      </c>
      <c r="E2859" s="79" t="s">
        <v>1170</v>
      </c>
      <c r="F2859" s="80" t="s">
        <v>1196</v>
      </c>
      <c r="G2859" s="79" t="s">
        <v>79</v>
      </c>
    </row>
    <row r="2860" spans="1:7" x14ac:dyDescent="0.2">
      <c r="A2860" t="str">
        <f t="shared" si="45"/>
        <v>23119051</v>
      </c>
      <c r="B2860">
        <v>23</v>
      </c>
      <c r="C2860" t="s">
        <v>4530</v>
      </c>
      <c r="D2860" s="79">
        <v>119051</v>
      </c>
      <c r="E2860" s="79" t="s">
        <v>1170</v>
      </c>
      <c r="F2860" s="80" t="s">
        <v>872</v>
      </c>
      <c r="G2860" s="79" t="s">
        <v>89</v>
      </c>
    </row>
    <row r="2861" spans="1:7" x14ac:dyDescent="0.2">
      <c r="A2861" t="str">
        <f t="shared" si="45"/>
        <v>23131131</v>
      </c>
      <c r="B2861">
        <v>23</v>
      </c>
      <c r="C2861" t="s">
        <v>4530</v>
      </c>
      <c r="D2861" s="79">
        <v>131131</v>
      </c>
      <c r="E2861" s="79" t="s">
        <v>1177</v>
      </c>
      <c r="F2861" s="80" t="s">
        <v>4486</v>
      </c>
      <c r="G2861" s="79" t="s">
        <v>89</v>
      </c>
    </row>
    <row r="2862" spans="1:7" x14ac:dyDescent="0.2">
      <c r="A2862" t="str">
        <f t="shared" si="45"/>
        <v>23111021</v>
      </c>
      <c r="B2862">
        <v>23</v>
      </c>
      <c r="C2862" t="s">
        <v>4530</v>
      </c>
      <c r="D2862" s="79">
        <v>111021</v>
      </c>
      <c r="E2862" s="79" t="s">
        <v>1170</v>
      </c>
      <c r="F2862" s="80" t="s">
        <v>784</v>
      </c>
      <c r="G2862" s="79" t="s">
        <v>79</v>
      </c>
    </row>
    <row r="2863" spans="1:7" x14ac:dyDescent="0.2">
      <c r="A2863" t="str">
        <f t="shared" si="45"/>
        <v>23271024</v>
      </c>
      <c r="B2863">
        <v>23</v>
      </c>
      <c r="C2863" t="s">
        <v>4530</v>
      </c>
      <c r="D2863" s="79">
        <v>271024</v>
      </c>
      <c r="E2863" s="79" t="s">
        <v>1177</v>
      </c>
      <c r="F2863" s="80" t="s">
        <v>792</v>
      </c>
      <c r="G2863" s="79" t="s">
        <v>79</v>
      </c>
    </row>
    <row r="2864" spans="1:7" x14ac:dyDescent="0.2">
      <c r="A2864" t="str">
        <f t="shared" si="45"/>
        <v>23211091</v>
      </c>
      <c r="B2864">
        <v>23</v>
      </c>
      <c r="C2864" t="s">
        <v>4530</v>
      </c>
      <c r="D2864" s="79">
        <v>211091</v>
      </c>
      <c r="E2864" s="79" t="s">
        <v>1170</v>
      </c>
      <c r="F2864" s="80" t="s">
        <v>4502</v>
      </c>
      <c r="G2864" s="79" t="s">
        <v>89</v>
      </c>
    </row>
    <row r="2865" spans="1:7" x14ac:dyDescent="0.2">
      <c r="A2865" t="str">
        <f t="shared" si="45"/>
        <v>23299021</v>
      </c>
      <c r="B2865">
        <v>23</v>
      </c>
      <c r="C2865" t="s">
        <v>4530</v>
      </c>
      <c r="D2865" s="79">
        <v>299021</v>
      </c>
      <c r="E2865" s="79" t="s">
        <v>1177</v>
      </c>
      <c r="F2865" s="80" t="s">
        <v>4487</v>
      </c>
      <c r="G2865" s="79" t="s">
        <v>79</v>
      </c>
    </row>
    <row r="2866" spans="1:7" x14ac:dyDescent="0.2">
      <c r="A2866" t="str">
        <f t="shared" si="45"/>
        <v>23251071</v>
      </c>
      <c r="B2866">
        <v>23</v>
      </c>
      <c r="C2866" t="s">
        <v>4530</v>
      </c>
      <c r="D2866" s="79">
        <v>251071</v>
      </c>
      <c r="E2866" s="79" t="s">
        <v>1170</v>
      </c>
      <c r="F2866" s="80" t="s">
        <v>4488</v>
      </c>
      <c r="G2866" s="79" t="s">
        <v>89</v>
      </c>
    </row>
    <row r="2867" spans="1:7" x14ac:dyDescent="0.2">
      <c r="A2867" t="str">
        <f t="shared" si="45"/>
        <v>23292099</v>
      </c>
      <c r="B2867">
        <v>23</v>
      </c>
      <c r="C2867" t="s">
        <v>4530</v>
      </c>
      <c r="D2867" s="79">
        <v>292099</v>
      </c>
      <c r="E2867" s="79" t="s">
        <v>1177</v>
      </c>
      <c r="F2867" s="80" t="s">
        <v>822</v>
      </c>
      <c r="G2867" s="79" t="s">
        <v>89</v>
      </c>
    </row>
    <row r="2868" spans="1:7" x14ac:dyDescent="0.2">
      <c r="A2868" t="str">
        <f t="shared" si="45"/>
        <v>23499021</v>
      </c>
      <c r="B2868">
        <v>23</v>
      </c>
      <c r="C2868" t="s">
        <v>4530</v>
      </c>
      <c r="D2868" s="79">
        <v>499021</v>
      </c>
      <c r="E2868" s="79" t="s">
        <v>1177</v>
      </c>
      <c r="F2868" s="80" t="s">
        <v>806</v>
      </c>
      <c r="G2868" s="79" t="s">
        <v>89</v>
      </c>
    </row>
    <row r="2869" spans="1:7" x14ac:dyDescent="0.2">
      <c r="A2869" t="str">
        <f t="shared" si="45"/>
        <v>23533032</v>
      </c>
      <c r="B2869">
        <v>23</v>
      </c>
      <c r="C2869" t="s">
        <v>4530</v>
      </c>
      <c r="D2869" s="79">
        <v>533032</v>
      </c>
      <c r="E2869" s="79" t="s">
        <v>1177</v>
      </c>
      <c r="F2869" s="80" t="s">
        <v>857</v>
      </c>
      <c r="G2869" s="79" t="s">
        <v>79</v>
      </c>
    </row>
    <row r="2870" spans="1:7" x14ac:dyDescent="0.2">
      <c r="A2870" t="str">
        <f t="shared" si="45"/>
        <v>23113121</v>
      </c>
      <c r="B2870">
        <v>23</v>
      </c>
      <c r="C2870" t="s">
        <v>4530</v>
      </c>
      <c r="D2870" s="79">
        <v>113121</v>
      </c>
      <c r="E2870" s="79" t="s">
        <v>1170</v>
      </c>
      <c r="F2870" s="80" t="s">
        <v>1197</v>
      </c>
      <c r="G2870" s="79" t="s">
        <v>79</v>
      </c>
    </row>
    <row r="2871" spans="1:7" x14ac:dyDescent="0.2">
      <c r="A2871" t="str">
        <f t="shared" si="45"/>
        <v>23131071</v>
      </c>
      <c r="B2871">
        <v>23</v>
      </c>
      <c r="C2871" t="s">
        <v>4530</v>
      </c>
      <c r="D2871" s="79">
        <v>131071</v>
      </c>
      <c r="E2871" s="79" t="s">
        <v>1170</v>
      </c>
      <c r="F2871" s="80" t="s">
        <v>1198</v>
      </c>
      <c r="G2871" s="79" t="s">
        <v>79</v>
      </c>
    </row>
    <row r="2872" spans="1:7" x14ac:dyDescent="0.2">
      <c r="A2872" t="str">
        <f t="shared" si="45"/>
        <v>23173026</v>
      </c>
      <c r="B2872">
        <v>23</v>
      </c>
      <c r="C2872" t="s">
        <v>4530</v>
      </c>
      <c r="D2872" s="79">
        <v>173026</v>
      </c>
      <c r="E2872" s="79" t="s">
        <v>1177</v>
      </c>
      <c r="F2872" s="80" t="s">
        <v>845</v>
      </c>
      <c r="G2872" s="79" t="s">
        <v>79</v>
      </c>
    </row>
    <row r="2873" spans="1:7" x14ac:dyDescent="0.2">
      <c r="A2873" t="str">
        <f t="shared" si="45"/>
        <v>23172112</v>
      </c>
      <c r="B2873">
        <v>23</v>
      </c>
      <c r="C2873" t="s">
        <v>4530</v>
      </c>
      <c r="D2873" s="79">
        <v>172112</v>
      </c>
      <c r="E2873" s="79" t="s">
        <v>1170</v>
      </c>
      <c r="F2873" s="80" t="s">
        <v>1199</v>
      </c>
      <c r="G2873" s="79" t="s">
        <v>79</v>
      </c>
    </row>
    <row r="2874" spans="1:7" x14ac:dyDescent="0.2">
      <c r="A2874" t="str">
        <f t="shared" si="45"/>
        <v>23499041</v>
      </c>
      <c r="B2874">
        <v>23</v>
      </c>
      <c r="C2874" t="s">
        <v>4530</v>
      </c>
      <c r="D2874" s="79">
        <v>499041</v>
      </c>
      <c r="E2874" s="79" t="s">
        <v>1177</v>
      </c>
      <c r="F2874" s="80" t="s">
        <v>849</v>
      </c>
      <c r="G2874" s="79" t="s">
        <v>79</v>
      </c>
    </row>
    <row r="2875" spans="1:7" x14ac:dyDescent="0.2">
      <c r="A2875" t="str">
        <f t="shared" si="45"/>
        <v>23151212</v>
      </c>
      <c r="B2875">
        <v>23</v>
      </c>
      <c r="C2875" t="s">
        <v>4530</v>
      </c>
      <c r="D2875" s="79">
        <v>151212</v>
      </c>
      <c r="E2875" s="79" t="s">
        <v>1170</v>
      </c>
      <c r="F2875" s="80" t="s">
        <v>890</v>
      </c>
      <c r="G2875" s="79" t="s">
        <v>79</v>
      </c>
    </row>
    <row r="2876" spans="1:7" x14ac:dyDescent="0.2">
      <c r="A2876" t="str">
        <f t="shared" si="45"/>
        <v>23519061</v>
      </c>
      <c r="B2876">
        <v>23</v>
      </c>
      <c r="C2876" t="s">
        <v>4530</v>
      </c>
      <c r="D2876" s="79">
        <v>519061</v>
      </c>
      <c r="E2876" s="79" t="s">
        <v>1177</v>
      </c>
      <c r="F2876" s="80" t="s">
        <v>4489</v>
      </c>
      <c r="G2876" s="79" t="s">
        <v>79</v>
      </c>
    </row>
    <row r="2877" spans="1:7" x14ac:dyDescent="0.2">
      <c r="A2877" t="str">
        <f t="shared" si="45"/>
        <v>23413021</v>
      </c>
      <c r="B2877">
        <v>23</v>
      </c>
      <c r="C2877" t="s">
        <v>4530</v>
      </c>
      <c r="D2877" s="79">
        <v>413021</v>
      </c>
      <c r="E2877" s="79" t="s">
        <v>1177</v>
      </c>
      <c r="F2877" s="80" t="s">
        <v>869</v>
      </c>
      <c r="G2877" s="79" t="s">
        <v>79</v>
      </c>
    </row>
    <row r="2878" spans="1:7" x14ac:dyDescent="0.2">
      <c r="A2878" t="str">
        <f t="shared" si="45"/>
        <v>23271025</v>
      </c>
      <c r="B2878">
        <v>23</v>
      </c>
      <c r="C2878" t="s">
        <v>4530</v>
      </c>
      <c r="D2878" s="79">
        <v>271025</v>
      </c>
      <c r="E2878" s="79" t="s">
        <v>1177</v>
      </c>
      <c r="F2878" s="80" t="s">
        <v>922</v>
      </c>
      <c r="G2878" s="79" t="s">
        <v>79</v>
      </c>
    </row>
    <row r="2879" spans="1:7" x14ac:dyDescent="0.2">
      <c r="A2879" t="str">
        <f t="shared" si="45"/>
        <v>23273091</v>
      </c>
      <c r="B2879">
        <v>23</v>
      </c>
      <c r="C2879" t="s">
        <v>4530</v>
      </c>
      <c r="D2879" s="79">
        <v>273091</v>
      </c>
      <c r="E2879" s="79" t="s">
        <v>1177</v>
      </c>
      <c r="F2879" s="80" t="s">
        <v>1200</v>
      </c>
      <c r="G2879" s="79" t="s">
        <v>79</v>
      </c>
    </row>
    <row r="2880" spans="1:7" x14ac:dyDescent="0.2">
      <c r="A2880" t="str">
        <f t="shared" si="45"/>
        <v>23252012</v>
      </c>
      <c r="B2880">
        <v>23</v>
      </c>
      <c r="C2880" t="s">
        <v>4530</v>
      </c>
      <c r="D2880" s="79">
        <v>252012</v>
      </c>
      <c r="E2880" s="79" t="s">
        <v>1170</v>
      </c>
      <c r="F2880" s="80" t="s">
        <v>1201</v>
      </c>
      <c r="G2880" s="79" t="s">
        <v>89</v>
      </c>
    </row>
    <row r="2881" spans="1:7" x14ac:dyDescent="0.2">
      <c r="A2881" t="str">
        <f t="shared" si="45"/>
        <v>23292061</v>
      </c>
      <c r="B2881">
        <v>23</v>
      </c>
      <c r="C2881" t="s">
        <v>4530</v>
      </c>
      <c r="D2881" s="79">
        <v>292061</v>
      </c>
      <c r="E2881" s="79" t="s">
        <v>1177</v>
      </c>
      <c r="F2881" s="80" t="s">
        <v>835</v>
      </c>
      <c r="G2881" s="79" t="s">
        <v>89</v>
      </c>
    </row>
    <row r="2882" spans="1:7" x14ac:dyDescent="0.2">
      <c r="A2882" t="str">
        <f t="shared" si="45"/>
        <v>23194099</v>
      </c>
      <c r="B2882">
        <v>23</v>
      </c>
      <c r="C2882" t="s">
        <v>4530</v>
      </c>
      <c r="D2882" s="79">
        <v>194099</v>
      </c>
      <c r="E2882" s="79" t="s">
        <v>1177</v>
      </c>
      <c r="F2882" s="80" t="s">
        <v>4503</v>
      </c>
      <c r="G2882" s="79" t="s">
        <v>79</v>
      </c>
    </row>
    <row r="2883" spans="1:7" x14ac:dyDescent="0.2">
      <c r="A2883" t="str">
        <f t="shared" si="45"/>
        <v>23132072</v>
      </c>
      <c r="B2883">
        <v>23</v>
      </c>
      <c r="C2883" t="s">
        <v>4530</v>
      </c>
      <c r="D2883" s="79">
        <v>132072</v>
      </c>
      <c r="E2883" s="79" t="s">
        <v>1177</v>
      </c>
      <c r="F2883" s="80" t="s">
        <v>816</v>
      </c>
      <c r="G2883" s="79" t="s">
        <v>79</v>
      </c>
    </row>
    <row r="2884" spans="1:7" x14ac:dyDescent="0.2">
      <c r="A2884" t="str">
        <f t="shared" si="45"/>
        <v>23119081</v>
      </c>
      <c r="B2884">
        <v>23</v>
      </c>
      <c r="C2884" t="s">
        <v>4530</v>
      </c>
      <c r="D2884" s="79">
        <v>119081</v>
      </c>
      <c r="E2884" s="79" t="s">
        <v>1170</v>
      </c>
      <c r="F2884" s="80" t="s">
        <v>868</v>
      </c>
      <c r="G2884" s="79" t="s">
        <v>89</v>
      </c>
    </row>
    <row r="2885" spans="1:7" x14ac:dyDescent="0.2">
      <c r="A2885" t="str">
        <f t="shared" si="45"/>
        <v>23131081</v>
      </c>
      <c r="B2885">
        <v>23</v>
      </c>
      <c r="C2885" t="s">
        <v>4530</v>
      </c>
      <c r="D2885" s="79">
        <v>131081</v>
      </c>
      <c r="E2885" s="79" t="s">
        <v>1170</v>
      </c>
      <c r="F2885" s="80" t="s">
        <v>880</v>
      </c>
      <c r="G2885" s="79" t="s">
        <v>79</v>
      </c>
    </row>
    <row r="2886" spans="1:7" x14ac:dyDescent="0.2">
      <c r="A2886" t="str">
        <f t="shared" si="45"/>
        <v>23514041</v>
      </c>
      <c r="B2886">
        <v>23</v>
      </c>
      <c r="C2886" t="s">
        <v>4530</v>
      </c>
      <c r="D2886" s="79">
        <v>514041</v>
      </c>
      <c r="E2886" s="79" t="s">
        <v>1177</v>
      </c>
      <c r="F2886" s="80" t="s">
        <v>855</v>
      </c>
      <c r="G2886" s="79" t="s">
        <v>79</v>
      </c>
    </row>
    <row r="2887" spans="1:7" x14ac:dyDescent="0.2">
      <c r="A2887" t="str">
        <f t="shared" si="45"/>
        <v>23131111</v>
      </c>
      <c r="B2887">
        <v>23</v>
      </c>
      <c r="C2887" t="s">
        <v>4530</v>
      </c>
      <c r="D2887" s="79">
        <v>131111</v>
      </c>
      <c r="E2887" s="79" t="s">
        <v>1170</v>
      </c>
      <c r="F2887" s="80" t="s">
        <v>799</v>
      </c>
      <c r="G2887" s="79" t="s">
        <v>79</v>
      </c>
    </row>
    <row r="2888" spans="1:7" x14ac:dyDescent="0.2">
      <c r="A2888" t="str">
        <f t="shared" si="45"/>
        <v>23119199</v>
      </c>
      <c r="B2888">
        <v>23</v>
      </c>
      <c r="C2888" t="s">
        <v>4530</v>
      </c>
      <c r="D2888" s="79">
        <v>119199</v>
      </c>
      <c r="E2888" s="79" t="s">
        <v>1170</v>
      </c>
      <c r="F2888" s="80" t="s">
        <v>4490</v>
      </c>
      <c r="G2888" s="79" t="s">
        <v>89</v>
      </c>
    </row>
    <row r="2889" spans="1:7" x14ac:dyDescent="0.2">
      <c r="A2889" t="str">
        <f t="shared" si="45"/>
        <v>23131161</v>
      </c>
      <c r="B2889">
        <v>23</v>
      </c>
      <c r="C2889" t="s">
        <v>4530</v>
      </c>
      <c r="D2889" s="79">
        <v>131161</v>
      </c>
      <c r="E2889" s="79" t="s">
        <v>1170</v>
      </c>
      <c r="F2889" s="80" t="s">
        <v>800</v>
      </c>
      <c r="G2889" s="79" t="s">
        <v>79</v>
      </c>
    </row>
    <row r="2890" spans="1:7" x14ac:dyDescent="0.2">
      <c r="A2890" t="str">
        <f t="shared" si="45"/>
        <v>23112021</v>
      </c>
      <c r="B2890">
        <v>23</v>
      </c>
      <c r="C2890" t="s">
        <v>4530</v>
      </c>
      <c r="D2890" s="79">
        <v>112021</v>
      </c>
      <c r="E2890" s="79" t="s">
        <v>1170</v>
      </c>
      <c r="F2890" s="80" t="s">
        <v>867</v>
      </c>
      <c r="G2890" s="79" t="s">
        <v>79</v>
      </c>
    </row>
    <row r="2891" spans="1:7" x14ac:dyDescent="0.2">
      <c r="A2891" t="str">
        <f t="shared" si="45"/>
        <v>23319011</v>
      </c>
      <c r="B2891">
        <v>23</v>
      </c>
      <c r="C2891" t="s">
        <v>4530</v>
      </c>
      <c r="D2891" s="79">
        <v>319011</v>
      </c>
      <c r="E2891" s="79" t="s">
        <v>1177</v>
      </c>
      <c r="F2891" s="80" t="s">
        <v>818</v>
      </c>
      <c r="G2891" s="79" t="s">
        <v>89</v>
      </c>
    </row>
    <row r="2892" spans="1:7" x14ac:dyDescent="0.2">
      <c r="A2892" t="str">
        <f t="shared" si="45"/>
        <v>23172141</v>
      </c>
      <c r="B2892">
        <v>23</v>
      </c>
      <c r="C2892" t="s">
        <v>4530</v>
      </c>
      <c r="D2892" s="79">
        <v>172141</v>
      </c>
      <c r="E2892" s="79" t="s">
        <v>1170</v>
      </c>
      <c r="F2892" s="80" t="s">
        <v>1202</v>
      </c>
      <c r="G2892" s="79" t="s">
        <v>79</v>
      </c>
    </row>
    <row r="2893" spans="1:7" x14ac:dyDescent="0.2">
      <c r="A2893" t="str">
        <f t="shared" si="45"/>
        <v>23319092</v>
      </c>
      <c r="B2893">
        <v>23</v>
      </c>
      <c r="C2893" t="s">
        <v>4530</v>
      </c>
      <c r="D2893" s="79">
        <v>319092</v>
      </c>
      <c r="E2893" s="79" t="s">
        <v>1177</v>
      </c>
      <c r="F2893" s="80" t="s">
        <v>829</v>
      </c>
      <c r="G2893" s="79" t="s">
        <v>89</v>
      </c>
    </row>
    <row r="2894" spans="1:7" x14ac:dyDescent="0.2">
      <c r="A2894" t="str">
        <f t="shared" si="45"/>
        <v>23499062</v>
      </c>
      <c r="B2894">
        <v>23</v>
      </c>
      <c r="C2894" t="s">
        <v>4530</v>
      </c>
      <c r="D2894" s="79">
        <v>499062</v>
      </c>
      <c r="E2894" s="79" t="s">
        <v>1177</v>
      </c>
      <c r="F2894" s="80" t="s">
        <v>861</v>
      </c>
      <c r="G2894" s="79" t="s">
        <v>79</v>
      </c>
    </row>
    <row r="2895" spans="1:7" x14ac:dyDescent="0.2">
      <c r="A2895" t="str">
        <f t="shared" si="45"/>
        <v>23292072</v>
      </c>
      <c r="B2895">
        <v>23</v>
      </c>
      <c r="C2895" t="s">
        <v>4530</v>
      </c>
      <c r="D2895" s="79">
        <v>292072</v>
      </c>
      <c r="E2895" s="79" t="s">
        <v>1177</v>
      </c>
      <c r="F2895" s="80" t="s">
        <v>830</v>
      </c>
      <c r="G2895" s="79" t="s">
        <v>89</v>
      </c>
    </row>
    <row r="2896" spans="1:7" x14ac:dyDescent="0.2">
      <c r="A2896" t="str">
        <f t="shared" si="45"/>
        <v>23191042</v>
      </c>
      <c r="B2896">
        <v>23</v>
      </c>
      <c r="C2896" t="s">
        <v>4530</v>
      </c>
      <c r="D2896" s="79">
        <v>191042</v>
      </c>
      <c r="E2896" s="79" t="s">
        <v>1170</v>
      </c>
      <c r="F2896" s="80" t="s">
        <v>4504</v>
      </c>
      <c r="G2896" s="79" t="s">
        <v>79</v>
      </c>
    </row>
    <row r="2897" spans="1:7" x14ac:dyDescent="0.2">
      <c r="A2897" t="str">
        <f t="shared" si="45"/>
        <v>23436013</v>
      </c>
      <c r="B2897">
        <v>23</v>
      </c>
      <c r="C2897" t="s">
        <v>4530</v>
      </c>
      <c r="D2897" s="79">
        <v>436013</v>
      </c>
      <c r="E2897" s="79" t="s">
        <v>1177</v>
      </c>
      <c r="F2897" s="80" t="s">
        <v>788</v>
      </c>
      <c r="G2897" s="79" t="s">
        <v>89</v>
      </c>
    </row>
    <row r="2898" spans="1:7" x14ac:dyDescent="0.2">
      <c r="A2898" t="str">
        <f t="shared" si="45"/>
        <v>23119111</v>
      </c>
      <c r="B2898">
        <v>23</v>
      </c>
      <c r="C2898" t="s">
        <v>4530</v>
      </c>
      <c r="D2898" s="79">
        <v>119111</v>
      </c>
      <c r="E2898" s="79" t="s">
        <v>1170</v>
      </c>
      <c r="F2898" s="80" t="s">
        <v>834</v>
      </c>
      <c r="G2898" s="79" t="s">
        <v>89</v>
      </c>
    </row>
    <row r="2899" spans="1:7" x14ac:dyDescent="0.2">
      <c r="A2899" t="str">
        <f t="shared" si="45"/>
        <v>23131121</v>
      </c>
      <c r="B2899">
        <v>23</v>
      </c>
      <c r="C2899" t="s">
        <v>4530</v>
      </c>
      <c r="D2899" s="79">
        <v>131121</v>
      </c>
      <c r="E2899" s="79" t="s">
        <v>1177</v>
      </c>
      <c r="F2899" s="80" t="s">
        <v>1203</v>
      </c>
      <c r="G2899" s="79" t="s">
        <v>89</v>
      </c>
    </row>
    <row r="2900" spans="1:7" x14ac:dyDescent="0.2">
      <c r="A2900" t="str">
        <f t="shared" si="45"/>
        <v>23211023</v>
      </c>
      <c r="B2900">
        <v>23</v>
      </c>
      <c r="C2900" t="s">
        <v>4530</v>
      </c>
      <c r="D2900" s="79">
        <v>211023</v>
      </c>
      <c r="E2900" s="79" t="s">
        <v>1177</v>
      </c>
      <c r="F2900" s="80" t="s">
        <v>4505</v>
      </c>
      <c r="G2900" s="79" t="s">
        <v>89</v>
      </c>
    </row>
    <row r="2901" spans="1:7" x14ac:dyDescent="0.2">
      <c r="A2901" t="str">
        <f t="shared" si="45"/>
        <v>23252022</v>
      </c>
      <c r="B2901">
        <v>23</v>
      </c>
      <c r="C2901" t="s">
        <v>4530</v>
      </c>
      <c r="D2901" s="79">
        <v>252022</v>
      </c>
      <c r="E2901" s="79" t="s">
        <v>1170</v>
      </c>
      <c r="F2901" s="80" t="s">
        <v>1204</v>
      </c>
      <c r="G2901" s="79" t="s">
        <v>89</v>
      </c>
    </row>
    <row r="2902" spans="1:7" x14ac:dyDescent="0.2">
      <c r="A2902" t="str">
        <f t="shared" si="45"/>
        <v>23493042</v>
      </c>
      <c r="B2902">
        <v>23</v>
      </c>
      <c r="C2902" t="s">
        <v>4530</v>
      </c>
      <c r="D2902" s="79">
        <v>493042</v>
      </c>
      <c r="E2902" s="79" t="s">
        <v>1170</v>
      </c>
      <c r="F2902" s="80" t="s">
        <v>905</v>
      </c>
      <c r="G2902" s="79" t="s">
        <v>79</v>
      </c>
    </row>
    <row r="2903" spans="1:7" x14ac:dyDescent="0.2">
      <c r="A2903" t="str">
        <f t="shared" si="45"/>
        <v>23493051</v>
      </c>
      <c r="B2903">
        <v>23</v>
      </c>
      <c r="C2903" t="s">
        <v>4530</v>
      </c>
      <c r="D2903" s="79">
        <v>493051</v>
      </c>
      <c r="E2903" s="79" t="s">
        <v>1177</v>
      </c>
      <c r="F2903" s="80" t="s">
        <v>881</v>
      </c>
      <c r="G2903" s="79" t="s">
        <v>79</v>
      </c>
    </row>
    <row r="2904" spans="1:7" x14ac:dyDescent="0.2">
      <c r="A2904" t="str">
        <f t="shared" si="45"/>
        <v>23272042</v>
      </c>
      <c r="B2904">
        <v>23</v>
      </c>
      <c r="C2904" t="s">
        <v>4530</v>
      </c>
      <c r="D2904" s="79">
        <v>272042</v>
      </c>
      <c r="E2904" s="79" t="s">
        <v>1170</v>
      </c>
      <c r="F2904" s="80" t="s">
        <v>4491</v>
      </c>
      <c r="G2904" s="79" t="s">
        <v>89</v>
      </c>
    </row>
    <row r="2905" spans="1:7" x14ac:dyDescent="0.2">
      <c r="A2905" t="str">
        <f t="shared" si="45"/>
        <v>23119121</v>
      </c>
      <c r="B2905">
        <v>23</v>
      </c>
      <c r="C2905" t="s">
        <v>4530</v>
      </c>
      <c r="D2905" s="79">
        <v>119121</v>
      </c>
      <c r="E2905" s="79" t="s">
        <v>1170</v>
      </c>
      <c r="F2905" s="80" t="s">
        <v>4506</v>
      </c>
      <c r="G2905" s="79" t="s">
        <v>79</v>
      </c>
    </row>
    <row r="2906" spans="1:7" x14ac:dyDescent="0.2">
      <c r="A2906" t="str">
        <f t="shared" ref="A2906:A2969" si="46">CONCATENATE(B2906,D2906)</f>
        <v>23151244</v>
      </c>
      <c r="B2906">
        <v>23</v>
      </c>
      <c r="C2906" t="s">
        <v>4530</v>
      </c>
      <c r="D2906" s="79">
        <v>151244</v>
      </c>
      <c r="E2906" s="79" t="s">
        <v>1170</v>
      </c>
      <c r="F2906" s="80" t="s">
        <v>794</v>
      </c>
      <c r="G2906" s="79" t="s">
        <v>79</v>
      </c>
    </row>
    <row r="2907" spans="1:7" x14ac:dyDescent="0.2">
      <c r="A2907" t="str">
        <f t="shared" si="46"/>
        <v>23195011</v>
      </c>
      <c r="B2907">
        <v>23</v>
      </c>
      <c r="C2907" t="s">
        <v>4530</v>
      </c>
      <c r="D2907" s="79">
        <v>195011</v>
      </c>
      <c r="E2907" s="79" t="s">
        <v>1170</v>
      </c>
      <c r="F2907" s="80" t="s">
        <v>4492</v>
      </c>
      <c r="G2907" s="79" t="s">
        <v>79</v>
      </c>
    </row>
    <row r="2908" spans="1:7" x14ac:dyDescent="0.2">
      <c r="A2908" t="str">
        <f t="shared" si="46"/>
        <v>23312011</v>
      </c>
      <c r="B2908">
        <v>23</v>
      </c>
      <c r="C2908" t="s">
        <v>4530</v>
      </c>
      <c r="D2908" s="79">
        <v>312011</v>
      </c>
      <c r="E2908" s="79" t="s">
        <v>1170</v>
      </c>
      <c r="F2908" s="80" t="s">
        <v>1205</v>
      </c>
      <c r="G2908" s="79" t="s">
        <v>89</v>
      </c>
    </row>
    <row r="2909" spans="1:7" x14ac:dyDescent="0.2">
      <c r="A2909" t="str">
        <f t="shared" si="46"/>
        <v>23152031</v>
      </c>
      <c r="B2909">
        <v>23</v>
      </c>
      <c r="C2909" t="s">
        <v>4530</v>
      </c>
      <c r="D2909" s="79">
        <v>152031</v>
      </c>
      <c r="E2909" s="79" t="s">
        <v>1170</v>
      </c>
      <c r="F2909" s="80" t="s">
        <v>4493</v>
      </c>
      <c r="G2909" s="79" t="s">
        <v>79</v>
      </c>
    </row>
    <row r="2910" spans="1:7" x14ac:dyDescent="0.2">
      <c r="A2910" t="str">
        <f t="shared" si="46"/>
        <v>23292057</v>
      </c>
      <c r="B2910">
        <v>23</v>
      </c>
      <c r="C2910" t="s">
        <v>4530</v>
      </c>
      <c r="D2910" s="79">
        <v>292057</v>
      </c>
      <c r="E2910" s="79" t="s">
        <v>1177</v>
      </c>
      <c r="F2910" s="80" t="s">
        <v>902</v>
      </c>
      <c r="G2910" s="79" t="s">
        <v>89</v>
      </c>
    </row>
    <row r="2911" spans="1:7" x14ac:dyDescent="0.2">
      <c r="A2911" t="str">
        <f t="shared" si="46"/>
        <v>23232011</v>
      </c>
      <c r="B2911">
        <v>23</v>
      </c>
      <c r="C2911" t="s">
        <v>4530</v>
      </c>
      <c r="D2911" s="79">
        <v>232011</v>
      </c>
      <c r="E2911" s="79" t="s">
        <v>1170</v>
      </c>
      <c r="F2911" s="80" t="s">
        <v>1206</v>
      </c>
      <c r="G2911" s="79" t="s">
        <v>79</v>
      </c>
    </row>
    <row r="2912" spans="1:7" x14ac:dyDescent="0.2">
      <c r="A2912" t="str">
        <f t="shared" si="46"/>
        <v>23132052</v>
      </c>
      <c r="B2912">
        <v>23</v>
      </c>
      <c r="C2912" t="s">
        <v>4530</v>
      </c>
      <c r="D2912" s="79">
        <v>132052</v>
      </c>
      <c r="E2912" s="79" t="s">
        <v>1170</v>
      </c>
      <c r="F2912" s="80" t="s">
        <v>1207</v>
      </c>
      <c r="G2912" s="79" t="s">
        <v>89</v>
      </c>
    </row>
    <row r="2913" spans="1:7" x14ac:dyDescent="0.2">
      <c r="A2913" t="str">
        <f t="shared" si="46"/>
        <v>23292052</v>
      </c>
      <c r="B2913">
        <v>23</v>
      </c>
      <c r="C2913" t="s">
        <v>4530</v>
      </c>
      <c r="D2913" s="79">
        <v>292052</v>
      </c>
      <c r="E2913" s="79" t="s">
        <v>1177</v>
      </c>
      <c r="F2913" s="80" t="s">
        <v>828</v>
      </c>
      <c r="G2913" s="79" t="s">
        <v>89</v>
      </c>
    </row>
    <row r="2914" spans="1:7" x14ac:dyDescent="0.2">
      <c r="A2914" t="str">
        <f t="shared" si="46"/>
        <v>23319097</v>
      </c>
      <c r="B2914">
        <v>23</v>
      </c>
      <c r="C2914" t="s">
        <v>4530</v>
      </c>
      <c r="D2914" s="79">
        <v>319097</v>
      </c>
      <c r="E2914" s="79" t="s">
        <v>1177</v>
      </c>
      <c r="F2914" s="80" t="s">
        <v>826</v>
      </c>
      <c r="G2914" s="79" t="s">
        <v>89</v>
      </c>
    </row>
    <row r="2915" spans="1:7" x14ac:dyDescent="0.2">
      <c r="A2915" t="str">
        <f t="shared" si="46"/>
        <v>23312021</v>
      </c>
      <c r="B2915">
        <v>23</v>
      </c>
      <c r="C2915" t="s">
        <v>4530</v>
      </c>
      <c r="D2915" s="79">
        <v>312021</v>
      </c>
      <c r="E2915" s="79" t="s">
        <v>1170</v>
      </c>
      <c r="F2915" s="80" t="s">
        <v>1208</v>
      </c>
      <c r="G2915" s="79" t="s">
        <v>89</v>
      </c>
    </row>
    <row r="2916" spans="1:7" x14ac:dyDescent="0.2">
      <c r="A2916" t="str">
        <f t="shared" si="46"/>
        <v>23472152</v>
      </c>
      <c r="B2916">
        <v>23</v>
      </c>
      <c r="C2916" t="s">
        <v>4530</v>
      </c>
      <c r="D2916" s="79">
        <v>472152</v>
      </c>
      <c r="E2916" s="79" t="s">
        <v>1177</v>
      </c>
      <c r="F2916" s="80" t="s">
        <v>808</v>
      </c>
      <c r="G2916" s="79" t="s">
        <v>89</v>
      </c>
    </row>
    <row r="2917" spans="1:7" x14ac:dyDescent="0.2">
      <c r="A2917" t="str">
        <f t="shared" si="46"/>
        <v>23333051</v>
      </c>
      <c r="B2917">
        <v>23</v>
      </c>
      <c r="C2917" t="s">
        <v>4530</v>
      </c>
      <c r="D2917" s="79">
        <v>333051</v>
      </c>
      <c r="E2917" s="79" t="s">
        <v>1170</v>
      </c>
      <c r="F2917" s="80" t="s">
        <v>865</v>
      </c>
      <c r="G2917" s="79" t="s">
        <v>89</v>
      </c>
    </row>
    <row r="2918" spans="1:7" x14ac:dyDescent="0.2">
      <c r="A2918" t="str">
        <f t="shared" si="46"/>
        <v>23272012</v>
      </c>
      <c r="B2918">
        <v>23</v>
      </c>
      <c r="C2918" t="s">
        <v>4530</v>
      </c>
      <c r="D2918" s="79">
        <v>272012</v>
      </c>
      <c r="E2918" s="79" t="s">
        <v>1170</v>
      </c>
      <c r="F2918" s="80" t="s">
        <v>862</v>
      </c>
      <c r="G2918" s="79" t="s">
        <v>79</v>
      </c>
    </row>
    <row r="2919" spans="1:7" x14ac:dyDescent="0.2">
      <c r="A2919" t="str">
        <f t="shared" si="46"/>
        <v>23435061</v>
      </c>
      <c r="B2919">
        <v>23</v>
      </c>
      <c r="C2919" t="s">
        <v>4530</v>
      </c>
      <c r="D2919" s="79">
        <v>435061</v>
      </c>
      <c r="E2919" s="79" t="s">
        <v>1177</v>
      </c>
      <c r="F2919" s="80" t="s">
        <v>910</v>
      </c>
      <c r="G2919" s="79" t="s">
        <v>79</v>
      </c>
    </row>
    <row r="2920" spans="1:7" x14ac:dyDescent="0.2">
      <c r="A2920" t="str">
        <f t="shared" si="46"/>
        <v>23131082</v>
      </c>
      <c r="B2920">
        <v>23</v>
      </c>
      <c r="C2920" t="s">
        <v>4530</v>
      </c>
      <c r="D2920" s="79">
        <v>131082</v>
      </c>
      <c r="E2920" s="79" t="s">
        <v>1170</v>
      </c>
      <c r="F2920" s="80" t="s">
        <v>4494</v>
      </c>
      <c r="G2920" s="79" t="s">
        <v>79</v>
      </c>
    </row>
    <row r="2921" spans="1:7" x14ac:dyDescent="0.2">
      <c r="A2921" t="str">
        <f t="shared" si="46"/>
        <v>23132020</v>
      </c>
      <c r="B2921">
        <v>23</v>
      </c>
      <c r="C2921" t="s">
        <v>4530</v>
      </c>
      <c r="D2921" s="79">
        <v>132020</v>
      </c>
      <c r="E2921" s="79" t="s">
        <v>1170</v>
      </c>
      <c r="F2921" s="80" t="s">
        <v>1225</v>
      </c>
      <c r="G2921" s="79" t="s">
        <v>89</v>
      </c>
    </row>
    <row r="2922" spans="1:7" x14ac:dyDescent="0.2">
      <c r="A2922" t="str">
        <f t="shared" si="46"/>
        <v>23119141</v>
      </c>
      <c r="B2922">
        <v>23</v>
      </c>
      <c r="C2922" t="s">
        <v>4530</v>
      </c>
      <c r="D2922" s="79">
        <v>119141</v>
      </c>
      <c r="E2922" s="79" t="s">
        <v>1170</v>
      </c>
      <c r="F2922" s="80" t="s">
        <v>893</v>
      </c>
      <c r="G2922" s="79" t="s">
        <v>89</v>
      </c>
    </row>
    <row r="2923" spans="1:7" x14ac:dyDescent="0.2">
      <c r="A2923" t="str">
        <f t="shared" si="46"/>
        <v>23273031</v>
      </c>
      <c r="B2923">
        <v>23</v>
      </c>
      <c r="C2923" t="s">
        <v>4530</v>
      </c>
      <c r="D2923" s="79">
        <v>273031</v>
      </c>
      <c r="E2923" s="79" t="s">
        <v>1177</v>
      </c>
      <c r="F2923" s="80" t="s">
        <v>1209</v>
      </c>
      <c r="G2923" s="79" t="s">
        <v>79</v>
      </c>
    </row>
    <row r="2924" spans="1:7" x14ac:dyDescent="0.2">
      <c r="A2924" t="str">
        <f t="shared" si="46"/>
        <v>23113061</v>
      </c>
      <c r="B2924">
        <v>23</v>
      </c>
      <c r="C2924" t="s">
        <v>4530</v>
      </c>
      <c r="D2924" s="79">
        <v>113061</v>
      </c>
      <c r="E2924" s="79" t="s">
        <v>1170</v>
      </c>
      <c r="F2924" s="80" t="s">
        <v>4507</v>
      </c>
      <c r="G2924" s="79" t="s">
        <v>79</v>
      </c>
    </row>
    <row r="2925" spans="1:7" x14ac:dyDescent="0.2">
      <c r="A2925" t="str">
        <f t="shared" si="46"/>
        <v>23292034</v>
      </c>
      <c r="B2925">
        <v>23</v>
      </c>
      <c r="C2925" t="s">
        <v>4530</v>
      </c>
      <c r="D2925" s="79">
        <v>292034</v>
      </c>
      <c r="E2925" s="79" t="s">
        <v>1170</v>
      </c>
      <c r="F2925" s="80" t="s">
        <v>923</v>
      </c>
      <c r="G2925" s="79" t="s">
        <v>89</v>
      </c>
    </row>
    <row r="2926" spans="1:7" x14ac:dyDescent="0.2">
      <c r="A2926" t="str">
        <f t="shared" si="46"/>
        <v>23419021</v>
      </c>
      <c r="B2926">
        <v>23</v>
      </c>
      <c r="C2926" t="s">
        <v>4530</v>
      </c>
      <c r="D2926" s="79">
        <v>419021</v>
      </c>
      <c r="E2926" s="79" t="s">
        <v>1170</v>
      </c>
      <c r="F2926" s="80" t="s">
        <v>909</v>
      </c>
      <c r="G2926" s="79" t="s">
        <v>89</v>
      </c>
    </row>
    <row r="2927" spans="1:7" x14ac:dyDescent="0.2">
      <c r="A2927" t="str">
        <f t="shared" si="46"/>
        <v>23419022</v>
      </c>
      <c r="B2927">
        <v>23</v>
      </c>
      <c r="C2927" t="s">
        <v>4530</v>
      </c>
      <c r="D2927" s="79">
        <v>419022</v>
      </c>
      <c r="E2927" s="79" t="s">
        <v>1177</v>
      </c>
      <c r="F2927" s="80" t="s">
        <v>866</v>
      </c>
      <c r="G2927" s="79" t="s">
        <v>89</v>
      </c>
    </row>
    <row r="2928" spans="1:7" x14ac:dyDescent="0.2">
      <c r="A2928" t="str">
        <f t="shared" si="46"/>
        <v>23291141</v>
      </c>
      <c r="B2928">
        <v>23</v>
      </c>
      <c r="C2928" t="s">
        <v>4530</v>
      </c>
      <c r="D2928" s="79">
        <v>291141</v>
      </c>
      <c r="E2928" s="79" t="s">
        <v>1170</v>
      </c>
      <c r="F2928" s="80" t="s">
        <v>1210</v>
      </c>
      <c r="G2928" s="79" t="s">
        <v>89</v>
      </c>
    </row>
    <row r="2929" spans="1:7" x14ac:dyDescent="0.2">
      <c r="A2929" t="str">
        <f t="shared" si="46"/>
        <v>23212099</v>
      </c>
      <c r="B2929">
        <v>23</v>
      </c>
      <c r="C2929" t="s">
        <v>4530</v>
      </c>
      <c r="D2929" s="79">
        <v>212099</v>
      </c>
      <c r="E2929" s="79" t="s">
        <v>1177</v>
      </c>
      <c r="F2929" s="80" t="s">
        <v>4495</v>
      </c>
      <c r="G2929" s="79" t="s">
        <v>89</v>
      </c>
    </row>
    <row r="2930" spans="1:7" x14ac:dyDescent="0.2">
      <c r="A2930" t="str">
        <f t="shared" si="46"/>
        <v>23291126</v>
      </c>
      <c r="B2930">
        <v>23</v>
      </c>
      <c r="C2930" t="s">
        <v>4530</v>
      </c>
      <c r="D2930" s="79">
        <v>291126</v>
      </c>
      <c r="E2930" s="79" t="s">
        <v>1170</v>
      </c>
      <c r="F2930" s="80" t="s">
        <v>1211</v>
      </c>
      <c r="G2930" s="79" t="s">
        <v>89</v>
      </c>
    </row>
    <row r="2931" spans="1:7" x14ac:dyDescent="0.2">
      <c r="A2931" t="str">
        <f t="shared" si="46"/>
        <v>23112022</v>
      </c>
      <c r="B2931">
        <v>23</v>
      </c>
      <c r="C2931" t="s">
        <v>4530</v>
      </c>
      <c r="D2931" s="79">
        <v>112022</v>
      </c>
      <c r="E2931" s="79" t="s">
        <v>1170</v>
      </c>
      <c r="F2931" s="80" t="s">
        <v>1212</v>
      </c>
      <c r="G2931" s="79" t="s">
        <v>79</v>
      </c>
    </row>
    <row r="2932" spans="1:7" x14ac:dyDescent="0.2">
      <c r="A2932" t="str">
        <f t="shared" si="46"/>
        <v>23413091</v>
      </c>
      <c r="B2932">
        <v>23</v>
      </c>
      <c r="C2932" t="s">
        <v>4530</v>
      </c>
      <c r="D2932" s="79">
        <v>413091</v>
      </c>
      <c r="E2932" s="79" t="s">
        <v>1177</v>
      </c>
      <c r="F2932" s="80" t="s">
        <v>4496</v>
      </c>
      <c r="G2932" s="79" t="s">
        <v>79</v>
      </c>
    </row>
    <row r="2933" spans="1:7" x14ac:dyDescent="0.2">
      <c r="A2933" t="str">
        <f t="shared" si="46"/>
        <v>23414012</v>
      </c>
      <c r="B2933">
        <v>23</v>
      </c>
      <c r="C2933" t="s">
        <v>4530</v>
      </c>
      <c r="D2933" s="79">
        <v>414012</v>
      </c>
      <c r="E2933" s="79" t="s">
        <v>1170</v>
      </c>
      <c r="F2933" s="80" t="s">
        <v>1213</v>
      </c>
      <c r="G2933" s="79" t="s">
        <v>79</v>
      </c>
    </row>
    <row r="2934" spans="1:7" x14ac:dyDescent="0.2">
      <c r="A2934" t="str">
        <f t="shared" si="46"/>
        <v>23414011</v>
      </c>
      <c r="B2934">
        <v>23</v>
      </c>
      <c r="C2934" t="s">
        <v>4530</v>
      </c>
      <c r="D2934" s="79">
        <v>414011</v>
      </c>
      <c r="E2934" s="79" t="s">
        <v>1170</v>
      </c>
      <c r="F2934" s="80" t="s">
        <v>871</v>
      </c>
      <c r="G2934" s="79" t="s">
        <v>79</v>
      </c>
    </row>
    <row r="2935" spans="1:7" x14ac:dyDescent="0.2">
      <c r="A2935" t="str">
        <f t="shared" si="46"/>
        <v>23252031</v>
      </c>
      <c r="B2935">
        <v>23</v>
      </c>
      <c r="C2935" t="s">
        <v>4530</v>
      </c>
      <c r="D2935" s="79">
        <v>252031</v>
      </c>
      <c r="E2935" s="79" t="s">
        <v>1170</v>
      </c>
      <c r="F2935" s="80" t="s">
        <v>1214</v>
      </c>
      <c r="G2935" s="79" t="s">
        <v>89</v>
      </c>
    </row>
    <row r="2936" spans="1:7" x14ac:dyDescent="0.2">
      <c r="A2936" t="str">
        <f t="shared" si="46"/>
        <v>23413031</v>
      </c>
      <c r="B2936">
        <v>23</v>
      </c>
      <c r="C2936" t="s">
        <v>4530</v>
      </c>
      <c r="D2936" s="79">
        <v>413031</v>
      </c>
      <c r="E2936" s="79" t="s">
        <v>1170</v>
      </c>
      <c r="F2936" s="80" t="s">
        <v>1215</v>
      </c>
      <c r="G2936" s="79" t="s">
        <v>89</v>
      </c>
    </row>
    <row r="2937" spans="1:7" x14ac:dyDescent="0.2">
      <c r="A2937" t="str">
        <f t="shared" si="46"/>
        <v>23492098</v>
      </c>
      <c r="B2937">
        <v>23</v>
      </c>
      <c r="C2937" t="s">
        <v>4530</v>
      </c>
      <c r="D2937" s="79">
        <v>492098</v>
      </c>
      <c r="E2937" s="79" t="s">
        <v>1177</v>
      </c>
      <c r="F2937" s="80" t="s">
        <v>729</v>
      </c>
      <c r="G2937" s="79" t="s">
        <v>89</v>
      </c>
    </row>
    <row r="2938" spans="1:7" x14ac:dyDescent="0.2">
      <c r="A2938" t="str">
        <f t="shared" si="46"/>
        <v>23211029</v>
      </c>
      <c r="B2938">
        <v>23</v>
      </c>
      <c r="C2938" t="s">
        <v>4530</v>
      </c>
      <c r="D2938" s="79">
        <v>211029</v>
      </c>
      <c r="E2938" s="79" t="s">
        <v>1177</v>
      </c>
      <c r="F2938" s="80" t="s">
        <v>4508</v>
      </c>
      <c r="G2938" s="79" t="s">
        <v>89</v>
      </c>
    </row>
    <row r="2939" spans="1:7" x14ac:dyDescent="0.2">
      <c r="A2939" t="str">
        <f t="shared" si="46"/>
        <v>23119151</v>
      </c>
      <c r="B2939">
        <v>23</v>
      </c>
      <c r="C2939" t="s">
        <v>4530</v>
      </c>
      <c r="D2939" s="79">
        <v>119151</v>
      </c>
      <c r="E2939" s="79" t="s">
        <v>1170</v>
      </c>
      <c r="F2939" s="80" t="s">
        <v>1220</v>
      </c>
      <c r="G2939" s="79" t="s">
        <v>89</v>
      </c>
    </row>
    <row r="2940" spans="1:7" x14ac:dyDescent="0.2">
      <c r="A2940" t="str">
        <f t="shared" si="46"/>
        <v>23151252</v>
      </c>
      <c r="B2940">
        <v>23</v>
      </c>
      <c r="C2940" t="s">
        <v>4530</v>
      </c>
      <c r="D2940" s="79">
        <v>151252</v>
      </c>
      <c r="E2940" s="79" t="s">
        <v>1170</v>
      </c>
      <c r="F2940" s="80" t="s">
        <v>1923</v>
      </c>
      <c r="G2940" s="79" t="s">
        <v>79</v>
      </c>
    </row>
    <row r="2941" spans="1:7" x14ac:dyDescent="0.2">
      <c r="A2941" t="str">
        <f t="shared" si="46"/>
        <v>23151253</v>
      </c>
      <c r="B2941">
        <v>23</v>
      </c>
      <c r="C2941" t="s">
        <v>4530</v>
      </c>
      <c r="D2941" s="79">
        <v>151253</v>
      </c>
      <c r="E2941" s="79" t="s">
        <v>1170</v>
      </c>
      <c r="F2941" s="80" t="s">
        <v>4497</v>
      </c>
      <c r="G2941" s="79" t="s">
        <v>79</v>
      </c>
    </row>
    <row r="2942" spans="1:7" x14ac:dyDescent="0.2">
      <c r="A2942" t="str">
        <f t="shared" si="46"/>
        <v>23252058</v>
      </c>
      <c r="B2942">
        <v>23</v>
      </c>
      <c r="C2942" t="s">
        <v>4530</v>
      </c>
      <c r="D2942" s="79">
        <v>252058</v>
      </c>
      <c r="E2942" s="79" t="s">
        <v>1170</v>
      </c>
      <c r="F2942" s="80" t="s">
        <v>4498</v>
      </c>
      <c r="G2942" s="79" t="s">
        <v>89</v>
      </c>
    </row>
    <row r="2943" spans="1:7" x14ac:dyDescent="0.2">
      <c r="A2943" t="str">
        <f t="shared" si="46"/>
        <v>23271014</v>
      </c>
      <c r="B2943">
        <v>23</v>
      </c>
      <c r="C2943" t="s">
        <v>4530</v>
      </c>
      <c r="D2943" s="79">
        <v>271014</v>
      </c>
      <c r="E2943" s="79" t="s">
        <v>1170</v>
      </c>
      <c r="F2943" s="80" t="s">
        <v>896</v>
      </c>
      <c r="G2943" s="79" t="s">
        <v>79</v>
      </c>
    </row>
    <row r="2944" spans="1:7" x14ac:dyDescent="0.2">
      <c r="A2944" t="str">
        <f t="shared" si="46"/>
        <v>23211018</v>
      </c>
      <c r="B2944">
        <v>23</v>
      </c>
      <c r="C2944" t="s">
        <v>4530</v>
      </c>
      <c r="D2944" s="79">
        <v>211018</v>
      </c>
      <c r="E2944" s="79" t="s">
        <v>1177</v>
      </c>
      <c r="F2944" s="80" t="s">
        <v>1216</v>
      </c>
      <c r="G2944" s="79" t="s">
        <v>89</v>
      </c>
    </row>
    <row r="2945" spans="1:7" x14ac:dyDescent="0.2">
      <c r="A2945" t="str">
        <f t="shared" si="46"/>
        <v>23292055</v>
      </c>
      <c r="B2945">
        <v>23</v>
      </c>
      <c r="C2945" t="s">
        <v>4530</v>
      </c>
      <c r="D2945" s="79">
        <v>292055</v>
      </c>
      <c r="E2945" s="79" t="s">
        <v>1177</v>
      </c>
      <c r="F2945" s="80" t="s">
        <v>824</v>
      </c>
      <c r="G2945" s="79" t="s">
        <v>89</v>
      </c>
    </row>
    <row r="2946" spans="1:7" x14ac:dyDescent="0.2">
      <c r="A2946" t="str">
        <f t="shared" si="46"/>
        <v>23173031</v>
      </c>
      <c r="B2946">
        <v>23</v>
      </c>
      <c r="C2946" t="s">
        <v>4530</v>
      </c>
      <c r="D2946" s="79">
        <v>173031</v>
      </c>
      <c r="E2946" s="79" t="s">
        <v>1177</v>
      </c>
      <c r="F2946" s="80" t="s">
        <v>841</v>
      </c>
      <c r="G2946" s="79" t="s">
        <v>79</v>
      </c>
    </row>
    <row r="2947" spans="1:7" x14ac:dyDescent="0.2">
      <c r="A2947" t="str">
        <f t="shared" si="46"/>
        <v>23253099</v>
      </c>
      <c r="B2947">
        <v>23</v>
      </c>
      <c r="C2947" t="s">
        <v>4530</v>
      </c>
      <c r="D2947" s="79">
        <v>253099</v>
      </c>
      <c r="E2947" s="79" t="s">
        <v>1177</v>
      </c>
      <c r="F2947" s="80" t="s">
        <v>4509</v>
      </c>
      <c r="G2947" s="79" t="s">
        <v>89</v>
      </c>
    </row>
    <row r="2948" spans="1:7" x14ac:dyDescent="0.2">
      <c r="A2948" t="str">
        <f t="shared" si="46"/>
        <v>23492022</v>
      </c>
      <c r="B2948">
        <v>23</v>
      </c>
      <c r="C2948" t="s">
        <v>4530</v>
      </c>
      <c r="D2948" s="79">
        <v>492022</v>
      </c>
      <c r="E2948" s="79" t="s">
        <v>1177</v>
      </c>
      <c r="F2948" s="80" t="s">
        <v>851</v>
      </c>
      <c r="G2948" s="79" t="s">
        <v>89</v>
      </c>
    </row>
    <row r="2949" spans="1:7" x14ac:dyDescent="0.2">
      <c r="A2949" t="str">
        <f t="shared" si="46"/>
        <v>23499052</v>
      </c>
      <c r="B2949">
        <v>23</v>
      </c>
      <c r="C2949" t="s">
        <v>4530</v>
      </c>
      <c r="D2949" s="79">
        <v>499052</v>
      </c>
      <c r="E2949" s="79" t="s">
        <v>1177</v>
      </c>
      <c r="F2949" s="80" t="s">
        <v>924</v>
      </c>
      <c r="G2949" s="79" t="s">
        <v>89</v>
      </c>
    </row>
    <row r="2950" spans="1:7" x14ac:dyDescent="0.2">
      <c r="A2950" t="str">
        <f t="shared" si="46"/>
        <v>23131151</v>
      </c>
      <c r="B2950">
        <v>23</v>
      </c>
      <c r="C2950" t="s">
        <v>4530</v>
      </c>
      <c r="D2950" s="79">
        <v>131151</v>
      </c>
      <c r="E2950" s="79" t="s">
        <v>1170</v>
      </c>
      <c r="F2950" s="80" t="s">
        <v>1217</v>
      </c>
      <c r="G2950" s="79" t="s">
        <v>79</v>
      </c>
    </row>
    <row r="2951" spans="1:7" x14ac:dyDescent="0.2">
      <c r="A2951" t="str">
        <f t="shared" si="46"/>
        <v>23113071</v>
      </c>
      <c r="B2951">
        <v>23</v>
      </c>
      <c r="C2951" t="s">
        <v>4530</v>
      </c>
      <c r="D2951" s="79">
        <v>113071</v>
      </c>
      <c r="E2951" s="79" t="s">
        <v>1170</v>
      </c>
      <c r="F2951" s="80" t="s">
        <v>921</v>
      </c>
      <c r="G2951" s="79" t="s">
        <v>79</v>
      </c>
    </row>
    <row r="2952" spans="1:7" x14ac:dyDescent="0.2">
      <c r="A2952" t="str">
        <f t="shared" si="46"/>
        <v>23292056</v>
      </c>
      <c r="B2952">
        <v>23</v>
      </c>
      <c r="C2952" t="s">
        <v>4530</v>
      </c>
      <c r="D2952" s="79">
        <v>292056</v>
      </c>
      <c r="E2952" s="79" t="s">
        <v>1177</v>
      </c>
      <c r="F2952" s="80" t="s">
        <v>779</v>
      </c>
      <c r="G2952" s="79" t="s">
        <v>79</v>
      </c>
    </row>
    <row r="2953" spans="1:7" x14ac:dyDescent="0.2">
      <c r="A2953" t="str">
        <f t="shared" si="46"/>
        <v>23151254</v>
      </c>
      <c r="B2953">
        <v>23</v>
      </c>
      <c r="C2953" t="s">
        <v>4530</v>
      </c>
      <c r="D2953" s="79">
        <v>151254</v>
      </c>
      <c r="E2953" s="79" t="s">
        <v>1170</v>
      </c>
      <c r="F2953" s="80" t="s">
        <v>1578</v>
      </c>
      <c r="G2953" s="79" t="s">
        <v>79</v>
      </c>
    </row>
    <row r="2954" spans="1:7" x14ac:dyDescent="0.2">
      <c r="A2954" t="str">
        <f t="shared" si="46"/>
        <v>23151255</v>
      </c>
      <c r="B2954">
        <v>23</v>
      </c>
      <c r="C2954" t="s">
        <v>4530</v>
      </c>
      <c r="D2954" s="79">
        <v>151255</v>
      </c>
      <c r="E2954" s="79" t="s">
        <v>1170</v>
      </c>
      <c r="F2954" s="80" t="s">
        <v>4510</v>
      </c>
      <c r="G2954" s="79" t="s">
        <v>79</v>
      </c>
    </row>
    <row r="2955" spans="1:7" x14ac:dyDescent="0.2">
      <c r="A2955" t="str">
        <f t="shared" si="46"/>
        <v>23514121</v>
      </c>
      <c r="B2955">
        <v>23</v>
      </c>
      <c r="C2955" t="s">
        <v>4530</v>
      </c>
      <c r="D2955" s="79">
        <v>514121</v>
      </c>
      <c r="E2955" s="79" t="s">
        <v>1177</v>
      </c>
      <c r="F2955" s="80" t="s">
        <v>856</v>
      </c>
      <c r="G2955" s="79" t="s">
        <v>79</v>
      </c>
    </row>
    <row r="2956" spans="1:7" x14ac:dyDescent="0.2">
      <c r="A2956" t="str">
        <f t="shared" si="46"/>
        <v>23273043</v>
      </c>
      <c r="B2956">
        <v>23</v>
      </c>
      <c r="C2956" t="s">
        <v>4530</v>
      </c>
      <c r="D2956" s="79">
        <v>273043</v>
      </c>
      <c r="E2956" s="79" t="s">
        <v>1170</v>
      </c>
      <c r="F2956" s="80" t="s">
        <v>4511</v>
      </c>
      <c r="G2956" s="79" t="s">
        <v>89</v>
      </c>
    </row>
    <row r="2957" spans="1:7" x14ac:dyDescent="0.2">
      <c r="A2957" t="str">
        <f t="shared" si="46"/>
        <v>24132011</v>
      </c>
      <c r="B2957">
        <v>24</v>
      </c>
      <c r="C2957" t="s">
        <v>4531</v>
      </c>
      <c r="D2957" s="79">
        <v>132011</v>
      </c>
      <c r="E2957" s="79" t="s">
        <v>1170</v>
      </c>
      <c r="F2957" s="80" t="s">
        <v>1174</v>
      </c>
      <c r="G2957" s="79" t="s">
        <v>79</v>
      </c>
    </row>
    <row r="2958" spans="1:7" x14ac:dyDescent="0.2">
      <c r="A2958" t="str">
        <f t="shared" si="46"/>
        <v>24113012</v>
      </c>
      <c r="B2958">
        <v>24</v>
      </c>
      <c r="C2958" t="s">
        <v>4531</v>
      </c>
      <c r="D2958" s="79">
        <v>113012</v>
      </c>
      <c r="E2958" s="79" t="s">
        <v>1170</v>
      </c>
      <c r="F2958" s="80" t="s">
        <v>798</v>
      </c>
      <c r="G2958" s="79" t="s">
        <v>79</v>
      </c>
    </row>
    <row r="2959" spans="1:7" x14ac:dyDescent="0.2">
      <c r="A2959" t="str">
        <f t="shared" si="46"/>
        <v>24493011</v>
      </c>
      <c r="B2959">
        <v>24</v>
      </c>
      <c r="C2959" t="s">
        <v>4531</v>
      </c>
      <c r="D2959" s="79">
        <v>493011</v>
      </c>
      <c r="E2959" s="79" t="s">
        <v>1170</v>
      </c>
      <c r="F2959" s="80" t="s">
        <v>885</v>
      </c>
      <c r="G2959" s="79" t="s">
        <v>79</v>
      </c>
    </row>
    <row r="2960" spans="1:7" x14ac:dyDescent="0.2">
      <c r="A2960" t="str">
        <f t="shared" si="46"/>
        <v>24532011</v>
      </c>
      <c r="B2960">
        <v>24</v>
      </c>
      <c r="C2960" t="s">
        <v>4531</v>
      </c>
      <c r="D2960" s="79">
        <v>532011</v>
      </c>
      <c r="E2960" s="79" t="s">
        <v>1170</v>
      </c>
      <c r="F2960" s="80" t="s">
        <v>1175</v>
      </c>
      <c r="G2960" s="79" t="s">
        <v>79</v>
      </c>
    </row>
    <row r="2961" spans="1:7" x14ac:dyDescent="0.2">
      <c r="A2961" t="str">
        <f t="shared" si="46"/>
        <v>24171011</v>
      </c>
      <c r="B2961">
        <v>24</v>
      </c>
      <c r="C2961" t="s">
        <v>4531</v>
      </c>
      <c r="D2961" s="79">
        <v>171011</v>
      </c>
      <c r="E2961" s="79" t="s">
        <v>1170</v>
      </c>
      <c r="F2961" s="80" t="s">
        <v>4477</v>
      </c>
      <c r="G2961" s="79" t="s">
        <v>79</v>
      </c>
    </row>
    <row r="2962" spans="1:7" x14ac:dyDescent="0.2">
      <c r="A2962" t="str">
        <f t="shared" si="46"/>
        <v>24173011</v>
      </c>
      <c r="B2962">
        <v>24</v>
      </c>
      <c r="C2962" t="s">
        <v>4531</v>
      </c>
      <c r="D2962" s="79">
        <v>173011</v>
      </c>
      <c r="E2962" s="79" t="s">
        <v>1170</v>
      </c>
      <c r="F2962" s="80" t="s">
        <v>804</v>
      </c>
      <c r="G2962" s="79" t="s">
        <v>79</v>
      </c>
    </row>
    <row r="2963" spans="1:7" x14ac:dyDescent="0.2">
      <c r="A2963" t="str">
        <f t="shared" si="46"/>
        <v>24119041</v>
      </c>
      <c r="B2963">
        <v>24</v>
      </c>
      <c r="C2963" t="s">
        <v>4531</v>
      </c>
      <c r="D2963" s="79">
        <v>119041</v>
      </c>
      <c r="E2963" s="79" t="s">
        <v>1170</v>
      </c>
      <c r="F2963" s="80" t="s">
        <v>1176</v>
      </c>
      <c r="G2963" s="79" t="s">
        <v>79</v>
      </c>
    </row>
    <row r="2964" spans="1:7" x14ac:dyDescent="0.2">
      <c r="A2964" t="str">
        <f t="shared" si="46"/>
        <v>24271011</v>
      </c>
      <c r="B2964">
        <v>24</v>
      </c>
      <c r="C2964" t="s">
        <v>4531</v>
      </c>
      <c r="D2964" s="79">
        <v>271011</v>
      </c>
      <c r="E2964" s="79" t="s">
        <v>1170</v>
      </c>
      <c r="F2964" s="80" t="s">
        <v>4478</v>
      </c>
      <c r="G2964" s="79" t="s">
        <v>89</v>
      </c>
    </row>
    <row r="2965" spans="1:7" x14ac:dyDescent="0.2">
      <c r="A2965" t="str">
        <f t="shared" si="46"/>
        <v>24274011</v>
      </c>
      <c r="B2965">
        <v>24</v>
      </c>
      <c r="C2965" t="s">
        <v>4531</v>
      </c>
      <c r="D2965" s="79">
        <v>274011</v>
      </c>
      <c r="E2965" s="79" t="s">
        <v>1177</v>
      </c>
      <c r="F2965" s="80" t="s">
        <v>907</v>
      </c>
      <c r="G2965" s="79" t="s">
        <v>89</v>
      </c>
    </row>
    <row r="2966" spans="1:7" x14ac:dyDescent="0.2">
      <c r="A2966" t="str">
        <f t="shared" si="46"/>
        <v>24493023</v>
      </c>
      <c r="B2966">
        <v>24</v>
      </c>
      <c r="C2966" t="s">
        <v>4531</v>
      </c>
      <c r="D2966" s="79">
        <v>493023</v>
      </c>
      <c r="E2966" s="79" t="s">
        <v>1177</v>
      </c>
      <c r="F2966" s="80" t="s">
        <v>852</v>
      </c>
      <c r="G2966" s="79" t="s">
        <v>89</v>
      </c>
    </row>
    <row r="2967" spans="1:7" x14ac:dyDescent="0.2">
      <c r="A2967" t="str">
        <f t="shared" si="46"/>
        <v>24194021</v>
      </c>
      <c r="B2967">
        <v>24</v>
      </c>
      <c r="C2967" t="s">
        <v>4531</v>
      </c>
      <c r="D2967" s="79">
        <v>194021</v>
      </c>
      <c r="E2967" s="79" t="s">
        <v>1177</v>
      </c>
      <c r="F2967" s="80" t="s">
        <v>1178</v>
      </c>
      <c r="G2967" s="79" t="s">
        <v>79</v>
      </c>
    </row>
    <row r="2968" spans="1:7" x14ac:dyDescent="0.2">
      <c r="A2968" t="str">
        <f t="shared" si="46"/>
        <v>24433031</v>
      </c>
      <c r="B2968">
        <v>24</v>
      </c>
      <c r="C2968" t="s">
        <v>4531</v>
      </c>
      <c r="D2968" s="79">
        <v>433031</v>
      </c>
      <c r="E2968" s="79" t="s">
        <v>1177</v>
      </c>
      <c r="F2968" s="80" t="s">
        <v>786</v>
      </c>
      <c r="G2968" s="79" t="s">
        <v>79</v>
      </c>
    </row>
    <row r="2969" spans="1:7" x14ac:dyDescent="0.2">
      <c r="A2969" t="str">
        <f t="shared" si="46"/>
        <v>24493031</v>
      </c>
      <c r="B2969">
        <v>24</v>
      </c>
      <c r="C2969" t="s">
        <v>4531</v>
      </c>
      <c r="D2969" s="79">
        <v>493031</v>
      </c>
      <c r="E2969" s="79" t="s">
        <v>1177</v>
      </c>
      <c r="F2969" s="80" t="s">
        <v>850</v>
      </c>
      <c r="G2969" s="79" t="s">
        <v>79</v>
      </c>
    </row>
    <row r="2970" spans="1:7" x14ac:dyDescent="0.2">
      <c r="A2970" t="str">
        <f t="shared" ref="A2970:A3033" si="47">CONCATENATE(B2970,D2970)</f>
        <v>24131199</v>
      </c>
      <c r="B2970">
        <v>24</v>
      </c>
      <c r="C2970" t="s">
        <v>4531</v>
      </c>
      <c r="D2970" s="79">
        <v>131199</v>
      </c>
      <c r="E2970" s="79" t="s">
        <v>1170</v>
      </c>
      <c r="F2970" s="80" t="s">
        <v>4479</v>
      </c>
      <c r="G2970" s="79" t="s">
        <v>79</v>
      </c>
    </row>
    <row r="2971" spans="1:7" x14ac:dyDescent="0.2">
      <c r="A2971" t="str">
        <f t="shared" si="47"/>
        <v>24131020</v>
      </c>
      <c r="B2971">
        <v>24</v>
      </c>
      <c r="C2971" t="s">
        <v>4531</v>
      </c>
      <c r="D2971" s="79">
        <v>131020</v>
      </c>
      <c r="E2971" s="79" t="s">
        <v>1170</v>
      </c>
      <c r="F2971" s="80" t="s">
        <v>1221</v>
      </c>
      <c r="G2971" s="79" t="s">
        <v>79</v>
      </c>
    </row>
    <row r="2972" spans="1:7" x14ac:dyDescent="0.2">
      <c r="A2972" t="str">
        <f t="shared" si="47"/>
        <v>24252032</v>
      </c>
      <c r="B2972">
        <v>24</v>
      </c>
      <c r="C2972" t="s">
        <v>4531</v>
      </c>
      <c r="D2972" s="79">
        <v>252032</v>
      </c>
      <c r="E2972" s="79" t="s">
        <v>1170</v>
      </c>
      <c r="F2972" s="80" t="s">
        <v>4480</v>
      </c>
      <c r="G2972" s="79" t="s">
        <v>89</v>
      </c>
    </row>
    <row r="2973" spans="1:7" x14ac:dyDescent="0.2">
      <c r="A2973" t="str">
        <f t="shared" si="47"/>
        <v>24472031</v>
      </c>
      <c r="B2973">
        <v>24</v>
      </c>
      <c r="C2973" t="s">
        <v>4531</v>
      </c>
      <c r="D2973" s="79">
        <v>472031</v>
      </c>
      <c r="E2973" s="79" t="s">
        <v>1177</v>
      </c>
      <c r="F2973" s="80" t="s">
        <v>809</v>
      </c>
      <c r="G2973" s="79" t="s">
        <v>89</v>
      </c>
    </row>
    <row r="2974" spans="1:7" x14ac:dyDescent="0.2">
      <c r="A2974" t="str">
        <f t="shared" si="47"/>
        <v>24351011</v>
      </c>
      <c r="B2974">
        <v>24</v>
      </c>
      <c r="C2974" t="s">
        <v>4531</v>
      </c>
      <c r="D2974" s="79">
        <v>351011</v>
      </c>
      <c r="E2974" s="79" t="s">
        <v>1177</v>
      </c>
      <c r="F2974" s="80" t="s">
        <v>873</v>
      </c>
      <c r="G2974" s="79" t="s">
        <v>89</v>
      </c>
    </row>
    <row r="2975" spans="1:7" x14ac:dyDescent="0.2">
      <c r="A2975" t="str">
        <f t="shared" si="47"/>
        <v>24194031</v>
      </c>
      <c r="B2975">
        <v>24</v>
      </c>
      <c r="C2975" t="s">
        <v>4531</v>
      </c>
      <c r="D2975" s="79">
        <v>194031</v>
      </c>
      <c r="E2975" s="79" t="s">
        <v>1177</v>
      </c>
      <c r="F2975" s="80" t="s">
        <v>2047</v>
      </c>
      <c r="G2975" s="79" t="s">
        <v>79</v>
      </c>
    </row>
    <row r="2976" spans="1:7" x14ac:dyDescent="0.2">
      <c r="A2976" t="str">
        <f t="shared" si="47"/>
        <v>24192031</v>
      </c>
      <c r="B2976">
        <v>24</v>
      </c>
      <c r="C2976" t="s">
        <v>4531</v>
      </c>
      <c r="D2976" s="79">
        <v>192031</v>
      </c>
      <c r="E2976" s="79" t="s">
        <v>1170</v>
      </c>
      <c r="F2976" s="80" t="s">
        <v>4500</v>
      </c>
      <c r="G2976" s="79" t="s">
        <v>79</v>
      </c>
    </row>
    <row r="2977" spans="1:7" x14ac:dyDescent="0.2">
      <c r="A2977" t="str">
        <f t="shared" si="47"/>
        <v>24211021</v>
      </c>
      <c r="B2977">
        <v>24</v>
      </c>
      <c r="C2977" t="s">
        <v>4531</v>
      </c>
      <c r="D2977" s="79">
        <v>211021</v>
      </c>
      <c r="E2977" s="79" t="s">
        <v>1177</v>
      </c>
      <c r="F2977" s="80" t="s">
        <v>4481</v>
      </c>
      <c r="G2977" s="79" t="s">
        <v>89</v>
      </c>
    </row>
    <row r="2978" spans="1:7" x14ac:dyDescent="0.2">
      <c r="A2978" t="str">
        <f t="shared" si="47"/>
        <v>24172051</v>
      </c>
      <c r="B2978">
        <v>24</v>
      </c>
      <c r="C2978" t="s">
        <v>4531</v>
      </c>
      <c r="D2978" s="79">
        <v>172051</v>
      </c>
      <c r="E2978" s="79" t="s">
        <v>1170</v>
      </c>
      <c r="F2978" s="80" t="s">
        <v>1179</v>
      </c>
      <c r="G2978" s="79" t="s">
        <v>79</v>
      </c>
    </row>
    <row r="2979" spans="1:7" x14ac:dyDescent="0.2">
      <c r="A2979" t="str">
        <f t="shared" si="47"/>
        <v>24131031</v>
      </c>
      <c r="B2979">
        <v>24</v>
      </c>
      <c r="C2979" t="s">
        <v>4531</v>
      </c>
      <c r="D2979" s="79">
        <v>131031</v>
      </c>
      <c r="E2979" s="79" t="s">
        <v>1170</v>
      </c>
      <c r="F2979" s="80" t="s">
        <v>817</v>
      </c>
      <c r="G2979" s="79" t="s">
        <v>79</v>
      </c>
    </row>
    <row r="2980" spans="1:7" x14ac:dyDescent="0.2">
      <c r="A2980" t="str">
        <f t="shared" si="47"/>
        <v>24292010</v>
      </c>
      <c r="B2980">
        <v>24</v>
      </c>
      <c r="C2980" t="s">
        <v>4531</v>
      </c>
      <c r="D2980" s="79">
        <v>292010</v>
      </c>
      <c r="E2980" s="79" t="s">
        <v>1170</v>
      </c>
      <c r="F2980" s="80" t="s">
        <v>901</v>
      </c>
      <c r="G2980" s="79" t="s">
        <v>89</v>
      </c>
    </row>
    <row r="2981" spans="1:7" x14ac:dyDescent="0.2">
      <c r="A2981" t="str">
        <f t="shared" si="47"/>
        <v>24532012</v>
      </c>
      <c r="B2981">
        <v>24</v>
      </c>
      <c r="C2981" t="s">
        <v>4531</v>
      </c>
      <c r="D2981" s="79">
        <v>532012</v>
      </c>
      <c r="E2981" s="79" t="s">
        <v>1170</v>
      </c>
      <c r="F2981" s="80" t="s">
        <v>1180</v>
      </c>
      <c r="G2981" s="79" t="s">
        <v>79</v>
      </c>
    </row>
    <row r="2982" spans="1:7" x14ac:dyDescent="0.2">
      <c r="A2982" t="str">
        <f t="shared" si="47"/>
        <v>24211094</v>
      </c>
      <c r="B2982">
        <v>24</v>
      </c>
      <c r="C2982" t="s">
        <v>4531</v>
      </c>
      <c r="D2982" s="79">
        <v>211094</v>
      </c>
      <c r="E2982" s="79" t="s">
        <v>1177</v>
      </c>
      <c r="F2982" s="80" t="s">
        <v>1448</v>
      </c>
      <c r="G2982" s="79" t="s">
        <v>89</v>
      </c>
    </row>
    <row r="2983" spans="1:7" x14ac:dyDescent="0.2">
      <c r="A2983" t="str">
        <f t="shared" si="47"/>
        <v>24211099</v>
      </c>
      <c r="B2983">
        <v>24</v>
      </c>
      <c r="C2983" t="s">
        <v>4531</v>
      </c>
      <c r="D2983" s="79">
        <v>211099</v>
      </c>
      <c r="E2983" s="79" t="s">
        <v>1177</v>
      </c>
      <c r="F2983" s="80" t="s">
        <v>1181</v>
      </c>
      <c r="G2983" s="79" t="s">
        <v>89</v>
      </c>
    </row>
    <row r="2984" spans="1:7" x14ac:dyDescent="0.2">
      <c r="A2984" t="str">
        <f t="shared" si="47"/>
        <v>24131141</v>
      </c>
      <c r="B2984">
        <v>24</v>
      </c>
      <c r="C2984" t="s">
        <v>4531</v>
      </c>
      <c r="D2984" s="79">
        <v>131141</v>
      </c>
      <c r="E2984" s="79" t="s">
        <v>1170</v>
      </c>
      <c r="F2984" s="80" t="s">
        <v>1182</v>
      </c>
      <c r="G2984" s="79" t="s">
        <v>79</v>
      </c>
    </row>
    <row r="2985" spans="1:7" x14ac:dyDescent="0.2">
      <c r="A2985" t="str">
        <f t="shared" si="47"/>
        <v>24131041</v>
      </c>
      <c r="B2985">
        <v>24</v>
      </c>
      <c r="C2985" t="s">
        <v>4531</v>
      </c>
      <c r="D2985" s="79">
        <v>131041</v>
      </c>
      <c r="E2985" s="79" t="s">
        <v>1170</v>
      </c>
      <c r="F2985" s="80" t="s">
        <v>879</v>
      </c>
      <c r="G2985" s="79" t="s">
        <v>79</v>
      </c>
    </row>
    <row r="2986" spans="1:7" x14ac:dyDescent="0.2">
      <c r="A2986" t="str">
        <f t="shared" si="47"/>
        <v>24151241</v>
      </c>
      <c r="B2986">
        <v>24</v>
      </c>
      <c r="C2986" t="s">
        <v>4531</v>
      </c>
      <c r="D2986" s="79">
        <v>151241</v>
      </c>
      <c r="E2986" s="79" t="s">
        <v>1170</v>
      </c>
      <c r="F2986" s="80" t="s">
        <v>795</v>
      </c>
      <c r="G2986" s="79" t="s">
        <v>79</v>
      </c>
    </row>
    <row r="2987" spans="1:7" x14ac:dyDescent="0.2">
      <c r="A2987" t="str">
        <f t="shared" si="47"/>
        <v>24151231</v>
      </c>
      <c r="B2987">
        <v>24</v>
      </c>
      <c r="C2987" t="s">
        <v>4531</v>
      </c>
      <c r="D2987" s="79">
        <v>151231</v>
      </c>
      <c r="E2987" s="79" t="s">
        <v>1170</v>
      </c>
      <c r="F2987" s="80" t="s">
        <v>889</v>
      </c>
      <c r="G2987" s="79" t="s">
        <v>79</v>
      </c>
    </row>
    <row r="2988" spans="1:7" x14ac:dyDescent="0.2">
      <c r="A2988" t="str">
        <f t="shared" si="47"/>
        <v>24151299</v>
      </c>
      <c r="B2988">
        <v>24</v>
      </c>
      <c r="C2988" t="s">
        <v>4531</v>
      </c>
      <c r="D2988" s="79">
        <v>151299</v>
      </c>
      <c r="E2988" s="79" t="s">
        <v>1170</v>
      </c>
      <c r="F2988" s="80" t="s">
        <v>796</v>
      </c>
      <c r="G2988" s="79" t="s">
        <v>79</v>
      </c>
    </row>
    <row r="2989" spans="1:7" x14ac:dyDescent="0.2">
      <c r="A2989" t="str">
        <f t="shared" si="47"/>
        <v>24151211</v>
      </c>
      <c r="B2989">
        <v>24</v>
      </c>
      <c r="C2989" t="s">
        <v>4531</v>
      </c>
      <c r="D2989" s="79">
        <v>151211</v>
      </c>
      <c r="E2989" s="79" t="s">
        <v>1170</v>
      </c>
      <c r="F2989" s="80" t="s">
        <v>1184</v>
      </c>
      <c r="G2989" s="79" t="s">
        <v>79</v>
      </c>
    </row>
    <row r="2990" spans="1:7" x14ac:dyDescent="0.2">
      <c r="A2990" t="str">
        <f t="shared" si="47"/>
        <v>24151232</v>
      </c>
      <c r="B2990">
        <v>24</v>
      </c>
      <c r="C2990" t="s">
        <v>4531</v>
      </c>
      <c r="D2990" s="79">
        <v>151232</v>
      </c>
      <c r="E2990" s="79" t="s">
        <v>1177</v>
      </c>
      <c r="F2990" s="80" t="s">
        <v>785</v>
      </c>
      <c r="G2990" s="79" t="s">
        <v>79</v>
      </c>
    </row>
    <row r="2991" spans="1:7" x14ac:dyDescent="0.2">
      <c r="A2991" t="str">
        <f t="shared" si="47"/>
        <v>24113021</v>
      </c>
      <c r="B2991">
        <v>24</v>
      </c>
      <c r="C2991" t="s">
        <v>4531</v>
      </c>
      <c r="D2991" s="79">
        <v>113021</v>
      </c>
      <c r="E2991" s="79" t="s">
        <v>1170</v>
      </c>
      <c r="F2991" s="80" t="s">
        <v>1183</v>
      </c>
      <c r="G2991" s="79" t="s">
        <v>79</v>
      </c>
    </row>
    <row r="2992" spans="1:7" x14ac:dyDescent="0.2">
      <c r="A2992" t="str">
        <f t="shared" si="47"/>
        <v>24119021</v>
      </c>
      <c r="B2992">
        <v>24</v>
      </c>
      <c r="C2992" t="s">
        <v>4531</v>
      </c>
      <c r="D2992" s="79">
        <v>119021</v>
      </c>
      <c r="E2992" s="79" t="s">
        <v>1170</v>
      </c>
      <c r="F2992" s="80" t="s">
        <v>805</v>
      </c>
      <c r="G2992" s="79" t="s">
        <v>89</v>
      </c>
    </row>
    <row r="2993" spans="1:7" x14ac:dyDescent="0.2">
      <c r="A2993" t="str">
        <f t="shared" si="47"/>
        <v>24474011</v>
      </c>
      <c r="B2993">
        <v>24</v>
      </c>
      <c r="C2993" t="s">
        <v>4531</v>
      </c>
      <c r="D2993" s="79">
        <v>474011</v>
      </c>
      <c r="E2993" s="79" t="s">
        <v>1170</v>
      </c>
      <c r="F2993" s="80" t="s">
        <v>810</v>
      </c>
      <c r="G2993" s="79" t="s">
        <v>79</v>
      </c>
    </row>
    <row r="2994" spans="1:7" x14ac:dyDescent="0.2">
      <c r="A2994" t="str">
        <f t="shared" si="47"/>
        <v>24131051</v>
      </c>
      <c r="B2994">
        <v>24</v>
      </c>
      <c r="C2994" t="s">
        <v>4531</v>
      </c>
      <c r="D2994" s="79">
        <v>131051</v>
      </c>
      <c r="E2994" s="79" t="s">
        <v>1170</v>
      </c>
      <c r="F2994" s="80" t="s">
        <v>1185</v>
      </c>
      <c r="G2994" s="79" t="s">
        <v>79</v>
      </c>
    </row>
    <row r="2995" spans="1:7" x14ac:dyDescent="0.2">
      <c r="A2995" t="str">
        <f t="shared" si="47"/>
        <v>24152051</v>
      </c>
      <c r="B2995">
        <v>24</v>
      </c>
      <c r="C2995" t="s">
        <v>4531</v>
      </c>
      <c r="D2995" s="79">
        <v>152051</v>
      </c>
      <c r="E2995" s="79" t="s">
        <v>1170</v>
      </c>
      <c r="F2995" s="80" t="s">
        <v>2158</v>
      </c>
      <c r="G2995" s="79" t="s">
        <v>79</v>
      </c>
    </row>
    <row r="2996" spans="1:7" x14ac:dyDescent="0.2">
      <c r="A2996" t="str">
        <f t="shared" si="47"/>
        <v>24319091</v>
      </c>
      <c r="B2996">
        <v>24</v>
      </c>
      <c r="C2996" t="s">
        <v>4531</v>
      </c>
      <c r="D2996" s="79">
        <v>319091</v>
      </c>
      <c r="E2996" s="79" t="s">
        <v>1177</v>
      </c>
      <c r="F2996" s="80" t="s">
        <v>820</v>
      </c>
      <c r="G2996" s="79" t="s">
        <v>89</v>
      </c>
    </row>
    <row r="2997" spans="1:7" x14ac:dyDescent="0.2">
      <c r="A2997" t="str">
        <f t="shared" si="47"/>
        <v>24291292</v>
      </c>
      <c r="B2997">
        <v>24</v>
      </c>
      <c r="C2997" t="s">
        <v>4531</v>
      </c>
      <c r="D2997" s="79">
        <v>291292</v>
      </c>
      <c r="E2997" s="79" t="s">
        <v>1170</v>
      </c>
      <c r="F2997" s="80" t="s">
        <v>899</v>
      </c>
      <c r="G2997" s="79" t="s">
        <v>89</v>
      </c>
    </row>
    <row r="2998" spans="1:7" x14ac:dyDescent="0.2">
      <c r="A2998" t="str">
        <f t="shared" si="47"/>
        <v>24292032</v>
      </c>
      <c r="B2998">
        <v>24</v>
      </c>
      <c r="C2998" t="s">
        <v>4531</v>
      </c>
      <c r="D2998" s="79">
        <v>292032</v>
      </c>
      <c r="E2998" s="79" t="s">
        <v>1170</v>
      </c>
      <c r="F2998" s="80" t="s">
        <v>900</v>
      </c>
      <c r="G2998" s="79" t="s">
        <v>89</v>
      </c>
    </row>
    <row r="2999" spans="1:7" x14ac:dyDescent="0.2">
      <c r="A2999" t="str">
        <f t="shared" si="47"/>
        <v>24212021</v>
      </c>
      <c r="B2999">
        <v>24</v>
      </c>
      <c r="C2999" t="s">
        <v>4531</v>
      </c>
      <c r="D2999" s="79">
        <v>212021</v>
      </c>
      <c r="E2999" s="79" t="s">
        <v>1177</v>
      </c>
      <c r="F2999" s="80" t="s">
        <v>4482</v>
      </c>
      <c r="G2999" s="79" t="s">
        <v>89</v>
      </c>
    </row>
    <row r="3000" spans="1:7" x14ac:dyDescent="0.2">
      <c r="A3000" t="str">
        <f t="shared" si="47"/>
        <v>24172071</v>
      </c>
      <c r="B3000">
        <v>24</v>
      </c>
      <c r="C3000" t="s">
        <v>4531</v>
      </c>
      <c r="D3000" s="79">
        <v>172071</v>
      </c>
      <c r="E3000" s="79" t="s">
        <v>1170</v>
      </c>
      <c r="F3000" s="80" t="s">
        <v>1186</v>
      </c>
      <c r="G3000" s="79" t="s">
        <v>79</v>
      </c>
    </row>
    <row r="3001" spans="1:7" x14ac:dyDescent="0.2">
      <c r="A3001" t="str">
        <f t="shared" si="47"/>
        <v>24499051</v>
      </c>
      <c r="B3001">
        <v>24</v>
      </c>
      <c r="C3001" t="s">
        <v>4531</v>
      </c>
      <c r="D3001" s="79">
        <v>499051</v>
      </c>
      <c r="E3001" s="79" t="s">
        <v>1170</v>
      </c>
      <c r="F3001" s="80" t="s">
        <v>846</v>
      </c>
      <c r="G3001" s="79" t="s">
        <v>79</v>
      </c>
    </row>
    <row r="3002" spans="1:7" x14ac:dyDescent="0.2">
      <c r="A3002" t="str">
        <f t="shared" si="47"/>
        <v>24472111</v>
      </c>
      <c r="B3002">
        <v>24</v>
      </c>
      <c r="C3002" t="s">
        <v>4531</v>
      </c>
      <c r="D3002" s="79">
        <v>472111</v>
      </c>
      <c r="E3002" s="79" t="s">
        <v>1177</v>
      </c>
      <c r="F3002" s="80" t="s">
        <v>844</v>
      </c>
      <c r="G3002" s="79" t="s">
        <v>89</v>
      </c>
    </row>
    <row r="3003" spans="1:7" x14ac:dyDescent="0.2">
      <c r="A3003" t="str">
        <f t="shared" si="47"/>
        <v>24172072</v>
      </c>
      <c r="B3003">
        <v>24</v>
      </c>
      <c r="C3003" t="s">
        <v>4531</v>
      </c>
      <c r="D3003" s="79">
        <v>172072</v>
      </c>
      <c r="E3003" s="79" t="s">
        <v>1170</v>
      </c>
      <c r="F3003" s="80" t="s">
        <v>1187</v>
      </c>
      <c r="G3003" s="79" t="s">
        <v>79</v>
      </c>
    </row>
    <row r="3004" spans="1:7" x14ac:dyDescent="0.2">
      <c r="A3004" t="str">
        <f t="shared" si="47"/>
        <v>24252021</v>
      </c>
      <c r="B3004">
        <v>24</v>
      </c>
      <c r="C3004" t="s">
        <v>4531</v>
      </c>
      <c r="D3004" s="79">
        <v>252021</v>
      </c>
      <c r="E3004" s="79" t="s">
        <v>1170</v>
      </c>
      <c r="F3004" s="80" t="s">
        <v>1188</v>
      </c>
      <c r="G3004" s="79" t="s">
        <v>89</v>
      </c>
    </row>
    <row r="3005" spans="1:7" x14ac:dyDescent="0.2">
      <c r="A3005" t="str">
        <f t="shared" si="47"/>
        <v>24173029</v>
      </c>
      <c r="B3005">
        <v>24</v>
      </c>
      <c r="C3005" t="s">
        <v>4531</v>
      </c>
      <c r="D3005" s="79">
        <v>173029</v>
      </c>
      <c r="E3005" s="79" t="s">
        <v>1170</v>
      </c>
      <c r="F3005" s="80" t="s">
        <v>859</v>
      </c>
      <c r="G3005" s="79" t="s">
        <v>79</v>
      </c>
    </row>
    <row r="3006" spans="1:7" x14ac:dyDescent="0.2">
      <c r="A3006" t="str">
        <f t="shared" si="47"/>
        <v>24172199</v>
      </c>
      <c r="B3006">
        <v>24</v>
      </c>
      <c r="C3006" t="s">
        <v>4531</v>
      </c>
      <c r="D3006" s="79">
        <v>172199</v>
      </c>
      <c r="E3006" s="79" t="s">
        <v>1170</v>
      </c>
      <c r="F3006" s="80" t="s">
        <v>1189</v>
      </c>
      <c r="G3006" s="79" t="s">
        <v>79</v>
      </c>
    </row>
    <row r="3007" spans="1:7" x14ac:dyDescent="0.2">
      <c r="A3007" t="str">
        <f t="shared" si="47"/>
        <v>24192041</v>
      </c>
      <c r="B3007">
        <v>24</v>
      </c>
      <c r="C3007" t="s">
        <v>4531</v>
      </c>
      <c r="D3007" s="79">
        <v>192041</v>
      </c>
      <c r="E3007" s="79" t="s">
        <v>1170</v>
      </c>
      <c r="F3007" s="80" t="s">
        <v>1219</v>
      </c>
      <c r="G3007" s="79" t="s">
        <v>79</v>
      </c>
    </row>
    <row r="3008" spans="1:7" x14ac:dyDescent="0.2">
      <c r="A3008" t="str">
        <f t="shared" si="47"/>
        <v>24113013</v>
      </c>
      <c r="B3008">
        <v>24</v>
      </c>
      <c r="C3008" t="s">
        <v>4531</v>
      </c>
      <c r="D3008" s="79">
        <v>113013</v>
      </c>
      <c r="E3008" s="79" t="s">
        <v>1170</v>
      </c>
      <c r="F3008" s="80" t="s">
        <v>803</v>
      </c>
      <c r="G3008" s="79" t="s">
        <v>89</v>
      </c>
    </row>
    <row r="3009" spans="1:7" x14ac:dyDescent="0.2">
      <c r="A3009" t="str">
        <f t="shared" si="47"/>
        <v>24119013</v>
      </c>
      <c r="B3009">
        <v>24</v>
      </c>
      <c r="C3009" t="s">
        <v>4531</v>
      </c>
      <c r="D3009" s="79">
        <v>119013</v>
      </c>
      <c r="E3009" s="79" t="s">
        <v>1170</v>
      </c>
      <c r="F3009" s="80" t="s">
        <v>781</v>
      </c>
      <c r="G3009" s="79" t="s">
        <v>89</v>
      </c>
    </row>
    <row r="3010" spans="1:7" x14ac:dyDescent="0.2">
      <c r="A3010" t="str">
        <f t="shared" si="47"/>
        <v>24132061</v>
      </c>
      <c r="B3010">
        <v>24</v>
      </c>
      <c r="C3010" t="s">
        <v>4531</v>
      </c>
      <c r="D3010" s="79">
        <v>132061</v>
      </c>
      <c r="E3010" s="79" t="s">
        <v>1170</v>
      </c>
      <c r="F3010" s="80" t="s">
        <v>4501</v>
      </c>
      <c r="G3010" s="79" t="s">
        <v>89</v>
      </c>
    </row>
    <row r="3011" spans="1:7" x14ac:dyDescent="0.2">
      <c r="A3011" t="str">
        <f t="shared" si="47"/>
        <v>24113031</v>
      </c>
      <c r="B3011">
        <v>24</v>
      </c>
      <c r="C3011" t="s">
        <v>4531</v>
      </c>
      <c r="D3011" s="79">
        <v>113031</v>
      </c>
      <c r="E3011" s="79" t="s">
        <v>1170</v>
      </c>
      <c r="F3011" s="80" t="s">
        <v>1190</v>
      </c>
      <c r="G3011" s="79" t="s">
        <v>79</v>
      </c>
    </row>
    <row r="3012" spans="1:7" x14ac:dyDescent="0.2">
      <c r="A3012" t="str">
        <f t="shared" si="47"/>
        <v>24132099</v>
      </c>
      <c r="B3012">
        <v>24</v>
      </c>
      <c r="C3012" t="s">
        <v>4531</v>
      </c>
      <c r="D3012" s="79">
        <v>132099</v>
      </c>
      <c r="E3012" s="79" t="s">
        <v>1170</v>
      </c>
      <c r="F3012" s="80" t="s">
        <v>877</v>
      </c>
      <c r="G3012" s="79" t="s">
        <v>79</v>
      </c>
    </row>
    <row r="3013" spans="1:7" x14ac:dyDescent="0.2">
      <c r="A3013" t="str">
        <f t="shared" si="47"/>
        <v>24132051</v>
      </c>
      <c r="B3013">
        <v>24</v>
      </c>
      <c r="C3013" t="s">
        <v>4531</v>
      </c>
      <c r="D3013" s="79">
        <v>132051</v>
      </c>
      <c r="E3013" s="79" t="s">
        <v>1170</v>
      </c>
      <c r="F3013" s="80" t="s">
        <v>4483</v>
      </c>
      <c r="G3013" s="79" t="s">
        <v>79</v>
      </c>
    </row>
    <row r="3014" spans="1:7" x14ac:dyDescent="0.2">
      <c r="A3014" t="str">
        <f t="shared" si="47"/>
        <v>24332011</v>
      </c>
      <c r="B3014">
        <v>24</v>
      </c>
      <c r="C3014" t="s">
        <v>4531</v>
      </c>
      <c r="D3014" s="79">
        <v>332011</v>
      </c>
      <c r="E3014" s="79" t="s">
        <v>1177</v>
      </c>
      <c r="F3014" s="80" t="s">
        <v>878</v>
      </c>
      <c r="G3014" s="79" t="s">
        <v>89</v>
      </c>
    </row>
    <row r="3015" spans="1:7" x14ac:dyDescent="0.2">
      <c r="A3015" t="str">
        <f t="shared" si="47"/>
        <v>24471011</v>
      </c>
      <c r="B3015">
        <v>24</v>
      </c>
      <c r="C3015" t="s">
        <v>4531</v>
      </c>
      <c r="D3015" s="79">
        <v>471011</v>
      </c>
      <c r="E3015" s="79" t="s">
        <v>1170</v>
      </c>
      <c r="F3015" s="80" t="s">
        <v>1191</v>
      </c>
      <c r="G3015" s="79" t="s">
        <v>89</v>
      </c>
    </row>
    <row r="3016" spans="1:7" x14ac:dyDescent="0.2">
      <c r="A3016" t="str">
        <f t="shared" si="47"/>
        <v>24391014</v>
      </c>
      <c r="B3016">
        <v>24</v>
      </c>
      <c r="C3016" t="s">
        <v>4531</v>
      </c>
      <c r="D3016" s="79">
        <v>391014</v>
      </c>
      <c r="E3016" s="79" t="s">
        <v>1177</v>
      </c>
      <c r="F3016" s="80" t="s">
        <v>4484</v>
      </c>
      <c r="G3016" s="79" t="s">
        <v>89</v>
      </c>
    </row>
    <row r="3017" spans="1:7" x14ac:dyDescent="0.2">
      <c r="A3017" t="str">
        <f t="shared" si="47"/>
        <v>24371012</v>
      </c>
      <c r="B3017">
        <v>24</v>
      </c>
      <c r="C3017" t="s">
        <v>4531</v>
      </c>
      <c r="D3017" s="79">
        <v>371012</v>
      </c>
      <c r="E3017" s="79" t="s">
        <v>1177</v>
      </c>
      <c r="F3017" s="80" t="s">
        <v>782</v>
      </c>
      <c r="G3017" s="79" t="s">
        <v>89</v>
      </c>
    </row>
    <row r="3018" spans="1:7" x14ac:dyDescent="0.2">
      <c r="A3018" t="str">
        <f t="shared" si="47"/>
        <v>24491011</v>
      </c>
      <c r="B3018">
        <v>24</v>
      </c>
      <c r="C3018" t="s">
        <v>4531</v>
      </c>
      <c r="D3018" s="79">
        <v>491011</v>
      </c>
      <c r="E3018" s="79" t="s">
        <v>1170</v>
      </c>
      <c r="F3018" s="80" t="s">
        <v>1192</v>
      </c>
      <c r="G3018" s="79" t="s">
        <v>89</v>
      </c>
    </row>
    <row r="3019" spans="1:7" x14ac:dyDescent="0.2">
      <c r="A3019" t="str">
        <f t="shared" si="47"/>
        <v>24411012</v>
      </c>
      <c r="B3019">
        <v>24</v>
      </c>
      <c r="C3019" t="s">
        <v>4531</v>
      </c>
      <c r="D3019" s="79">
        <v>411012</v>
      </c>
      <c r="E3019" s="79" t="s">
        <v>1170</v>
      </c>
      <c r="F3019" s="80" t="s">
        <v>1193</v>
      </c>
      <c r="G3019" s="79" t="s">
        <v>79</v>
      </c>
    </row>
    <row r="3020" spans="1:7" x14ac:dyDescent="0.2">
      <c r="A3020" t="str">
        <f t="shared" si="47"/>
        <v>24431011</v>
      </c>
      <c r="B3020">
        <v>24</v>
      </c>
      <c r="C3020" t="s">
        <v>4531</v>
      </c>
      <c r="D3020" s="79">
        <v>431011</v>
      </c>
      <c r="E3020" s="79" t="s">
        <v>1170</v>
      </c>
      <c r="F3020" s="80" t="s">
        <v>789</v>
      </c>
      <c r="G3020" s="79" t="s">
        <v>79</v>
      </c>
    </row>
    <row r="3021" spans="1:7" x14ac:dyDescent="0.2">
      <c r="A3021" t="str">
        <f t="shared" si="47"/>
        <v>24391022</v>
      </c>
      <c r="B3021">
        <v>24</v>
      </c>
      <c r="C3021" t="s">
        <v>4531</v>
      </c>
      <c r="D3021" s="79">
        <v>391022</v>
      </c>
      <c r="E3021" s="79" t="s">
        <v>1177</v>
      </c>
      <c r="F3021" s="80" t="s">
        <v>4485</v>
      </c>
      <c r="G3021" s="79" t="s">
        <v>89</v>
      </c>
    </row>
    <row r="3022" spans="1:7" x14ac:dyDescent="0.2">
      <c r="A3022" t="str">
        <f t="shared" si="47"/>
        <v>24331012</v>
      </c>
      <c r="B3022">
        <v>24</v>
      </c>
      <c r="C3022" t="s">
        <v>4531</v>
      </c>
      <c r="D3022" s="79">
        <v>331012</v>
      </c>
      <c r="E3022" s="79" t="s">
        <v>1170</v>
      </c>
      <c r="F3022" s="80" t="s">
        <v>1222</v>
      </c>
      <c r="G3022" s="79" t="s">
        <v>89</v>
      </c>
    </row>
    <row r="3023" spans="1:7" x14ac:dyDescent="0.2">
      <c r="A3023" t="str">
        <f t="shared" si="47"/>
        <v>24511011</v>
      </c>
      <c r="B3023">
        <v>24</v>
      </c>
      <c r="C3023" t="s">
        <v>4531</v>
      </c>
      <c r="D3023" s="79">
        <v>511011</v>
      </c>
      <c r="E3023" s="79" t="s">
        <v>1170</v>
      </c>
      <c r="F3023" s="80" t="s">
        <v>1194</v>
      </c>
      <c r="G3023" s="79" t="s">
        <v>79</v>
      </c>
    </row>
    <row r="3024" spans="1:7" x14ac:dyDescent="0.2">
      <c r="A3024" t="str">
        <f t="shared" si="47"/>
        <v>24411011</v>
      </c>
      <c r="B3024">
        <v>24</v>
      </c>
      <c r="C3024" t="s">
        <v>4531</v>
      </c>
      <c r="D3024" s="79">
        <v>411011</v>
      </c>
      <c r="E3024" s="79" t="s">
        <v>1177</v>
      </c>
      <c r="F3024" s="80" t="s">
        <v>1195</v>
      </c>
      <c r="G3024" s="79" t="s">
        <v>89</v>
      </c>
    </row>
    <row r="3025" spans="1:7" x14ac:dyDescent="0.2">
      <c r="A3025" t="str">
        <f t="shared" si="47"/>
        <v>24531047</v>
      </c>
      <c r="B3025">
        <v>24</v>
      </c>
      <c r="C3025" t="s">
        <v>4531</v>
      </c>
      <c r="D3025" s="79">
        <v>531047</v>
      </c>
      <c r="E3025" s="79" t="s">
        <v>1170</v>
      </c>
      <c r="F3025" s="80" t="s">
        <v>1196</v>
      </c>
      <c r="G3025" s="79" t="s">
        <v>79</v>
      </c>
    </row>
    <row r="3026" spans="1:7" x14ac:dyDescent="0.2">
      <c r="A3026" t="str">
        <f t="shared" si="47"/>
        <v>24119051</v>
      </c>
      <c r="B3026">
        <v>24</v>
      </c>
      <c r="C3026" t="s">
        <v>4531</v>
      </c>
      <c r="D3026" s="79">
        <v>119051</v>
      </c>
      <c r="E3026" s="79" t="s">
        <v>1170</v>
      </c>
      <c r="F3026" s="80" t="s">
        <v>872</v>
      </c>
      <c r="G3026" s="79" t="s">
        <v>89</v>
      </c>
    </row>
    <row r="3027" spans="1:7" x14ac:dyDescent="0.2">
      <c r="A3027" t="str">
        <f t="shared" si="47"/>
        <v>24131131</v>
      </c>
      <c r="B3027">
        <v>24</v>
      </c>
      <c r="C3027" t="s">
        <v>4531</v>
      </c>
      <c r="D3027" s="79">
        <v>131131</v>
      </c>
      <c r="E3027" s="79" t="s">
        <v>1177</v>
      </c>
      <c r="F3027" s="80" t="s">
        <v>4486</v>
      </c>
      <c r="G3027" s="79" t="s">
        <v>89</v>
      </c>
    </row>
    <row r="3028" spans="1:7" x14ac:dyDescent="0.2">
      <c r="A3028" t="str">
        <f t="shared" si="47"/>
        <v>24111021</v>
      </c>
      <c r="B3028">
        <v>24</v>
      </c>
      <c r="C3028" t="s">
        <v>4531</v>
      </c>
      <c r="D3028" s="79">
        <v>111021</v>
      </c>
      <c r="E3028" s="79" t="s">
        <v>1170</v>
      </c>
      <c r="F3028" s="80" t="s">
        <v>784</v>
      </c>
      <c r="G3028" s="79" t="s">
        <v>79</v>
      </c>
    </row>
    <row r="3029" spans="1:7" x14ac:dyDescent="0.2">
      <c r="A3029" t="str">
        <f t="shared" si="47"/>
        <v>24271024</v>
      </c>
      <c r="B3029">
        <v>24</v>
      </c>
      <c r="C3029" t="s">
        <v>4531</v>
      </c>
      <c r="D3029" s="79">
        <v>271024</v>
      </c>
      <c r="E3029" s="79" t="s">
        <v>1177</v>
      </c>
      <c r="F3029" s="80" t="s">
        <v>792</v>
      </c>
      <c r="G3029" s="79" t="s">
        <v>79</v>
      </c>
    </row>
    <row r="3030" spans="1:7" x14ac:dyDescent="0.2">
      <c r="A3030" t="str">
        <f t="shared" si="47"/>
        <v>24211091</v>
      </c>
      <c r="B3030">
        <v>24</v>
      </c>
      <c r="C3030" t="s">
        <v>4531</v>
      </c>
      <c r="D3030" s="79">
        <v>211091</v>
      </c>
      <c r="E3030" s="79" t="s">
        <v>1170</v>
      </c>
      <c r="F3030" s="80" t="s">
        <v>4502</v>
      </c>
      <c r="G3030" s="79" t="s">
        <v>89</v>
      </c>
    </row>
    <row r="3031" spans="1:7" x14ac:dyDescent="0.2">
      <c r="A3031" t="str">
        <f t="shared" si="47"/>
        <v>24299021</v>
      </c>
      <c r="B3031">
        <v>24</v>
      </c>
      <c r="C3031" t="s">
        <v>4531</v>
      </c>
      <c r="D3031" s="79">
        <v>299021</v>
      </c>
      <c r="E3031" s="79" t="s">
        <v>1177</v>
      </c>
      <c r="F3031" s="80" t="s">
        <v>4487</v>
      </c>
      <c r="G3031" s="79" t="s">
        <v>79</v>
      </c>
    </row>
    <row r="3032" spans="1:7" x14ac:dyDescent="0.2">
      <c r="A3032" t="str">
        <f t="shared" si="47"/>
        <v>24251071</v>
      </c>
      <c r="B3032">
        <v>24</v>
      </c>
      <c r="C3032" t="s">
        <v>4531</v>
      </c>
      <c r="D3032" s="79">
        <v>251071</v>
      </c>
      <c r="E3032" s="79" t="s">
        <v>1170</v>
      </c>
      <c r="F3032" s="80" t="s">
        <v>4488</v>
      </c>
      <c r="G3032" s="79" t="s">
        <v>89</v>
      </c>
    </row>
    <row r="3033" spans="1:7" x14ac:dyDescent="0.2">
      <c r="A3033" t="str">
        <f t="shared" si="47"/>
        <v>24292099</v>
      </c>
      <c r="B3033">
        <v>24</v>
      </c>
      <c r="C3033" t="s">
        <v>4531</v>
      </c>
      <c r="D3033" s="79">
        <v>292099</v>
      </c>
      <c r="E3033" s="79" t="s">
        <v>1177</v>
      </c>
      <c r="F3033" s="80" t="s">
        <v>822</v>
      </c>
      <c r="G3033" s="79" t="s">
        <v>89</v>
      </c>
    </row>
    <row r="3034" spans="1:7" x14ac:dyDescent="0.2">
      <c r="A3034" t="str">
        <f t="shared" ref="A3034:A3097" si="48">CONCATENATE(B3034,D3034)</f>
        <v>24499021</v>
      </c>
      <c r="B3034">
        <v>24</v>
      </c>
      <c r="C3034" t="s">
        <v>4531</v>
      </c>
      <c r="D3034" s="79">
        <v>499021</v>
      </c>
      <c r="E3034" s="79" t="s">
        <v>1177</v>
      </c>
      <c r="F3034" s="80" t="s">
        <v>806</v>
      </c>
      <c r="G3034" s="79" t="s">
        <v>89</v>
      </c>
    </row>
    <row r="3035" spans="1:7" x14ac:dyDescent="0.2">
      <c r="A3035" t="str">
        <f t="shared" si="48"/>
        <v>24533032</v>
      </c>
      <c r="B3035">
        <v>24</v>
      </c>
      <c r="C3035" t="s">
        <v>4531</v>
      </c>
      <c r="D3035" s="79">
        <v>533032</v>
      </c>
      <c r="E3035" s="79" t="s">
        <v>1177</v>
      </c>
      <c r="F3035" s="80" t="s">
        <v>857</v>
      </c>
      <c r="G3035" s="79" t="s">
        <v>79</v>
      </c>
    </row>
    <row r="3036" spans="1:7" x14ac:dyDescent="0.2">
      <c r="A3036" t="str">
        <f t="shared" si="48"/>
        <v>24113121</v>
      </c>
      <c r="B3036">
        <v>24</v>
      </c>
      <c r="C3036" t="s">
        <v>4531</v>
      </c>
      <c r="D3036" s="79">
        <v>113121</v>
      </c>
      <c r="E3036" s="79" t="s">
        <v>1170</v>
      </c>
      <c r="F3036" s="80" t="s">
        <v>1197</v>
      </c>
      <c r="G3036" s="79" t="s">
        <v>79</v>
      </c>
    </row>
    <row r="3037" spans="1:7" x14ac:dyDescent="0.2">
      <c r="A3037" t="str">
        <f t="shared" si="48"/>
        <v>24131071</v>
      </c>
      <c r="B3037">
        <v>24</v>
      </c>
      <c r="C3037" t="s">
        <v>4531</v>
      </c>
      <c r="D3037" s="79">
        <v>131071</v>
      </c>
      <c r="E3037" s="79" t="s">
        <v>1170</v>
      </c>
      <c r="F3037" s="80" t="s">
        <v>1198</v>
      </c>
      <c r="G3037" s="79" t="s">
        <v>79</v>
      </c>
    </row>
    <row r="3038" spans="1:7" x14ac:dyDescent="0.2">
      <c r="A3038" t="str">
        <f t="shared" si="48"/>
        <v>24173026</v>
      </c>
      <c r="B3038">
        <v>24</v>
      </c>
      <c r="C3038" t="s">
        <v>4531</v>
      </c>
      <c r="D3038" s="79">
        <v>173026</v>
      </c>
      <c r="E3038" s="79" t="s">
        <v>1177</v>
      </c>
      <c r="F3038" s="80" t="s">
        <v>845</v>
      </c>
      <c r="G3038" s="79" t="s">
        <v>79</v>
      </c>
    </row>
    <row r="3039" spans="1:7" x14ac:dyDescent="0.2">
      <c r="A3039" t="str">
        <f t="shared" si="48"/>
        <v>24172112</v>
      </c>
      <c r="B3039">
        <v>24</v>
      </c>
      <c r="C3039" t="s">
        <v>4531</v>
      </c>
      <c r="D3039" s="79">
        <v>172112</v>
      </c>
      <c r="E3039" s="79" t="s">
        <v>1170</v>
      </c>
      <c r="F3039" s="80" t="s">
        <v>1199</v>
      </c>
      <c r="G3039" s="79" t="s">
        <v>79</v>
      </c>
    </row>
    <row r="3040" spans="1:7" x14ac:dyDescent="0.2">
      <c r="A3040" t="str">
        <f t="shared" si="48"/>
        <v>24499041</v>
      </c>
      <c r="B3040">
        <v>24</v>
      </c>
      <c r="C3040" t="s">
        <v>4531</v>
      </c>
      <c r="D3040" s="79">
        <v>499041</v>
      </c>
      <c r="E3040" s="79" t="s">
        <v>1177</v>
      </c>
      <c r="F3040" s="80" t="s">
        <v>849</v>
      </c>
      <c r="G3040" s="79" t="s">
        <v>79</v>
      </c>
    </row>
    <row r="3041" spans="1:7" x14ac:dyDescent="0.2">
      <c r="A3041" t="str">
        <f t="shared" si="48"/>
        <v>24151212</v>
      </c>
      <c r="B3041">
        <v>24</v>
      </c>
      <c r="C3041" t="s">
        <v>4531</v>
      </c>
      <c r="D3041" s="79">
        <v>151212</v>
      </c>
      <c r="E3041" s="79" t="s">
        <v>1170</v>
      </c>
      <c r="F3041" s="80" t="s">
        <v>890</v>
      </c>
      <c r="G3041" s="79" t="s">
        <v>79</v>
      </c>
    </row>
    <row r="3042" spans="1:7" x14ac:dyDescent="0.2">
      <c r="A3042" t="str">
        <f t="shared" si="48"/>
        <v>24519061</v>
      </c>
      <c r="B3042">
        <v>24</v>
      </c>
      <c r="C3042" t="s">
        <v>4531</v>
      </c>
      <c r="D3042" s="79">
        <v>519061</v>
      </c>
      <c r="E3042" s="79" t="s">
        <v>1177</v>
      </c>
      <c r="F3042" s="80" t="s">
        <v>4489</v>
      </c>
      <c r="G3042" s="79" t="s">
        <v>79</v>
      </c>
    </row>
    <row r="3043" spans="1:7" x14ac:dyDescent="0.2">
      <c r="A3043" t="str">
        <f t="shared" si="48"/>
        <v>24413021</v>
      </c>
      <c r="B3043">
        <v>24</v>
      </c>
      <c r="C3043" t="s">
        <v>4531</v>
      </c>
      <c r="D3043" s="79">
        <v>413021</v>
      </c>
      <c r="E3043" s="79" t="s">
        <v>1177</v>
      </c>
      <c r="F3043" s="80" t="s">
        <v>869</v>
      </c>
      <c r="G3043" s="79" t="s">
        <v>79</v>
      </c>
    </row>
    <row r="3044" spans="1:7" x14ac:dyDescent="0.2">
      <c r="A3044" t="str">
        <f t="shared" si="48"/>
        <v>24271025</v>
      </c>
      <c r="B3044">
        <v>24</v>
      </c>
      <c r="C3044" t="s">
        <v>4531</v>
      </c>
      <c r="D3044" s="79">
        <v>271025</v>
      </c>
      <c r="E3044" s="79" t="s">
        <v>1177</v>
      </c>
      <c r="F3044" s="80" t="s">
        <v>922</v>
      </c>
      <c r="G3044" s="79" t="s">
        <v>79</v>
      </c>
    </row>
    <row r="3045" spans="1:7" x14ac:dyDescent="0.2">
      <c r="A3045" t="str">
        <f t="shared" si="48"/>
        <v>24273091</v>
      </c>
      <c r="B3045">
        <v>24</v>
      </c>
      <c r="C3045" t="s">
        <v>4531</v>
      </c>
      <c r="D3045" s="79">
        <v>273091</v>
      </c>
      <c r="E3045" s="79" t="s">
        <v>1177</v>
      </c>
      <c r="F3045" s="80" t="s">
        <v>1200</v>
      </c>
      <c r="G3045" s="79" t="s">
        <v>79</v>
      </c>
    </row>
    <row r="3046" spans="1:7" x14ac:dyDescent="0.2">
      <c r="A3046" t="str">
        <f t="shared" si="48"/>
        <v>24252012</v>
      </c>
      <c r="B3046">
        <v>24</v>
      </c>
      <c r="C3046" t="s">
        <v>4531</v>
      </c>
      <c r="D3046" s="79">
        <v>252012</v>
      </c>
      <c r="E3046" s="79" t="s">
        <v>1170</v>
      </c>
      <c r="F3046" s="80" t="s">
        <v>1201</v>
      </c>
      <c r="G3046" s="79" t="s">
        <v>89</v>
      </c>
    </row>
    <row r="3047" spans="1:7" x14ac:dyDescent="0.2">
      <c r="A3047" t="str">
        <f t="shared" si="48"/>
        <v>24292061</v>
      </c>
      <c r="B3047">
        <v>24</v>
      </c>
      <c r="C3047" t="s">
        <v>4531</v>
      </c>
      <c r="D3047" s="79">
        <v>292061</v>
      </c>
      <c r="E3047" s="79" t="s">
        <v>1177</v>
      </c>
      <c r="F3047" s="80" t="s">
        <v>835</v>
      </c>
      <c r="G3047" s="79" t="s">
        <v>89</v>
      </c>
    </row>
    <row r="3048" spans="1:7" x14ac:dyDescent="0.2">
      <c r="A3048" t="str">
        <f t="shared" si="48"/>
        <v>24194099</v>
      </c>
      <c r="B3048">
        <v>24</v>
      </c>
      <c r="C3048" t="s">
        <v>4531</v>
      </c>
      <c r="D3048" s="79">
        <v>194099</v>
      </c>
      <c r="E3048" s="79" t="s">
        <v>1177</v>
      </c>
      <c r="F3048" s="80" t="s">
        <v>4503</v>
      </c>
      <c r="G3048" s="79" t="s">
        <v>79</v>
      </c>
    </row>
    <row r="3049" spans="1:7" x14ac:dyDescent="0.2">
      <c r="A3049" t="str">
        <f t="shared" si="48"/>
        <v>24132072</v>
      </c>
      <c r="B3049">
        <v>24</v>
      </c>
      <c r="C3049" t="s">
        <v>4531</v>
      </c>
      <c r="D3049" s="79">
        <v>132072</v>
      </c>
      <c r="E3049" s="79" t="s">
        <v>1177</v>
      </c>
      <c r="F3049" s="80" t="s">
        <v>816</v>
      </c>
      <c r="G3049" s="79" t="s">
        <v>79</v>
      </c>
    </row>
    <row r="3050" spans="1:7" x14ac:dyDescent="0.2">
      <c r="A3050" t="str">
        <f t="shared" si="48"/>
        <v>24119081</v>
      </c>
      <c r="B3050">
        <v>24</v>
      </c>
      <c r="C3050" t="s">
        <v>4531</v>
      </c>
      <c r="D3050" s="79">
        <v>119081</v>
      </c>
      <c r="E3050" s="79" t="s">
        <v>1170</v>
      </c>
      <c r="F3050" s="80" t="s">
        <v>868</v>
      </c>
      <c r="G3050" s="79" t="s">
        <v>89</v>
      </c>
    </row>
    <row r="3051" spans="1:7" x14ac:dyDescent="0.2">
      <c r="A3051" t="str">
        <f t="shared" si="48"/>
        <v>24131081</v>
      </c>
      <c r="B3051">
        <v>24</v>
      </c>
      <c r="C3051" t="s">
        <v>4531</v>
      </c>
      <c r="D3051" s="79">
        <v>131081</v>
      </c>
      <c r="E3051" s="79" t="s">
        <v>1177</v>
      </c>
      <c r="F3051" s="80" t="s">
        <v>880</v>
      </c>
      <c r="G3051" s="79" t="s">
        <v>79</v>
      </c>
    </row>
    <row r="3052" spans="1:7" x14ac:dyDescent="0.2">
      <c r="A3052" t="str">
        <f t="shared" si="48"/>
        <v>24514041</v>
      </c>
      <c r="B3052">
        <v>24</v>
      </c>
      <c r="C3052" t="s">
        <v>4531</v>
      </c>
      <c r="D3052" s="79">
        <v>514041</v>
      </c>
      <c r="E3052" s="79" t="s">
        <v>1177</v>
      </c>
      <c r="F3052" s="80" t="s">
        <v>855</v>
      </c>
      <c r="G3052" s="79" t="s">
        <v>79</v>
      </c>
    </row>
    <row r="3053" spans="1:7" x14ac:dyDescent="0.2">
      <c r="A3053" t="str">
        <f t="shared" si="48"/>
        <v>24131111</v>
      </c>
      <c r="B3053">
        <v>24</v>
      </c>
      <c r="C3053" t="s">
        <v>4531</v>
      </c>
      <c r="D3053" s="79">
        <v>131111</v>
      </c>
      <c r="E3053" s="79" t="s">
        <v>1170</v>
      </c>
      <c r="F3053" s="80" t="s">
        <v>799</v>
      </c>
      <c r="G3053" s="79" t="s">
        <v>79</v>
      </c>
    </row>
    <row r="3054" spans="1:7" x14ac:dyDescent="0.2">
      <c r="A3054" t="str">
        <f t="shared" si="48"/>
        <v>24119199</v>
      </c>
      <c r="B3054">
        <v>24</v>
      </c>
      <c r="C3054" t="s">
        <v>4531</v>
      </c>
      <c r="D3054" s="79">
        <v>119199</v>
      </c>
      <c r="E3054" s="79" t="s">
        <v>1170</v>
      </c>
      <c r="F3054" s="80" t="s">
        <v>4490</v>
      </c>
      <c r="G3054" s="79" t="s">
        <v>89</v>
      </c>
    </row>
    <row r="3055" spans="1:7" x14ac:dyDescent="0.2">
      <c r="A3055" t="str">
        <f t="shared" si="48"/>
        <v>24131161</v>
      </c>
      <c r="B3055">
        <v>24</v>
      </c>
      <c r="C3055" t="s">
        <v>4531</v>
      </c>
      <c r="D3055" s="79">
        <v>131161</v>
      </c>
      <c r="E3055" s="79" t="s">
        <v>1177</v>
      </c>
      <c r="F3055" s="80" t="s">
        <v>800</v>
      </c>
      <c r="G3055" s="79" t="s">
        <v>79</v>
      </c>
    </row>
    <row r="3056" spans="1:7" x14ac:dyDescent="0.2">
      <c r="A3056" t="str">
        <f t="shared" si="48"/>
        <v>24112021</v>
      </c>
      <c r="B3056">
        <v>24</v>
      </c>
      <c r="C3056" t="s">
        <v>4531</v>
      </c>
      <c r="D3056" s="79">
        <v>112021</v>
      </c>
      <c r="E3056" s="79" t="s">
        <v>1170</v>
      </c>
      <c r="F3056" s="80" t="s">
        <v>867</v>
      </c>
      <c r="G3056" s="79" t="s">
        <v>79</v>
      </c>
    </row>
    <row r="3057" spans="1:7" x14ac:dyDescent="0.2">
      <c r="A3057" t="str">
        <f t="shared" si="48"/>
        <v>24319011</v>
      </c>
      <c r="B3057">
        <v>24</v>
      </c>
      <c r="C3057" t="s">
        <v>4531</v>
      </c>
      <c r="D3057" s="79">
        <v>319011</v>
      </c>
      <c r="E3057" s="79" t="s">
        <v>1177</v>
      </c>
      <c r="F3057" s="80" t="s">
        <v>818</v>
      </c>
      <c r="G3057" s="79" t="s">
        <v>89</v>
      </c>
    </row>
    <row r="3058" spans="1:7" x14ac:dyDescent="0.2">
      <c r="A3058" t="str">
        <f t="shared" si="48"/>
        <v>24172141</v>
      </c>
      <c r="B3058">
        <v>24</v>
      </c>
      <c r="C3058" t="s">
        <v>4531</v>
      </c>
      <c r="D3058" s="79">
        <v>172141</v>
      </c>
      <c r="E3058" s="79" t="s">
        <v>1170</v>
      </c>
      <c r="F3058" s="80" t="s">
        <v>1202</v>
      </c>
      <c r="G3058" s="79" t="s">
        <v>79</v>
      </c>
    </row>
    <row r="3059" spans="1:7" x14ac:dyDescent="0.2">
      <c r="A3059" t="str">
        <f t="shared" si="48"/>
        <v>24319092</v>
      </c>
      <c r="B3059">
        <v>24</v>
      </c>
      <c r="C3059" t="s">
        <v>4531</v>
      </c>
      <c r="D3059" s="79">
        <v>319092</v>
      </c>
      <c r="E3059" s="79" t="s">
        <v>1177</v>
      </c>
      <c r="F3059" s="80" t="s">
        <v>829</v>
      </c>
      <c r="G3059" s="79" t="s">
        <v>89</v>
      </c>
    </row>
    <row r="3060" spans="1:7" x14ac:dyDescent="0.2">
      <c r="A3060" t="str">
        <f t="shared" si="48"/>
        <v>24499062</v>
      </c>
      <c r="B3060">
        <v>24</v>
      </c>
      <c r="C3060" t="s">
        <v>4531</v>
      </c>
      <c r="D3060" s="79">
        <v>499062</v>
      </c>
      <c r="E3060" s="79" t="s">
        <v>1177</v>
      </c>
      <c r="F3060" s="80" t="s">
        <v>861</v>
      </c>
      <c r="G3060" s="79" t="s">
        <v>79</v>
      </c>
    </row>
    <row r="3061" spans="1:7" x14ac:dyDescent="0.2">
      <c r="A3061" t="str">
        <f t="shared" si="48"/>
        <v>24292072</v>
      </c>
      <c r="B3061">
        <v>24</v>
      </c>
      <c r="C3061" t="s">
        <v>4531</v>
      </c>
      <c r="D3061" s="79">
        <v>292072</v>
      </c>
      <c r="E3061" s="79" t="s">
        <v>1177</v>
      </c>
      <c r="F3061" s="80" t="s">
        <v>830</v>
      </c>
      <c r="G3061" s="79" t="s">
        <v>89</v>
      </c>
    </row>
    <row r="3062" spans="1:7" x14ac:dyDescent="0.2">
      <c r="A3062" t="str">
        <f t="shared" si="48"/>
        <v>24191042</v>
      </c>
      <c r="B3062">
        <v>24</v>
      </c>
      <c r="C3062" t="s">
        <v>4531</v>
      </c>
      <c r="D3062" s="79">
        <v>191042</v>
      </c>
      <c r="E3062" s="79" t="s">
        <v>1170</v>
      </c>
      <c r="F3062" s="80" t="s">
        <v>4504</v>
      </c>
      <c r="G3062" s="79" t="s">
        <v>79</v>
      </c>
    </row>
    <row r="3063" spans="1:7" x14ac:dyDescent="0.2">
      <c r="A3063" t="str">
        <f t="shared" si="48"/>
        <v>24436013</v>
      </c>
      <c r="B3063">
        <v>24</v>
      </c>
      <c r="C3063" t="s">
        <v>4531</v>
      </c>
      <c r="D3063" s="79">
        <v>436013</v>
      </c>
      <c r="E3063" s="79" t="s">
        <v>1177</v>
      </c>
      <c r="F3063" s="80" t="s">
        <v>788</v>
      </c>
      <c r="G3063" s="79" t="s">
        <v>89</v>
      </c>
    </row>
    <row r="3064" spans="1:7" x14ac:dyDescent="0.2">
      <c r="A3064" t="str">
        <f t="shared" si="48"/>
        <v>24119111</v>
      </c>
      <c r="B3064">
        <v>24</v>
      </c>
      <c r="C3064" t="s">
        <v>4531</v>
      </c>
      <c r="D3064" s="79">
        <v>119111</v>
      </c>
      <c r="E3064" s="79" t="s">
        <v>1170</v>
      </c>
      <c r="F3064" s="80" t="s">
        <v>834</v>
      </c>
      <c r="G3064" s="79" t="s">
        <v>89</v>
      </c>
    </row>
    <row r="3065" spans="1:7" x14ac:dyDescent="0.2">
      <c r="A3065" t="str">
        <f t="shared" si="48"/>
        <v>24131121</v>
      </c>
      <c r="B3065">
        <v>24</v>
      </c>
      <c r="C3065" t="s">
        <v>4531</v>
      </c>
      <c r="D3065" s="79">
        <v>131121</v>
      </c>
      <c r="E3065" s="79" t="s">
        <v>1177</v>
      </c>
      <c r="F3065" s="80" t="s">
        <v>1203</v>
      </c>
      <c r="G3065" s="79" t="s">
        <v>89</v>
      </c>
    </row>
    <row r="3066" spans="1:7" x14ac:dyDescent="0.2">
      <c r="A3066" t="str">
        <f t="shared" si="48"/>
        <v>24211023</v>
      </c>
      <c r="B3066">
        <v>24</v>
      </c>
      <c r="C3066" t="s">
        <v>4531</v>
      </c>
      <c r="D3066" s="79">
        <v>211023</v>
      </c>
      <c r="E3066" s="79" t="s">
        <v>1177</v>
      </c>
      <c r="F3066" s="80" t="s">
        <v>4505</v>
      </c>
      <c r="G3066" s="79" t="s">
        <v>89</v>
      </c>
    </row>
    <row r="3067" spans="1:7" x14ac:dyDescent="0.2">
      <c r="A3067" t="str">
        <f t="shared" si="48"/>
        <v>24252022</v>
      </c>
      <c r="B3067">
        <v>24</v>
      </c>
      <c r="C3067" t="s">
        <v>4531</v>
      </c>
      <c r="D3067" s="79">
        <v>252022</v>
      </c>
      <c r="E3067" s="79" t="s">
        <v>1170</v>
      </c>
      <c r="F3067" s="80" t="s">
        <v>1204</v>
      </c>
      <c r="G3067" s="79" t="s">
        <v>89</v>
      </c>
    </row>
    <row r="3068" spans="1:7" x14ac:dyDescent="0.2">
      <c r="A3068" t="str">
        <f t="shared" si="48"/>
        <v>24493042</v>
      </c>
      <c r="B3068">
        <v>24</v>
      </c>
      <c r="C3068" t="s">
        <v>4531</v>
      </c>
      <c r="D3068" s="79">
        <v>493042</v>
      </c>
      <c r="E3068" s="79" t="s">
        <v>1177</v>
      </c>
      <c r="F3068" s="80" t="s">
        <v>905</v>
      </c>
      <c r="G3068" s="79" t="s">
        <v>79</v>
      </c>
    </row>
    <row r="3069" spans="1:7" x14ac:dyDescent="0.2">
      <c r="A3069" t="str">
        <f t="shared" si="48"/>
        <v>24493051</v>
      </c>
      <c r="B3069">
        <v>24</v>
      </c>
      <c r="C3069" t="s">
        <v>4531</v>
      </c>
      <c r="D3069" s="79">
        <v>493051</v>
      </c>
      <c r="E3069" s="79" t="s">
        <v>1177</v>
      </c>
      <c r="F3069" s="80" t="s">
        <v>881</v>
      </c>
      <c r="G3069" s="79" t="s">
        <v>79</v>
      </c>
    </row>
    <row r="3070" spans="1:7" x14ac:dyDescent="0.2">
      <c r="A3070" t="str">
        <f t="shared" si="48"/>
        <v>24272042</v>
      </c>
      <c r="B3070">
        <v>24</v>
      </c>
      <c r="C3070" t="s">
        <v>4531</v>
      </c>
      <c r="D3070" s="79">
        <v>272042</v>
      </c>
      <c r="E3070" s="79" t="s">
        <v>1170</v>
      </c>
      <c r="F3070" s="80" t="s">
        <v>4491</v>
      </c>
      <c r="G3070" s="79" t="s">
        <v>89</v>
      </c>
    </row>
    <row r="3071" spans="1:7" x14ac:dyDescent="0.2">
      <c r="A3071" t="str">
        <f t="shared" si="48"/>
        <v>24119121</v>
      </c>
      <c r="B3071">
        <v>24</v>
      </c>
      <c r="C3071" t="s">
        <v>4531</v>
      </c>
      <c r="D3071" s="79">
        <v>119121</v>
      </c>
      <c r="E3071" s="79" t="s">
        <v>1170</v>
      </c>
      <c r="F3071" s="80" t="s">
        <v>4506</v>
      </c>
      <c r="G3071" s="79" t="s">
        <v>79</v>
      </c>
    </row>
    <row r="3072" spans="1:7" x14ac:dyDescent="0.2">
      <c r="A3072" t="str">
        <f t="shared" si="48"/>
        <v>24151244</v>
      </c>
      <c r="B3072">
        <v>24</v>
      </c>
      <c r="C3072" t="s">
        <v>4531</v>
      </c>
      <c r="D3072" s="79">
        <v>151244</v>
      </c>
      <c r="E3072" s="79" t="s">
        <v>1170</v>
      </c>
      <c r="F3072" s="80" t="s">
        <v>794</v>
      </c>
      <c r="G3072" s="79" t="s">
        <v>79</v>
      </c>
    </row>
    <row r="3073" spans="1:7" x14ac:dyDescent="0.2">
      <c r="A3073" t="str">
        <f t="shared" si="48"/>
        <v>24195011</v>
      </c>
      <c r="B3073">
        <v>24</v>
      </c>
      <c r="C3073" t="s">
        <v>4531</v>
      </c>
      <c r="D3073" s="79">
        <v>195011</v>
      </c>
      <c r="E3073" s="79" t="s">
        <v>1170</v>
      </c>
      <c r="F3073" s="80" t="s">
        <v>4492</v>
      </c>
      <c r="G3073" s="79" t="s">
        <v>79</v>
      </c>
    </row>
    <row r="3074" spans="1:7" x14ac:dyDescent="0.2">
      <c r="A3074" t="str">
        <f t="shared" si="48"/>
        <v>24312011</v>
      </c>
      <c r="B3074">
        <v>24</v>
      </c>
      <c r="C3074" t="s">
        <v>4531</v>
      </c>
      <c r="D3074" s="79">
        <v>312011</v>
      </c>
      <c r="E3074" s="79" t="s">
        <v>1170</v>
      </c>
      <c r="F3074" s="80" t="s">
        <v>1205</v>
      </c>
      <c r="G3074" s="79" t="s">
        <v>89</v>
      </c>
    </row>
    <row r="3075" spans="1:7" x14ac:dyDescent="0.2">
      <c r="A3075" t="str">
        <f t="shared" si="48"/>
        <v>24152031</v>
      </c>
      <c r="B3075">
        <v>24</v>
      </c>
      <c r="C3075" t="s">
        <v>4531</v>
      </c>
      <c r="D3075" s="79">
        <v>152031</v>
      </c>
      <c r="E3075" s="79" t="s">
        <v>1170</v>
      </c>
      <c r="F3075" s="80" t="s">
        <v>4493</v>
      </c>
      <c r="G3075" s="79" t="s">
        <v>79</v>
      </c>
    </row>
    <row r="3076" spans="1:7" x14ac:dyDescent="0.2">
      <c r="A3076" t="str">
        <f t="shared" si="48"/>
        <v>24292057</v>
      </c>
      <c r="B3076">
        <v>24</v>
      </c>
      <c r="C3076" t="s">
        <v>4531</v>
      </c>
      <c r="D3076" s="79">
        <v>292057</v>
      </c>
      <c r="E3076" s="79" t="s">
        <v>1177</v>
      </c>
      <c r="F3076" s="80" t="s">
        <v>902</v>
      </c>
      <c r="G3076" s="79" t="s">
        <v>89</v>
      </c>
    </row>
    <row r="3077" spans="1:7" x14ac:dyDescent="0.2">
      <c r="A3077" t="str">
        <f t="shared" si="48"/>
        <v>24232011</v>
      </c>
      <c r="B3077">
        <v>24</v>
      </c>
      <c r="C3077" t="s">
        <v>4531</v>
      </c>
      <c r="D3077" s="79">
        <v>232011</v>
      </c>
      <c r="E3077" s="79" t="s">
        <v>1177</v>
      </c>
      <c r="F3077" s="80" t="s">
        <v>1206</v>
      </c>
      <c r="G3077" s="79" t="s">
        <v>79</v>
      </c>
    </row>
    <row r="3078" spans="1:7" x14ac:dyDescent="0.2">
      <c r="A3078" t="str">
        <f t="shared" si="48"/>
        <v>24132052</v>
      </c>
      <c r="B3078">
        <v>24</v>
      </c>
      <c r="C3078" t="s">
        <v>4531</v>
      </c>
      <c r="D3078" s="79">
        <v>132052</v>
      </c>
      <c r="E3078" s="79" t="s">
        <v>1170</v>
      </c>
      <c r="F3078" s="80" t="s">
        <v>1207</v>
      </c>
      <c r="G3078" s="79" t="s">
        <v>89</v>
      </c>
    </row>
    <row r="3079" spans="1:7" x14ac:dyDescent="0.2">
      <c r="A3079" t="str">
        <f t="shared" si="48"/>
        <v>24292052</v>
      </c>
      <c r="B3079">
        <v>24</v>
      </c>
      <c r="C3079" t="s">
        <v>4531</v>
      </c>
      <c r="D3079" s="79">
        <v>292052</v>
      </c>
      <c r="E3079" s="79" t="s">
        <v>1177</v>
      </c>
      <c r="F3079" s="80" t="s">
        <v>828</v>
      </c>
      <c r="G3079" s="79" t="s">
        <v>89</v>
      </c>
    </row>
    <row r="3080" spans="1:7" x14ac:dyDescent="0.2">
      <c r="A3080" t="str">
        <f t="shared" si="48"/>
        <v>24319097</v>
      </c>
      <c r="B3080">
        <v>24</v>
      </c>
      <c r="C3080" t="s">
        <v>4531</v>
      </c>
      <c r="D3080" s="79">
        <v>319097</v>
      </c>
      <c r="E3080" s="79" t="s">
        <v>1177</v>
      </c>
      <c r="F3080" s="80" t="s">
        <v>826</v>
      </c>
      <c r="G3080" s="79" t="s">
        <v>89</v>
      </c>
    </row>
    <row r="3081" spans="1:7" x14ac:dyDescent="0.2">
      <c r="A3081" t="str">
        <f t="shared" si="48"/>
        <v>24312021</v>
      </c>
      <c r="B3081">
        <v>24</v>
      </c>
      <c r="C3081" t="s">
        <v>4531</v>
      </c>
      <c r="D3081" s="79">
        <v>312021</v>
      </c>
      <c r="E3081" s="79" t="s">
        <v>1170</v>
      </c>
      <c r="F3081" s="80" t="s">
        <v>1208</v>
      </c>
      <c r="G3081" s="79" t="s">
        <v>89</v>
      </c>
    </row>
    <row r="3082" spans="1:7" x14ac:dyDescent="0.2">
      <c r="A3082" t="str">
        <f t="shared" si="48"/>
        <v>24472152</v>
      </c>
      <c r="B3082">
        <v>24</v>
      </c>
      <c r="C3082" t="s">
        <v>4531</v>
      </c>
      <c r="D3082" s="79">
        <v>472152</v>
      </c>
      <c r="E3082" s="79" t="s">
        <v>1177</v>
      </c>
      <c r="F3082" s="80" t="s">
        <v>808</v>
      </c>
      <c r="G3082" s="79" t="s">
        <v>89</v>
      </c>
    </row>
    <row r="3083" spans="1:7" x14ac:dyDescent="0.2">
      <c r="A3083" t="str">
        <f t="shared" si="48"/>
        <v>24333051</v>
      </c>
      <c r="B3083">
        <v>24</v>
      </c>
      <c r="C3083" t="s">
        <v>4531</v>
      </c>
      <c r="D3083" s="79">
        <v>333051</v>
      </c>
      <c r="E3083" s="79" t="s">
        <v>1170</v>
      </c>
      <c r="F3083" s="80" t="s">
        <v>865</v>
      </c>
      <c r="G3083" s="79" t="s">
        <v>89</v>
      </c>
    </row>
    <row r="3084" spans="1:7" x14ac:dyDescent="0.2">
      <c r="A3084" t="str">
        <f t="shared" si="48"/>
        <v>24272012</v>
      </c>
      <c r="B3084">
        <v>24</v>
      </c>
      <c r="C3084" t="s">
        <v>4531</v>
      </c>
      <c r="D3084" s="79">
        <v>272012</v>
      </c>
      <c r="E3084" s="79" t="s">
        <v>1170</v>
      </c>
      <c r="F3084" s="80" t="s">
        <v>862</v>
      </c>
      <c r="G3084" s="79" t="s">
        <v>79</v>
      </c>
    </row>
    <row r="3085" spans="1:7" x14ac:dyDescent="0.2">
      <c r="A3085" t="str">
        <f t="shared" si="48"/>
        <v>24435061</v>
      </c>
      <c r="B3085">
        <v>24</v>
      </c>
      <c r="C3085" t="s">
        <v>4531</v>
      </c>
      <c r="D3085" s="79">
        <v>435061</v>
      </c>
      <c r="E3085" s="79" t="s">
        <v>1177</v>
      </c>
      <c r="F3085" s="80" t="s">
        <v>910</v>
      </c>
      <c r="G3085" s="79" t="s">
        <v>79</v>
      </c>
    </row>
    <row r="3086" spans="1:7" x14ac:dyDescent="0.2">
      <c r="A3086" t="str">
        <f t="shared" si="48"/>
        <v>24131082</v>
      </c>
      <c r="B3086">
        <v>24</v>
      </c>
      <c r="C3086" t="s">
        <v>4531</v>
      </c>
      <c r="D3086" s="79">
        <v>131082</v>
      </c>
      <c r="E3086" s="79" t="s">
        <v>1170</v>
      </c>
      <c r="F3086" s="80" t="s">
        <v>4494</v>
      </c>
      <c r="G3086" s="79" t="s">
        <v>79</v>
      </c>
    </row>
    <row r="3087" spans="1:7" x14ac:dyDescent="0.2">
      <c r="A3087" t="str">
        <f t="shared" si="48"/>
        <v>24132020</v>
      </c>
      <c r="B3087">
        <v>24</v>
      </c>
      <c r="C3087" t="s">
        <v>4531</v>
      </c>
      <c r="D3087" s="79">
        <v>132020</v>
      </c>
      <c r="E3087" s="79" t="s">
        <v>1170</v>
      </c>
      <c r="F3087" s="80" t="s">
        <v>1225</v>
      </c>
      <c r="G3087" s="79" t="s">
        <v>89</v>
      </c>
    </row>
    <row r="3088" spans="1:7" x14ac:dyDescent="0.2">
      <c r="A3088" t="str">
        <f t="shared" si="48"/>
        <v>24119141</v>
      </c>
      <c r="B3088">
        <v>24</v>
      </c>
      <c r="C3088" t="s">
        <v>4531</v>
      </c>
      <c r="D3088" s="79">
        <v>119141</v>
      </c>
      <c r="E3088" s="79" t="s">
        <v>1170</v>
      </c>
      <c r="F3088" s="80" t="s">
        <v>893</v>
      </c>
      <c r="G3088" s="79" t="s">
        <v>89</v>
      </c>
    </row>
    <row r="3089" spans="1:7" x14ac:dyDescent="0.2">
      <c r="A3089" t="str">
        <f t="shared" si="48"/>
        <v>24273031</v>
      </c>
      <c r="B3089">
        <v>24</v>
      </c>
      <c r="C3089" t="s">
        <v>4531</v>
      </c>
      <c r="D3089" s="79">
        <v>273031</v>
      </c>
      <c r="E3089" s="79" t="s">
        <v>1170</v>
      </c>
      <c r="F3089" s="80" t="s">
        <v>1209</v>
      </c>
      <c r="G3089" s="79" t="s">
        <v>79</v>
      </c>
    </row>
    <row r="3090" spans="1:7" x14ac:dyDescent="0.2">
      <c r="A3090" t="str">
        <f t="shared" si="48"/>
        <v>24113061</v>
      </c>
      <c r="B3090">
        <v>24</v>
      </c>
      <c r="C3090" t="s">
        <v>4531</v>
      </c>
      <c r="D3090" s="79">
        <v>113061</v>
      </c>
      <c r="E3090" s="79" t="s">
        <v>1170</v>
      </c>
      <c r="F3090" s="80" t="s">
        <v>4507</v>
      </c>
      <c r="G3090" s="79" t="s">
        <v>79</v>
      </c>
    </row>
    <row r="3091" spans="1:7" x14ac:dyDescent="0.2">
      <c r="A3091" t="str">
        <f t="shared" si="48"/>
        <v>24292034</v>
      </c>
      <c r="B3091">
        <v>24</v>
      </c>
      <c r="C3091" t="s">
        <v>4531</v>
      </c>
      <c r="D3091" s="79">
        <v>292034</v>
      </c>
      <c r="E3091" s="79" t="s">
        <v>1170</v>
      </c>
      <c r="F3091" s="80" t="s">
        <v>923</v>
      </c>
      <c r="G3091" s="79" t="s">
        <v>89</v>
      </c>
    </row>
    <row r="3092" spans="1:7" x14ac:dyDescent="0.2">
      <c r="A3092" t="str">
        <f t="shared" si="48"/>
        <v>24419021</v>
      </c>
      <c r="B3092">
        <v>24</v>
      </c>
      <c r="C3092" t="s">
        <v>4531</v>
      </c>
      <c r="D3092" s="79">
        <v>419021</v>
      </c>
      <c r="E3092" s="79" t="s">
        <v>1170</v>
      </c>
      <c r="F3092" s="80" t="s">
        <v>909</v>
      </c>
      <c r="G3092" s="79" t="s">
        <v>89</v>
      </c>
    </row>
    <row r="3093" spans="1:7" x14ac:dyDescent="0.2">
      <c r="A3093" t="str">
        <f t="shared" si="48"/>
        <v>24419022</v>
      </c>
      <c r="B3093">
        <v>24</v>
      </c>
      <c r="C3093" t="s">
        <v>4531</v>
      </c>
      <c r="D3093" s="79">
        <v>419022</v>
      </c>
      <c r="E3093" s="79" t="s">
        <v>1177</v>
      </c>
      <c r="F3093" s="80" t="s">
        <v>866</v>
      </c>
      <c r="G3093" s="79" t="s">
        <v>89</v>
      </c>
    </row>
    <row r="3094" spans="1:7" x14ac:dyDescent="0.2">
      <c r="A3094" t="str">
        <f t="shared" si="48"/>
        <v>24291141</v>
      </c>
      <c r="B3094">
        <v>24</v>
      </c>
      <c r="C3094" t="s">
        <v>4531</v>
      </c>
      <c r="D3094" s="79">
        <v>291141</v>
      </c>
      <c r="E3094" s="79" t="s">
        <v>1170</v>
      </c>
      <c r="F3094" s="80" t="s">
        <v>1210</v>
      </c>
      <c r="G3094" s="79" t="s">
        <v>89</v>
      </c>
    </row>
    <row r="3095" spans="1:7" x14ac:dyDescent="0.2">
      <c r="A3095" t="str">
        <f t="shared" si="48"/>
        <v>24212099</v>
      </c>
      <c r="B3095">
        <v>24</v>
      </c>
      <c r="C3095" t="s">
        <v>4531</v>
      </c>
      <c r="D3095" s="79">
        <v>212099</v>
      </c>
      <c r="E3095" s="79" t="s">
        <v>1177</v>
      </c>
      <c r="F3095" s="80" t="s">
        <v>4495</v>
      </c>
      <c r="G3095" s="79" t="s">
        <v>89</v>
      </c>
    </row>
    <row r="3096" spans="1:7" x14ac:dyDescent="0.2">
      <c r="A3096" t="str">
        <f t="shared" si="48"/>
        <v>24291126</v>
      </c>
      <c r="B3096">
        <v>24</v>
      </c>
      <c r="C3096" t="s">
        <v>4531</v>
      </c>
      <c r="D3096" s="79">
        <v>291126</v>
      </c>
      <c r="E3096" s="79" t="s">
        <v>1170</v>
      </c>
      <c r="F3096" s="80" t="s">
        <v>1211</v>
      </c>
      <c r="G3096" s="79" t="s">
        <v>89</v>
      </c>
    </row>
    <row r="3097" spans="1:7" x14ac:dyDescent="0.2">
      <c r="A3097" t="str">
        <f t="shared" si="48"/>
        <v>24112022</v>
      </c>
      <c r="B3097">
        <v>24</v>
      </c>
      <c r="C3097" t="s">
        <v>4531</v>
      </c>
      <c r="D3097" s="79">
        <v>112022</v>
      </c>
      <c r="E3097" s="79" t="s">
        <v>1170</v>
      </c>
      <c r="F3097" s="80" t="s">
        <v>1212</v>
      </c>
      <c r="G3097" s="79" t="s">
        <v>79</v>
      </c>
    </row>
    <row r="3098" spans="1:7" x14ac:dyDescent="0.2">
      <c r="A3098" t="str">
        <f t="shared" ref="A3098:A3161" si="49">CONCATENATE(B3098,D3098)</f>
        <v>24413091</v>
      </c>
      <c r="B3098">
        <v>24</v>
      </c>
      <c r="C3098" t="s">
        <v>4531</v>
      </c>
      <c r="D3098" s="79">
        <v>413091</v>
      </c>
      <c r="E3098" s="79" t="s">
        <v>1177</v>
      </c>
      <c r="F3098" s="80" t="s">
        <v>4496</v>
      </c>
      <c r="G3098" s="79" t="s">
        <v>79</v>
      </c>
    </row>
    <row r="3099" spans="1:7" x14ac:dyDescent="0.2">
      <c r="A3099" t="str">
        <f t="shared" si="49"/>
        <v>24414012</v>
      </c>
      <c r="B3099">
        <v>24</v>
      </c>
      <c r="C3099" t="s">
        <v>4531</v>
      </c>
      <c r="D3099" s="79">
        <v>414012</v>
      </c>
      <c r="E3099" s="79" t="s">
        <v>1170</v>
      </c>
      <c r="F3099" s="80" t="s">
        <v>1213</v>
      </c>
      <c r="G3099" s="79" t="s">
        <v>79</v>
      </c>
    </row>
    <row r="3100" spans="1:7" x14ac:dyDescent="0.2">
      <c r="A3100" t="str">
        <f t="shared" si="49"/>
        <v>24414011</v>
      </c>
      <c r="B3100">
        <v>24</v>
      </c>
      <c r="C3100" t="s">
        <v>4531</v>
      </c>
      <c r="D3100" s="79">
        <v>414011</v>
      </c>
      <c r="E3100" s="79" t="s">
        <v>1170</v>
      </c>
      <c r="F3100" s="80" t="s">
        <v>871</v>
      </c>
      <c r="G3100" s="79" t="s">
        <v>79</v>
      </c>
    </row>
    <row r="3101" spans="1:7" x14ac:dyDescent="0.2">
      <c r="A3101" t="str">
        <f t="shared" si="49"/>
        <v>24252031</v>
      </c>
      <c r="B3101">
        <v>24</v>
      </c>
      <c r="C3101" t="s">
        <v>4531</v>
      </c>
      <c r="D3101" s="79">
        <v>252031</v>
      </c>
      <c r="E3101" s="79" t="s">
        <v>1170</v>
      </c>
      <c r="F3101" s="80" t="s">
        <v>1214</v>
      </c>
      <c r="G3101" s="79" t="s">
        <v>89</v>
      </c>
    </row>
    <row r="3102" spans="1:7" x14ac:dyDescent="0.2">
      <c r="A3102" t="str">
        <f t="shared" si="49"/>
        <v>24413031</v>
      </c>
      <c r="B3102">
        <v>24</v>
      </c>
      <c r="C3102" t="s">
        <v>4531</v>
      </c>
      <c r="D3102" s="79">
        <v>413031</v>
      </c>
      <c r="E3102" s="79" t="s">
        <v>1170</v>
      </c>
      <c r="F3102" s="80" t="s">
        <v>1215</v>
      </c>
      <c r="G3102" s="79" t="s">
        <v>89</v>
      </c>
    </row>
    <row r="3103" spans="1:7" x14ac:dyDescent="0.2">
      <c r="A3103" t="str">
        <f t="shared" si="49"/>
        <v>24492098</v>
      </c>
      <c r="B3103">
        <v>24</v>
      </c>
      <c r="C3103" t="s">
        <v>4531</v>
      </c>
      <c r="D3103" s="79">
        <v>492098</v>
      </c>
      <c r="E3103" s="79" t="s">
        <v>1177</v>
      </c>
      <c r="F3103" s="80" t="s">
        <v>729</v>
      </c>
      <c r="G3103" s="79" t="s">
        <v>89</v>
      </c>
    </row>
    <row r="3104" spans="1:7" x14ac:dyDescent="0.2">
      <c r="A3104" t="str">
        <f t="shared" si="49"/>
        <v>24211029</v>
      </c>
      <c r="B3104">
        <v>24</v>
      </c>
      <c r="C3104" t="s">
        <v>4531</v>
      </c>
      <c r="D3104" s="79">
        <v>211029</v>
      </c>
      <c r="E3104" s="79" t="s">
        <v>1177</v>
      </c>
      <c r="F3104" s="80" t="s">
        <v>4508</v>
      </c>
      <c r="G3104" s="79" t="s">
        <v>89</v>
      </c>
    </row>
    <row r="3105" spans="1:7" x14ac:dyDescent="0.2">
      <c r="A3105" t="str">
        <f t="shared" si="49"/>
        <v>24119151</v>
      </c>
      <c r="B3105">
        <v>24</v>
      </c>
      <c r="C3105" t="s">
        <v>4531</v>
      </c>
      <c r="D3105" s="79">
        <v>119151</v>
      </c>
      <c r="E3105" s="79" t="s">
        <v>1170</v>
      </c>
      <c r="F3105" s="80" t="s">
        <v>1220</v>
      </c>
      <c r="G3105" s="79" t="s">
        <v>89</v>
      </c>
    </row>
    <row r="3106" spans="1:7" x14ac:dyDescent="0.2">
      <c r="A3106" t="str">
        <f t="shared" si="49"/>
        <v>24151252</v>
      </c>
      <c r="B3106">
        <v>24</v>
      </c>
      <c r="C3106" t="s">
        <v>4531</v>
      </c>
      <c r="D3106" s="79">
        <v>151252</v>
      </c>
      <c r="E3106" s="79" t="s">
        <v>1170</v>
      </c>
      <c r="F3106" s="80" t="s">
        <v>1923</v>
      </c>
      <c r="G3106" s="79" t="s">
        <v>79</v>
      </c>
    </row>
    <row r="3107" spans="1:7" x14ac:dyDescent="0.2">
      <c r="A3107" t="str">
        <f t="shared" si="49"/>
        <v>24151253</v>
      </c>
      <c r="B3107">
        <v>24</v>
      </c>
      <c r="C3107" t="s">
        <v>4531</v>
      </c>
      <c r="D3107" s="79">
        <v>151253</v>
      </c>
      <c r="E3107" s="79" t="s">
        <v>1170</v>
      </c>
      <c r="F3107" s="80" t="s">
        <v>4497</v>
      </c>
      <c r="G3107" s="79" t="s">
        <v>79</v>
      </c>
    </row>
    <row r="3108" spans="1:7" x14ac:dyDescent="0.2">
      <c r="A3108" t="str">
        <f t="shared" si="49"/>
        <v>24252058</v>
      </c>
      <c r="B3108">
        <v>24</v>
      </c>
      <c r="C3108" t="s">
        <v>4531</v>
      </c>
      <c r="D3108" s="79">
        <v>252058</v>
      </c>
      <c r="E3108" s="79" t="s">
        <v>1170</v>
      </c>
      <c r="F3108" s="80" t="s">
        <v>4498</v>
      </c>
      <c r="G3108" s="79" t="s">
        <v>89</v>
      </c>
    </row>
    <row r="3109" spans="1:7" x14ac:dyDescent="0.2">
      <c r="A3109" t="str">
        <f t="shared" si="49"/>
        <v>24271014</v>
      </c>
      <c r="B3109">
        <v>24</v>
      </c>
      <c r="C3109" t="s">
        <v>4531</v>
      </c>
      <c r="D3109" s="79">
        <v>271014</v>
      </c>
      <c r="E3109" s="79" t="s">
        <v>1170</v>
      </c>
      <c r="F3109" s="80" t="s">
        <v>896</v>
      </c>
      <c r="G3109" s="79" t="s">
        <v>79</v>
      </c>
    </row>
    <row r="3110" spans="1:7" x14ac:dyDescent="0.2">
      <c r="A3110" t="str">
        <f t="shared" si="49"/>
        <v>24211018</v>
      </c>
      <c r="B3110">
        <v>24</v>
      </c>
      <c r="C3110" t="s">
        <v>4531</v>
      </c>
      <c r="D3110" s="79">
        <v>211018</v>
      </c>
      <c r="E3110" s="79" t="s">
        <v>1177</v>
      </c>
      <c r="F3110" s="80" t="s">
        <v>1216</v>
      </c>
      <c r="G3110" s="79" t="s">
        <v>89</v>
      </c>
    </row>
    <row r="3111" spans="1:7" x14ac:dyDescent="0.2">
      <c r="A3111" t="str">
        <f t="shared" si="49"/>
        <v>24292055</v>
      </c>
      <c r="B3111">
        <v>24</v>
      </c>
      <c r="C3111" t="s">
        <v>4531</v>
      </c>
      <c r="D3111" s="79">
        <v>292055</v>
      </c>
      <c r="E3111" s="79" t="s">
        <v>1177</v>
      </c>
      <c r="F3111" s="80" t="s">
        <v>824</v>
      </c>
      <c r="G3111" s="79" t="s">
        <v>89</v>
      </c>
    </row>
    <row r="3112" spans="1:7" x14ac:dyDescent="0.2">
      <c r="A3112" t="str">
        <f t="shared" si="49"/>
        <v>24173031</v>
      </c>
      <c r="B3112">
        <v>24</v>
      </c>
      <c r="C3112" t="s">
        <v>4531</v>
      </c>
      <c r="D3112" s="79">
        <v>173031</v>
      </c>
      <c r="E3112" s="79" t="s">
        <v>1177</v>
      </c>
      <c r="F3112" s="80" t="s">
        <v>841</v>
      </c>
      <c r="G3112" s="79" t="s">
        <v>79</v>
      </c>
    </row>
    <row r="3113" spans="1:7" x14ac:dyDescent="0.2">
      <c r="A3113" t="str">
        <f t="shared" si="49"/>
        <v>24253099</v>
      </c>
      <c r="B3113">
        <v>24</v>
      </c>
      <c r="C3113" t="s">
        <v>4531</v>
      </c>
      <c r="D3113" s="79">
        <v>253099</v>
      </c>
      <c r="E3113" s="79" t="s">
        <v>1177</v>
      </c>
      <c r="F3113" s="80" t="s">
        <v>4509</v>
      </c>
      <c r="G3113" s="79" t="s">
        <v>89</v>
      </c>
    </row>
    <row r="3114" spans="1:7" x14ac:dyDescent="0.2">
      <c r="A3114" t="str">
        <f t="shared" si="49"/>
        <v>24492022</v>
      </c>
      <c r="B3114">
        <v>24</v>
      </c>
      <c r="C3114" t="s">
        <v>4531</v>
      </c>
      <c r="D3114" s="79">
        <v>492022</v>
      </c>
      <c r="E3114" s="79" t="s">
        <v>1177</v>
      </c>
      <c r="F3114" s="80" t="s">
        <v>851</v>
      </c>
      <c r="G3114" s="79" t="s">
        <v>89</v>
      </c>
    </row>
    <row r="3115" spans="1:7" x14ac:dyDescent="0.2">
      <c r="A3115" t="str">
        <f t="shared" si="49"/>
        <v>24499052</v>
      </c>
      <c r="B3115">
        <v>24</v>
      </c>
      <c r="C3115" t="s">
        <v>4531</v>
      </c>
      <c r="D3115" s="79">
        <v>499052</v>
      </c>
      <c r="E3115" s="79" t="s">
        <v>1177</v>
      </c>
      <c r="F3115" s="80" t="s">
        <v>924</v>
      </c>
      <c r="G3115" s="79" t="s">
        <v>89</v>
      </c>
    </row>
    <row r="3116" spans="1:7" x14ac:dyDescent="0.2">
      <c r="A3116" t="str">
        <f t="shared" si="49"/>
        <v>24131151</v>
      </c>
      <c r="B3116">
        <v>24</v>
      </c>
      <c r="C3116" t="s">
        <v>4531</v>
      </c>
      <c r="D3116" s="79">
        <v>131151</v>
      </c>
      <c r="E3116" s="79" t="s">
        <v>1177</v>
      </c>
      <c r="F3116" s="80" t="s">
        <v>1217</v>
      </c>
      <c r="G3116" s="79" t="s">
        <v>79</v>
      </c>
    </row>
    <row r="3117" spans="1:7" x14ac:dyDescent="0.2">
      <c r="A3117" t="str">
        <f t="shared" si="49"/>
        <v>24113071</v>
      </c>
      <c r="B3117">
        <v>24</v>
      </c>
      <c r="C3117" t="s">
        <v>4531</v>
      </c>
      <c r="D3117" s="79">
        <v>113071</v>
      </c>
      <c r="E3117" s="79" t="s">
        <v>1170</v>
      </c>
      <c r="F3117" s="80" t="s">
        <v>921</v>
      </c>
      <c r="G3117" s="79" t="s">
        <v>79</v>
      </c>
    </row>
    <row r="3118" spans="1:7" x14ac:dyDescent="0.2">
      <c r="A3118" t="str">
        <f t="shared" si="49"/>
        <v>24292056</v>
      </c>
      <c r="B3118">
        <v>24</v>
      </c>
      <c r="C3118" t="s">
        <v>4531</v>
      </c>
      <c r="D3118" s="79">
        <v>292056</v>
      </c>
      <c r="E3118" s="79" t="s">
        <v>1177</v>
      </c>
      <c r="F3118" s="80" t="s">
        <v>779</v>
      </c>
      <c r="G3118" s="79" t="s">
        <v>79</v>
      </c>
    </row>
    <row r="3119" spans="1:7" x14ac:dyDescent="0.2">
      <c r="A3119" t="str">
        <f t="shared" si="49"/>
        <v>24151254</v>
      </c>
      <c r="B3119">
        <v>24</v>
      </c>
      <c r="C3119" t="s">
        <v>4531</v>
      </c>
      <c r="D3119" s="79">
        <v>151254</v>
      </c>
      <c r="E3119" s="79" t="s">
        <v>1170</v>
      </c>
      <c r="F3119" s="80" t="s">
        <v>1578</v>
      </c>
      <c r="G3119" s="79" t="s">
        <v>79</v>
      </c>
    </row>
    <row r="3120" spans="1:7" x14ac:dyDescent="0.2">
      <c r="A3120" t="str">
        <f t="shared" si="49"/>
        <v>24151255</v>
      </c>
      <c r="B3120">
        <v>24</v>
      </c>
      <c r="C3120" t="s">
        <v>4531</v>
      </c>
      <c r="D3120" s="79">
        <v>151255</v>
      </c>
      <c r="E3120" s="79" t="s">
        <v>1170</v>
      </c>
      <c r="F3120" s="80" t="s">
        <v>4510</v>
      </c>
      <c r="G3120" s="79" t="s">
        <v>79</v>
      </c>
    </row>
    <row r="3121" spans="1:7" x14ac:dyDescent="0.2">
      <c r="A3121" t="str">
        <f t="shared" si="49"/>
        <v>24514121</v>
      </c>
      <c r="B3121">
        <v>24</v>
      </c>
      <c r="C3121" t="s">
        <v>4531</v>
      </c>
      <c r="D3121" s="79">
        <v>514121</v>
      </c>
      <c r="E3121" s="79" t="s">
        <v>1177</v>
      </c>
      <c r="F3121" s="80" t="s">
        <v>856</v>
      </c>
      <c r="G3121" s="79" t="s">
        <v>79</v>
      </c>
    </row>
    <row r="3122" spans="1:7" x14ac:dyDescent="0.2">
      <c r="A3122" t="str">
        <f t="shared" si="49"/>
        <v>24273043</v>
      </c>
      <c r="B3122">
        <v>24</v>
      </c>
      <c r="C3122" t="s">
        <v>4531</v>
      </c>
      <c r="D3122" s="79">
        <v>273043</v>
      </c>
      <c r="E3122" s="79" t="s">
        <v>1170</v>
      </c>
      <c r="F3122" s="80" t="s">
        <v>4511</v>
      </c>
      <c r="G3122" s="79" t="s">
        <v>89</v>
      </c>
    </row>
    <row r="3123" spans="1:7" x14ac:dyDescent="0.2">
      <c r="A3123" t="str">
        <f t="shared" si="49"/>
        <v>26132011</v>
      </c>
      <c r="B3123">
        <v>26</v>
      </c>
      <c r="C3123" t="s">
        <v>4532</v>
      </c>
      <c r="D3123" s="79">
        <v>132011</v>
      </c>
      <c r="E3123" s="79" t="s">
        <v>1170</v>
      </c>
      <c r="F3123" s="80" t="s">
        <v>1174</v>
      </c>
      <c r="G3123" s="79" t="s">
        <v>79</v>
      </c>
    </row>
    <row r="3124" spans="1:7" x14ac:dyDescent="0.2">
      <c r="A3124" t="str">
        <f t="shared" si="49"/>
        <v>26113012</v>
      </c>
      <c r="B3124">
        <v>26</v>
      </c>
      <c r="C3124" t="s">
        <v>4532</v>
      </c>
      <c r="D3124" s="79">
        <v>113012</v>
      </c>
      <c r="E3124" s="79" t="s">
        <v>1170</v>
      </c>
      <c r="F3124" s="80" t="s">
        <v>798</v>
      </c>
      <c r="G3124" s="79" t="s">
        <v>79</v>
      </c>
    </row>
    <row r="3125" spans="1:7" x14ac:dyDescent="0.2">
      <c r="A3125" t="str">
        <f t="shared" si="49"/>
        <v>26493011</v>
      </c>
      <c r="B3125">
        <v>26</v>
      </c>
      <c r="C3125" t="s">
        <v>4532</v>
      </c>
      <c r="D3125" s="79">
        <v>493011</v>
      </c>
      <c r="E3125" s="79" t="s">
        <v>1170</v>
      </c>
      <c r="F3125" s="80" t="s">
        <v>885</v>
      </c>
      <c r="G3125" s="79" t="s">
        <v>79</v>
      </c>
    </row>
    <row r="3126" spans="1:7" x14ac:dyDescent="0.2">
      <c r="A3126" t="str">
        <f t="shared" si="49"/>
        <v>26532011</v>
      </c>
      <c r="B3126">
        <v>26</v>
      </c>
      <c r="C3126" t="s">
        <v>4532</v>
      </c>
      <c r="D3126" s="79">
        <v>532011</v>
      </c>
      <c r="E3126" s="79" t="s">
        <v>1170</v>
      </c>
      <c r="F3126" s="80" t="s">
        <v>1175</v>
      </c>
      <c r="G3126" s="79" t="s">
        <v>79</v>
      </c>
    </row>
    <row r="3127" spans="1:7" x14ac:dyDescent="0.2">
      <c r="A3127" t="str">
        <f t="shared" si="49"/>
        <v>26171011</v>
      </c>
      <c r="B3127">
        <v>26</v>
      </c>
      <c r="C3127" t="s">
        <v>4532</v>
      </c>
      <c r="D3127" s="79">
        <v>171011</v>
      </c>
      <c r="E3127" s="79" t="s">
        <v>1170</v>
      </c>
      <c r="F3127" s="80" t="s">
        <v>4477</v>
      </c>
      <c r="G3127" s="79" t="s">
        <v>79</v>
      </c>
    </row>
    <row r="3128" spans="1:7" x14ac:dyDescent="0.2">
      <c r="A3128" t="str">
        <f t="shared" si="49"/>
        <v>26173011</v>
      </c>
      <c r="B3128">
        <v>26</v>
      </c>
      <c r="C3128" t="s">
        <v>4532</v>
      </c>
      <c r="D3128" s="79">
        <v>173011</v>
      </c>
      <c r="E3128" s="79" t="s">
        <v>1170</v>
      </c>
      <c r="F3128" s="80" t="s">
        <v>804</v>
      </c>
      <c r="G3128" s="79" t="s">
        <v>79</v>
      </c>
    </row>
    <row r="3129" spans="1:7" x14ac:dyDescent="0.2">
      <c r="A3129" t="str">
        <f t="shared" si="49"/>
        <v>26119041</v>
      </c>
      <c r="B3129">
        <v>26</v>
      </c>
      <c r="C3129" t="s">
        <v>4532</v>
      </c>
      <c r="D3129" s="79">
        <v>119041</v>
      </c>
      <c r="E3129" s="79" t="s">
        <v>1170</v>
      </c>
      <c r="F3129" s="80" t="s">
        <v>1176</v>
      </c>
      <c r="G3129" s="79" t="s">
        <v>79</v>
      </c>
    </row>
    <row r="3130" spans="1:7" x14ac:dyDescent="0.2">
      <c r="A3130" t="str">
        <f t="shared" si="49"/>
        <v>26271011</v>
      </c>
      <c r="B3130">
        <v>26</v>
      </c>
      <c r="C3130" t="s">
        <v>4532</v>
      </c>
      <c r="D3130" s="79">
        <v>271011</v>
      </c>
      <c r="E3130" s="79" t="s">
        <v>1170</v>
      </c>
      <c r="F3130" s="80" t="s">
        <v>4478</v>
      </c>
      <c r="G3130" s="79" t="s">
        <v>89</v>
      </c>
    </row>
    <row r="3131" spans="1:7" x14ac:dyDescent="0.2">
      <c r="A3131" t="str">
        <f t="shared" si="49"/>
        <v>26274011</v>
      </c>
      <c r="B3131">
        <v>26</v>
      </c>
      <c r="C3131" t="s">
        <v>4532</v>
      </c>
      <c r="D3131" s="79">
        <v>274011</v>
      </c>
      <c r="E3131" s="79" t="s">
        <v>1177</v>
      </c>
      <c r="F3131" s="80" t="s">
        <v>907</v>
      </c>
      <c r="G3131" s="79" t="s">
        <v>89</v>
      </c>
    </row>
    <row r="3132" spans="1:7" x14ac:dyDescent="0.2">
      <c r="A3132" t="str">
        <f t="shared" si="49"/>
        <v>26493023</v>
      </c>
      <c r="B3132">
        <v>26</v>
      </c>
      <c r="C3132" t="s">
        <v>4532</v>
      </c>
      <c r="D3132" s="79">
        <v>493023</v>
      </c>
      <c r="E3132" s="79" t="s">
        <v>1177</v>
      </c>
      <c r="F3132" s="80" t="s">
        <v>852</v>
      </c>
      <c r="G3132" s="79" t="s">
        <v>89</v>
      </c>
    </row>
    <row r="3133" spans="1:7" x14ac:dyDescent="0.2">
      <c r="A3133" t="str">
        <f t="shared" si="49"/>
        <v>26194021</v>
      </c>
      <c r="B3133">
        <v>26</v>
      </c>
      <c r="C3133" t="s">
        <v>4532</v>
      </c>
      <c r="D3133" s="79">
        <v>194021</v>
      </c>
      <c r="E3133" s="79" t="s">
        <v>1177</v>
      </c>
      <c r="F3133" s="80" t="s">
        <v>1178</v>
      </c>
      <c r="G3133" s="79" t="s">
        <v>79</v>
      </c>
    </row>
    <row r="3134" spans="1:7" x14ac:dyDescent="0.2">
      <c r="A3134" t="str">
        <f t="shared" si="49"/>
        <v>26433031</v>
      </c>
      <c r="B3134">
        <v>26</v>
      </c>
      <c r="C3134" t="s">
        <v>4532</v>
      </c>
      <c r="D3134" s="79">
        <v>433031</v>
      </c>
      <c r="E3134" s="79" t="s">
        <v>1177</v>
      </c>
      <c r="F3134" s="80" t="s">
        <v>786</v>
      </c>
      <c r="G3134" s="79" t="s">
        <v>79</v>
      </c>
    </row>
    <row r="3135" spans="1:7" x14ac:dyDescent="0.2">
      <c r="A3135" t="str">
        <f t="shared" si="49"/>
        <v>26493031</v>
      </c>
      <c r="B3135">
        <v>26</v>
      </c>
      <c r="C3135" t="s">
        <v>4532</v>
      </c>
      <c r="D3135" s="79">
        <v>493031</v>
      </c>
      <c r="E3135" s="79" t="s">
        <v>1177</v>
      </c>
      <c r="F3135" s="80" t="s">
        <v>850</v>
      </c>
      <c r="G3135" s="79" t="s">
        <v>79</v>
      </c>
    </row>
    <row r="3136" spans="1:7" x14ac:dyDescent="0.2">
      <c r="A3136" t="str">
        <f t="shared" si="49"/>
        <v>26131199</v>
      </c>
      <c r="B3136">
        <v>26</v>
      </c>
      <c r="C3136" t="s">
        <v>4532</v>
      </c>
      <c r="D3136" s="79">
        <v>131199</v>
      </c>
      <c r="E3136" s="79" t="s">
        <v>1170</v>
      </c>
      <c r="F3136" s="80" t="s">
        <v>4479</v>
      </c>
      <c r="G3136" s="79" t="s">
        <v>79</v>
      </c>
    </row>
    <row r="3137" spans="1:7" x14ac:dyDescent="0.2">
      <c r="A3137" t="str">
        <f t="shared" si="49"/>
        <v>26131020</v>
      </c>
      <c r="B3137">
        <v>26</v>
      </c>
      <c r="C3137" t="s">
        <v>4532</v>
      </c>
      <c r="D3137" s="79">
        <v>131020</v>
      </c>
      <c r="E3137" s="79" t="s">
        <v>1170</v>
      </c>
      <c r="F3137" s="80" t="s">
        <v>1221</v>
      </c>
      <c r="G3137" s="79" t="s">
        <v>79</v>
      </c>
    </row>
    <row r="3138" spans="1:7" x14ac:dyDescent="0.2">
      <c r="A3138" t="str">
        <f t="shared" si="49"/>
        <v>26252032</v>
      </c>
      <c r="B3138">
        <v>26</v>
      </c>
      <c r="C3138" t="s">
        <v>4532</v>
      </c>
      <c r="D3138" s="79">
        <v>252032</v>
      </c>
      <c r="E3138" s="79" t="s">
        <v>1170</v>
      </c>
      <c r="F3138" s="80" t="s">
        <v>4480</v>
      </c>
      <c r="G3138" s="79" t="s">
        <v>89</v>
      </c>
    </row>
    <row r="3139" spans="1:7" x14ac:dyDescent="0.2">
      <c r="A3139" t="str">
        <f t="shared" si="49"/>
        <v>26472031</v>
      </c>
      <c r="B3139">
        <v>26</v>
      </c>
      <c r="C3139" t="s">
        <v>4532</v>
      </c>
      <c r="D3139" s="79">
        <v>472031</v>
      </c>
      <c r="E3139" s="79" t="s">
        <v>1177</v>
      </c>
      <c r="F3139" s="80" t="s">
        <v>809</v>
      </c>
      <c r="G3139" s="79" t="s">
        <v>89</v>
      </c>
    </row>
    <row r="3140" spans="1:7" x14ac:dyDescent="0.2">
      <c r="A3140" t="str">
        <f t="shared" si="49"/>
        <v>26351011</v>
      </c>
      <c r="B3140">
        <v>26</v>
      </c>
      <c r="C3140" t="s">
        <v>4532</v>
      </c>
      <c r="D3140" s="79">
        <v>351011</v>
      </c>
      <c r="E3140" s="79" t="s">
        <v>1177</v>
      </c>
      <c r="F3140" s="80" t="s">
        <v>873</v>
      </c>
      <c r="G3140" s="79" t="s">
        <v>89</v>
      </c>
    </row>
    <row r="3141" spans="1:7" x14ac:dyDescent="0.2">
      <c r="A3141" t="str">
        <f t="shared" si="49"/>
        <v>26194031</v>
      </c>
      <c r="B3141">
        <v>26</v>
      </c>
      <c r="C3141" t="s">
        <v>4532</v>
      </c>
      <c r="D3141" s="79">
        <v>194031</v>
      </c>
      <c r="E3141" s="79" t="s">
        <v>1177</v>
      </c>
      <c r="F3141" s="80" t="s">
        <v>2047</v>
      </c>
      <c r="G3141" s="79" t="s">
        <v>79</v>
      </c>
    </row>
    <row r="3142" spans="1:7" x14ac:dyDescent="0.2">
      <c r="A3142" t="str">
        <f t="shared" si="49"/>
        <v>26192031</v>
      </c>
      <c r="B3142">
        <v>26</v>
      </c>
      <c r="C3142" t="s">
        <v>4532</v>
      </c>
      <c r="D3142" s="79">
        <v>192031</v>
      </c>
      <c r="E3142" s="79" t="s">
        <v>1170</v>
      </c>
      <c r="F3142" s="80" t="s">
        <v>4500</v>
      </c>
      <c r="G3142" s="79" t="s">
        <v>79</v>
      </c>
    </row>
    <row r="3143" spans="1:7" x14ac:dyDescent="0.2">
      <c r="A3143" t="str">
        <f t="shared" si="49"/>
        <v>26111011</v>
      </c>
      <c r="B3143">
        <v>26</v>
      </c>
      <c r="C3143" t="s">
        <v>4532</v>
      </c>
      <c r="D3143" s="79">
        <v>111011</v>
      </c>
      <c r="E3143" s="79" t="s">
        <v>1170</v>
      </c>
      <c r="F3143" s="80" t="s">
        <v>1223</v>
      </c>
      <c r="G3143" s="79" t="s">
        <v>79</v>
      </c>
    </row>
    <row r="3144" spans="1:7" x14ac:dyDescent="0.2">
      <c r="A3144" t="str">
        <f t="shared" si="49"/>
        <v>26211021</v>
      </c>
      <c r="B3144">
        <v>26</v>
      </c>
      <c r="C3144" t="s">
        <v>4532</v>
      </c>
      <c r="D3144" s="79">
        <v>211021</v>
      </c>
      <c r="E3144" s="79" t="s">
        <v>1177</v>
      </c>
      <c r="F3144" s="80" t="s">
        <v>4481</v>
      </c>
      <c r="G3144" s="79" t="s">
        <v>89</v>
      </c>
    </row>
    <row r="3145" spans="1:7" x14ac:dyDescent="0.2">
      <c r="A3145" t="str">
        <f t="shared" si="49"/>
        <v>26172051</v>
      </c>
      <c r="B3145">
        <v>26</v>
      </c>
      <c r="C3145" t="s">
        <v>4532</v>
      </c>
      <c r="D3145" s="79">
        <v>172051</v>
      </c>
      <c r="E3145" s="79" t="s">
        <v>1170</v>
      </c>
      <c r="F3145" s="80" t="s">
        <v>1179</v>
      </c>
      <c r="G3145" s="79" t="s">
        <v>79</v>
      </c>
    </row>
    <row r="3146" spans="1:7" x14ac:dyDescent="0.2">
      <c r="A3146" t="str">
        <f t="shared" si="49"/>
        <v>26131031</v>
      </c>
      <c r="B3146">
        <v>26</v>
      </c>
      <c r="C3146" t="s">
        <v>4532</v>
      </c>
      <c r="D3146" s="79">
        <v>131031</v>
      </c>
      <c r="E3146" s="79" t="s">
        <v>1170</v>
      </c>
      <c r="F3146" s="80" t="s">
        <v>817</v>
      </c>
      <c r="G3146" s="79" t="s">
        <v>79</v>
      </c>
    </row>
    <row r="3147" spans="1:7" x14ac:dyDescent="0.2">
      <c r="A3147" t="str">
        <f t="shared" si="49"/>
        <v>26292010</v>
      </c>
      <c r="B3147">
        <v>26</v>
      </c>
      <c r="C3147" t="s">
        <v>4532</v>
      </c>
      <c r="D3147" s="79">
        <v>292010</v>
      </c>
      <c r="E3147" s="79" t="s">
        <v>1177</v>
      </c>
      <c r="F3147" s="80" t="s">
        <v>901</v>
      </c>
      <c r="G3147" s="79" t="s">
        <v>89</v>
      </c>
    </row>
    <row r="3148" spans="1:7" x14ac:dyDescent="0.2">
      <c r="A3148" t="str">
        <f t="shared" si="49"/>
        <v>26532012</v>
      </c>
      <c r="B3148">
        <v>26</v>
      </c>
      <c r="C3148" t="s">
        <v>4532</v>
      </c>
      <c r="D3148" s="79">
        <v>532012</v>
      </c>
      <c r="E3148" s="79" t="s">
        <v>1170</v>
      </c>
      <c r="F3148" s="80" t="s">
        <v>1180</v>
      </c>
      <c r="G3148" s="79" t="s">
        <v>79</v>
      </c>
    </row>
    <row r="3149" spans="1:7" x14ac:dyDescent="0.2">
      <c r="A3149" t="str">
        <f t="shared" si="49"/>
        <v>26211094</v>
      </c>
      <c r="B3149">
        <v>26</v>
      </c>
      <c r="C3149" t="s">
        <v>4532</v>
      </c>
      <c r="D3149" s="79">
        <v>211094</v>
      </c>
      <c r="E3149" s="79" t="s">
        <v>1177</v>
      </c>
      <c r="F3149" s="80" t="s">
        <v>1448</v>
      </c>
      <c r="G3149" s="79" t="s">
        <v>89</v>
      </c>
    </row>
    <row r="3150" spans="1:7" x14ac:dyDescent="0.2">
      <c r="A3150" t="str">
        <f t="shared" si="49"/>
        <v>26211099</v>
      </c>
      <c r="B3150">
        <v>26</v>
      </c>
      <c r="C3150" t="s">
        <v>4532</v>
      </c>
      <c r="D3150" s="79">
        <v>211099</v>
      </c>
      <c r="E3150" s="79" t="s">
        <v>1177</v>
      </c>
      <c r="F3150" s="80" t="s">
        <v>1181</v>
      </c>
      <c r="G3150" s="79" t="s">
        <v>89</v>
      </c>
    </row>
    <row r="3151" spans="1:7" x14ac:dyDescent="0.2">
      <c r="A3151" t="str">
        <f t="shared" si="49"/>
        <v>26131141</v>
      </c>
      <c r="B3151">
        <v>26</v>
      </c>
      <c r="C3151" t="s">
        <v>4532</v>
      </c>
      <c r="D3151" s="79">
        <v>131141</v>
      </c>
      <c r="E3151" s="79" t="s">
        <v>1170</v>
      </c>
      <c r="F3151" s="80" t="s">
        <v>1182</v>
      </c>
      <c r="G3151" s="79" t="s">
        <v>79</v>
      </c>
    </row>
    <row r="3152" spans="1:7" x14ac:dyDescent="0.2">
      <c r="A3152" t="str">
        <f t="shared" si="49"/>
        <v>26131041</v>
      </c>
      <c r="B3152">
        <v>26</v>
      </c>
      <c r="C3152" t="s">
        <v>4532</v>
      </c>
      <c r="D3152" s="79">
        <v>131041</v>
      </c>
      <c r="E3152" s="79" t="s">
        <v>1170</v>
      </c>
      <c r="F3152" s="80" t="s">
        <v>879</v>
      </c>
      <c r="G3152" s="79" t="s">
        <v>79</v>
      </c>
    </row>
    <row r="3153" spans="1:7" x14ac:dyDescent="0.2">
      <c r="A3153" t="str">
        <f t="shared" si="49"/>
        <v>26151241</v>
      </c>
      <c r="B3153">
        <v>26</v>
      </c>
      <c r="C3153" t="s">
        <v>4532</v>
      </c>
      <c r="D3153" s="79">
        <v>151241</v>
      </c>
      <c r="E3153" s="79" t="s">
        <v>1170</v>
      </c>
      <c r="F3153" s="80" t="s">
        <v>795</v>
      </c>
      <c r="G3153" s="79" t="s">
        <v>79</v>
      </c>
    </row>
    <row r="3154" spans="1:7" x14ac:dyDescent="0.2">
      <c r="A3154" t="str">
        <f t="shared" si="49"/>
        <v>26151231</v>
      </c>
      <c r="B3154">
        <v>26</v>
      </c>
      <c r="C3154" t="s">
        <v>4532</v>
      </c>
      <c r="D3154" s="79">
        <v>151231</v>
      </c>
      <c r="E3154" s="79" t="s">
        <v>1170</v>
      </c>
      <c r="F3154" s="80" t="s">
        <v>889</v>
      </c>
      <c r="G3154" s="79" t="s">
        <v>79</v>
      </c>
    </row>
    <row r="3155" spans="1:7" x14ac:dyDescent="0.2">
      <c r="A3155" t="str">
        <f t="shared" si="49"/>
        <v>26151299</v>
      </c>
      <c r="B3155">
        <v>26</v>
      </c>
      <c r="C3155" t="s">
        <v>4532</v>
      </c>
      <c r="D3155" s="79">
        <v>151299</v>
      </c>
      <c r="E3155" s="79" t="s">
        <v>1170</v>
      </c>
      <c r="F3155" s="80" t="s">
        <v>796</v>
      </c>
      <c r="G3155" s="79" t="s">
        <v>79</v>
      </c>
    </row>
    <row r="3156" spans="1:7" x14ac:dyDescent="0.2">
      <c r="A3156" t="str">
        <f t="shared" si="49"/>
        <v>26151211</v>
      </c>
      <c r="B3156">
        <v>26</v>
      </c>
      <c r="C3156" t="s">
        <v>4532</v>
      </c>
      <c r="D3156" s="79">
        <v>151211</v>
      </c>
      <c r="E3156" s="79" t="s">
        <v>1170</v>
      </c>
      <c r="F3156" s="80" t="s">
        <v>1184</v>
      </c>
      <c r="G3156" s="79" t="s">
        <v>79</v>
      </c>
    </row>
    <row r="3157" spans="1:7" x14ac:dyDescent="0.2">
      <c r="A3157" t="str">
        <f t="shared" si="49"/>
        <v>26151232</v>
      </c>
      <c r="B3157">
        <v>26</v>
      </c>
      <c r="C3157" t="s">
        <v>4532</v>
      </c>
      <c r="D3157" s="79">
        <v>151232</v>
      </c>
      <c r="E3157" s="79" t="s">
        <v>1177</v>
      </c>
      <c r="F3157" s="80" t="s">
        <v>785</v>
      </c>
      <c r="G3157" s="79" t="s">
        <v>79</v>
      </c>
    </row>
    <row r="3158" spans="1:7" x14ac:dyDescent="0.2">
      <c r="A3158" t="str">
        <f t="shared" si="49"/>
        <v>26113021</v>
      </c>
      <c r="B3158">
        <v>26</v>
      </c>
      <c r="C3158" t="s">
        <v>4532</v>
      </c>
      <c r="D3158" s="79">
        <v>113021</v>
      </c>
      <c r="E3158" s="79" t="s">
        <v>1170</v>
      </c>
      <c r="F3158" s="80" t="s">
        <v>1183</v>
      </c>
      <c r="G3158" s="79" t="s">
        <v>79</v>
      </c>
    </row>
    <row r="3159" spans="1:7" x14ac:dyDescent="0.2">
      <c r="A3159" t="str">
        <f t="shared" si="49"/>
        <v>26119021</v>
      </c>
      <c r="B3159">
        <v>26</v>
      </c>
      <c r="C3159" t="s">
        <v>4532</v>
      </c>
      <c r="D3159" s="79">
        <v>119021</v>
      </c>
      <c r="E3159" s="79" t="s">
        <v>1170</v>
      </c>
      <c r="F3159" s="80" t="s">
        <v>805</v>
      </c>
      <c r="G3159" s="79" t="s">
        <v>89</v>
      </c>
    </row>
    <row r="3160" spans="1:7" x14ac:dyDescent="0.2">
      <c r="A3160" t="str">
        <f t="shared" si="49"/>
        <v>26474011</v>
      </c>
      <c r="B3160">
        <v>26</v>
      </c>
      <c r="C3160" t="s">
        <v>4532</v>
      </c>
      <c r="D3160" s="79">
        <v>474011</v>
      </c>
      <c r="E3160" s="79" t="s">
        <v>1170</v>
      </c>
      <c r="F3160" s="80" t="s">
        <v>810</v>
      </c>
      <c r="G3160" s="79" t="s">
        <v>79</v>
      </c>
    </row>
    <row r="3161" spans="1:7" x14ac:dyDescent="0.2">
      <c r="A3161" t="str">
        <f t="shared" si="49"/>
        <v>26131051</v>
      </c>
      <c r="B3161">
        <v>26</v>
      </c>
      <c r="C3161" t="s">
        <v>4532</v>
      </c>
      <c r="D3161" s="79">
        <v>131051</v>
      </c>
      <c r="E3161" s="79" t="s">
        <v>1170</v>
      </c>
      <c r="F3161" s="80" t="s">
        <v>1185</v>
      </c>
      <c r="G3161" s="79" t="s">
        <v>79</v>
      </c>
    </row>
    <row r="3162" spans="1:7" x14ac:dyDescent="0.2">
      <c r="A3162" t="str">
        <f t="shared" ref="A3162:A3225" si="50">CONCATENATE(B3162,D3162)</f>
        <v>26152051</v>
      </c>
      <c r="B3162">
        <v>26</v>
      </c>
      <c r="C3162" t="s">
        <v>4532</v>
      </c>
      <c r="D3162" s="79">
        <v>152051</v>
      </c>
      <c r="E3162" s="79" t="s">
        <v>1170</v>
      </c>
      <c r="F3162" s="80" t="s">
        <v>2158</v>
      </c>
      <c r="G3162" s="79" t="s">
        <v>79</v>
      </c>
    </row>
    <row r="3163" spans="1:7" x14ac:dyDescent="0.2">
      <c r="A3163" t="str">
        <f t="shared" si="50"/>
        <v>26319091</v>
      </c>
      <c r="B3163">
        <v>26</v>
      </c>
      <c r="C3163" t="s">
        <v>4532</v>
      </c>
      <c r="D3163" s="79">
        <v>319091</v>
      </c>
      <c r="E3163" s="79" t="s">
        <v>1177</v>
      </c>
      <c r="F3163" s="80" t="s">
        <v>820</v>
      </c>
      <c r="G3163" s="79" t="s">
        <v>89</v>
      </c>
    </row>
    <row r="3164" spans="1:7" x14ac:dyDescent="0.2">
      <c r="A3164" t="str">
        <f t="shared" si="50"/>
        <v>26291292</v>
      </c>
      <c r="B3164">
        <v>26</v>
      </c>
      <c r="C3164" t="s">
        <v>4532</v>
      </c>
      <c r="D3164" s="79">
        <v>291292</v>
      </c>
      <c r="E3164" s="79" t="s">
        <v>1170</v>
      </c>
      <c r="F3164" s="80" t="s">
        <v>899</v>
      </c>
      <c r="G3164" s="79" t="s">
        <v>89</v>
      </c>
    </row>
    <row r="3165" spans="1:7" x14ac:dyDescent="0.2">
      <c r="A3165" t="str">
        <f t="shared" si="50"/>
        <v>26292032</v>
      </c>
      <c r="B3165">
        <v>26</v>
      </c>
      <c r="C3165" t="s">
        <v>4532</v>
      </c>
      <c r="D3165" s="79">
        <v>292032</v>
      </c>
      <c r="E3165" s="79" t="s">
        <v>1170</v>
      </c>
      <c r="F3165" s="80" t="s">
        <v>900</v>
      </c>
      <c r="G3165" s="79" t="s">
        <v>89</v>
      </c>
    </row>
    <row r="3166" spans="1:7" x14ac:dyDescent="0.2">
      <c r="A3166" t="str">
        <f t="shared" si="50"/>
        <v>26212021</v>
      </c>
      <c r="B3166">
        <v>26</v>
      </c>
      <c r="C3166" t="s">
        <v>4532</v>
      </c>
      <c r="D3166" s="79">
        <v>212021</v>
      </c>
      <c r="E3166" s="79" t="s">
        <v>1177</v>
      </c>
      <c r="F3166" s="80" t="s">
        <v>4482</v>
      </c>
      <c r="G3166" s="79" t="s">
        <v>89</v>
      </c>
    </row>
    <row r="3167" spans="1:7" x14ac:dyDescent="0.2">
      <c r="A3167" t="str">
        <f t="shared" si="50"/>
        <v>26172071</v>
      </c>
      <c r="B3167">
        <v>26</v>
      </c>
      <c r="C3167" t="s">
        <v>4532</v>
      </c>
      <c r="D3167" s="79">
        <v>172071</v>
      </c>
      <c r="E3167" s="79" t="s">
        <v>1170</v>
      </c>
      <c r="F3167" s="80" t="s">
        <v>1186</v>
      </c>
      <c r="G3167" s="79" t="s">
        <v>79</v>
      </c>
    </row>
    <row r="3168" spans="1:7" x14ac:dyDescent="0.2">
      <c r="A3168" t="str">
        <f t="shared" si="50"/>
        <v>26499051</v>
      </c>
      <c r="B3168">
        <v>26</v>
      </c>
      <c r="C3168" t="s">
        <v>4532</v>
      </c>
      <c r="D3168" s="79">
        <v>499051</v>
      </c>
      <c r="E3168" s="79" t="s">
        <v>1170</v>
      </c>
      <c r="F3168" s="80" t="s">
        <v>846</v>
      </c>
      <c r="G3168" s="79" t="s">
        <v>79</v>
      </c>
    </row>
    <row r="3169" spans="1:7" x14ac:dyDescent="0.2">
      <c r="A3169" t="str">
        <f t="shared" si="50"/>
        <v>26472111</v>
      </c>
      <c r="B3169">
        <v>26</v>
      </c>
      <c r="C3169" t="s">
        <v>4532</v>
      </c>
      <c r="D3169" s="79">
        <v>472111</v>
      </c>
      <c r="E3169" s="79" t="s">
        <v>1177</v>
      </c>
      <c r="F3169" s="80" t="s">
        <v>844</v>
      </c>
      <c r="G3169" s="79" t="s">
        <v>89</v>
      </c>
    </row>
    <row r="3170" spans="1:7" x14ac:dyDescent="0.2">
      <c r="A3170" t="str">
        <f t="shared" si="50"/>
        <v>26172072</v>
      </c>
      <c r="B3170">
        <v>26</v>
      </c>
      <c r="C3170" t="s">
        <v>4532</v>
      </c>
      <c r="D3170" s="79">
        <v>172072</v>
      </c>
      <c r="E3170" s="79" t="s">
        <v>1170</v>
      </c>
      <c r="F3170" s="80" t="s">
        <v>1187</v>
      </c>
      <c r="G3170" s="79" t="s">
        <v>79</v>
      </c>
    </row>
    <row r="3171" spans="1:7" x14ac:dyDescent="0.2">
      <c r="A3171" t="str">
        <f t="shared" si="50"/>
        <v>26252021</v>
      </c>
      <c r="B3171">
        <v>26</v>
      </c>
      <c r="C3171" t="s">
        <v>4532</v>
      </c>
      <c r="D3171" s="79">
        <v>252021</v>
      </c>
      <c r="E3171" s="79" t="s">
        <v>1177</v>
      </c>
      <c r="F3171" s="80" t="s">
        <v>1188</v>
      </c>
      <c r="G3171" s="79" t="s">
        <v>89</v>
      </c>
    </row>
    <row r="3172" spans="1:7" x14ac:dyDescent="0.2">
      <c r="A3172" t="str">
        <f t="shared" si="50"/>
        <v>26173029</v>
      </c>
      <c r="B3172">
        <v>26</v>
      </c>
      <c r="C3172" t="s">
        <v>4532</v>
      </c>
      <c r="D3172" s="79">
        <v>173029</v>
      </c>
      <c r="E3172" s="79" t="s">
        <v>1170</v>
      </c>
      <c r="F3172" s="80" t="s">
        <v>859</v>
      </c>
      <c r="G3172" s="79" t="s">
        <v>79</v>
      </c>
    </row>
    <row r="3173" spans="1:7" x14ac:dyDescent="0.2">
      <c r="A3173" t="str">
        <f t="shared" si="50"/>
        <v>26172199</v>
      </c>
      <c r="B3173">
        <v>26</v>
      </c>
      <c r="C3173" t="s">
        <v>4532</v>
      </c>
      <c r="D3173" s="79">
        <v>172199</v>
      </c>
      <c r="E3173" s="79" t="s">
        <v>1170</v>
      </c>
      <c r="F3173" s="80" t="s">
        <v>1189</v>
      </c>
      <c r="G3173" s="79" t="s">
        <v>79</v>
      </c>
    </row>
    <row r="3174" spans="1:7" x14ac:dyDescent="0.2">
      <c r="A3174" t="str">
        <f t="shared" si="50"/>
        <v>26192041</v>
      </c>
      <c r="B3174">
        <v>26</v>
      </c>
      <c r="C3174" t="s">
        <v>4532</v>
      </c>
      <c r="D3174" s="79">
        <v>192041</v>
      </c>
      <c r="E3174" s="79" t="s">
        <v>1170</v>
      </c>
      <c r="F3174" s="80" t="s">
        <v>1219</v>
      </c>
      <c r="G3174" s="79" t="s">
        <v>79</v>
      </c>
    </row>
    <row r="3175" spans="1:7" x14ac:dyDescent="0.2">
      <c r="A3175" t="str">
        <f t="shared" si="50"/>
        <v>26113013</v>
      </c>
      <c r="B3175">
        <v>26</v>
      </c>
      <c r="C3175" t="s">
        <v>4532</v>
      </c>
      <c r="D3175" s="79">
        <v>113013</v>
      </c>
      <c r="E3175" s="79" t="s">
        <v>1170</v>
      </c>
      <c r="F3175" s="80" t="s">
        <v>803</v>
      </c>
      <c r="G3175" s="79" t="s">
        <v>89</v>
      </c>
    </row>
    <row r="3176" spans="1:7" x14ac:dyDescent="0.2">
      <c r="A3176" t="str">
        <f t="shared" si="50"/>
        <v>26119013</v>
      </c>
      <c r="B3176">
        <v>26</v>
      </c>
      <c r="C3176" t="s">
        <v>4532</v>
      </c>
      <c r="D3176" s="79">
        <v>119013</v>
      </c>
      <c r="E3176" s="79" t="s">
        <v>1170</v>
      </c>
      <c r="F3176" s="80" t="s">
        <v>781</v>
      </c>
      <c r="G3176" s="79" t="s">
        <v>89</v>
      </c>
    </row>
    <row r="3177" spans="1:7" x14ac:dyDescent="0.2">
      <c r="A3177" t="str">
        <f t="shared" si="50"/>
        <v>26132061</v>
      </c>
      <c r="B3177">
        <v>26</v>
      </c>
      <c r="C3177" t="s">
        <v>4532</v>
      </c>
      <c r="D3177" s="79">
        <v>132061</v>
      </c>
      <c r="E3177" s="79" t="s">
        <v>1170</v>
      </c>
      <c r="F3177" s="80" t="s">
        <v>4501</v>
      </c>
      <c r="G3177" s="79" t="s">
        <v>89</v>
      </c>
    </row>
    <row r="3178" spans="1:7" x14ac:dyDescent="0.2">
      <c r="A3178" t="str">
        <f t="shared" si="50"/>
        <v>26113031</v>
      </c>
      <c r="B3178">
        <v>26</v>
      </c>
      <c r="C3178" t="s">
        <v>4532</v>
      </c>
      <c r="D3178" s="79">
        <v>113031</v>
      </c>
      <c r="E3178" s="79" t="s">
        <v>1170</v>
      </c>
      <c r="F3178" s="80" t="s">
        <v>1190</v>
      </c>
      <c r="G3178" s="79" t="s">
        <v>79</v>
      </c>
    </row>
    <row r="3179" spans="1:7" x14ac:dyDescent="0.2">
      <c r="A3179" t="str">
        <f t="shared" si="50"/>
        <v>26132099</v>
      </c>
      <c r="B3179">
        <v>26</v>
      </c>
      <c r="C3179" t="s">
        <v>4532</v>
      </c>
      <c r="D3179" s="79">
        <v>132099</v>
      </c>
      <c r="E3179" s="79" t="s">
        <v>1170</v>
      </c>
      <c r="F3179" s="80" t="s">
        <v>877</v>
      </c>
      <c r="G3179" s="79" t="s">
        <v>79</v>
      </c>
    </row>
    <row r="3180" spans="1:7" x14ac:dyDescent="0.2">
      <c r="A3180" t="str">
        <f t="shared" si="50"/>
        <v>26132051</v>
      </c>
      <c r="B3180">
        <v>26</v>
      </c>
      <c r="C3180" t="s">
        <v>4532</v>
      </c>
      <c r="D3180" s="79">
        <v>132051</v>
      </c>
      <c r="E3180" s="79" t="s">
        <v>1170</v>
      </c>
      <c r="F3180" s="80" t="s">
        <v>4483</v>
      </c>
      <c r="G3180" s="79" t="s">
        <v>79</v>
      </c>
    </row>
    <row r="3181" spans="1:7" x14ac:dyDescent="0.2">
      <c r="A3181" t="str">
        <f t="shared" si="50"/>
        <v>26332011</v>
      </c>
      <c r="B3181">
        <v>26</v>
      </c>
      <c r="C3181" t="s">
        <v>4532</v>
      </c>
      <c r="D3181" s="79">
        <v>332011</v>
      </c>
      <c r="E3181" s="79" t="s">
        <v>1177</v>
      </c>
      <c r="F3181" s="80" t="s">
        <v>878</v>
      </c>
      <c r="G3181" s="79" t="s">
        <v>89</v>
      </c>
    </row>
    <row r="3182" spans="1:7" x14ac:dyDescent="0.2">
      <c r="A3182" t="str">
        <f t="shared" si="50"/>
        <v>26471011</v>
      </c>
      <c r="B3182">
        <v>26</v>
      </c>
      <c r="C3182" t="s">
        <v>4532</v>
      </c>
      <c r="D3182" s="79">
        <v>471011</v>
      </c>
      <c r="E3182" s="79" t="s">
        <v>1170</v>
      </c>
      <c r="F3182" s="80" t="s">
        <v>1191</v>
      </c>
      <c r="G3182" s="79" t="s">
        <v>89</v>
      </c>
    </row>
    <row r="3183" spans="1:7" x14ac:dyDescent="0.2">
      <c r="A3183" t="str">
        <f t="shared" si="50"/>
        <v>26391014</v>
      </c>
      <c r="B3183">
        <v>26</v>
      </c>
      <c r="C3183" t="s">
        <v>4532</v>
      </c>
      <c r="D3183" s="79">
        <v>391014</v>
      </c>
      <c r="E3183" s="79" t="s">
        <v>1177</v>
      </c>
      <c r="F3183" s="80" t="s">
        <v>4484</v>
      </c>
      <c r="G3183" s="79" t="s">
        <v>89</v>
      </c>
    </row>
    <row r="3184" spans="1:7" x14ac:dyDescent="0.2">
      <c r="A3184" t="str">
        <f t="shared" si="50"/>
        <v>26371012</v>
      </c>
      <c r="B3184">
        <v>26</v>
      </c>
      <c r="C3184" t="s">
        <v>4532</v>
      </c>
      <c r="D3184" s="79">
        <v>371012</v>
      </c>
      <c r="E3184" s="79" t="s">
        <v>1177</v>
      </c>
      <c r="F3184" s="80" t="s">
        <v>782</v>
      </c>
      <c r="G3184" s="79" t="s">
        <v>89</v>
      </c>
    </row>
    <row r="3185" spans="1:7" x14ac:dyDescent="0.2">
      <c r="A3185" t="str">
        <f t="shared" si="50"/>
        <v>26491011</v>
      </c>
      <c r="B3185">
        <v>26</v>
      </c>
      <c r="C3185" t="s">
        <v>4532</v>
      </c>
      <c r="D3185" s="79">
        <v>491011</v>
      </c>
      <c r="E3185" s="79" t="s">
        <v>1170</v>
      </c>
      <c r="F3185" s="80" t="s">
        <v>1192</v>
      </c>
      <c r="G3185" s="79" t="s">
        <v>89</v>
      </c>
    </row>
    <row r="3186" spans="1:7" x14ac:dyDescent="0.2">
      <c r="A3186" t="str">
        <f t="shared" si="50"/>
        <v>26411012</v>
      </c>
      <c r="B3186">
        <v>26</v>
      </c>
      <c r="C3186" t="s">
        <v>4532</v>
      </c>
      <c r="D3186" s="79">
        <v>411012</v>
      </c>
      <c r="E3186" s="79" t="s">
        <v>1170</v>
      </c>
      <c r="F3186" s="80" t="s">
        <v>1193</v>
      </c>
      <c r="G3186" s="79" t="s">
        <v>79</v>
      </c>
    </row>
    <row r="3187" spans="1:7" x14ac:dyDescent="0.2">
      <c r="A3187" t="str">
        <f t="shared" si="50"/>
        <v>26431011</v>
      </c>
      <c r="B3187">
        <v>26</v>
      </c>
      <c r="C3187" t="s">
        <v>4532</v>
      </c>
      <c r="D3187" s="79">
        <v>431011</v>
      </c>
      <c r="E3187" s="79" t="s">
        <v>1170</v>
      </c>
      <c r="F3187" s="80" t="s">
        <v>789</v>
      </c>
      <c r="G3187" s="79" t="s">
        <v>79</v>
      </c>
    </row>
    <row r="3188" spans="1:7" x14ac:dyDescent="0.2">
      <c r="A3188" t="str">
        <f t="shared" si="50"/>
        <v>26391022</v>
      </c>
      <c r="B3188">
        <v>26</v>
      </c>
      <c r="C3188" t="s">
        <v>4532</v>
      </c>
      <c r="D3188" s="79">
        <v>391022</v>
      </c>
      <c r="E3188" s="79" t="s">
        <v>1177</v>
      </c>
      <c r="F3188" s="80" t="s">
        <v>4485</v>
      </c>
      <c r="G3188" s="79" t="s">
        <v>89</v>
      </c>
    </row>
    <row r="3189" spans="1:7" x14ac:dyDescent="0.2">
      <c r="A3189" t="str">
        <f t="shared" si="50"/>
        <v>26331012</v>
      </c>
      <c r="B3189">
        <v>26</v>
      </c>
      <c r="C3189" t="s">
        <v>4532</v>
      </c>
      <c r="D3189" s="79">
        <v>331012</v>
      </c>
      <c r="E3189" s="79" t="s">
        <v>1170</v>
      </c>
      <c r="F3189" s="80" t="s">
        <v>1222</v>
      </c>
      <c r="G3189" s="79" t="s">
        <v>89</v>
      </c>
    </row>
    <row r="3190" spans="1:7" x14ac:dyDescent="0.2">
      <c r="A3190" t="str">
        <f t="shared" si="50"/>
        <v>26511011</v>
      </c>
      <c r="B3190">
        <v>26</v>
      </c>
      <c r="C3190" t="s">
        <v>4532</v>
      </c>
      <c r="D3190" s="79">
        <v>511011</v>
      </c>
      <c r="E3190" s="79" t="s">
        <v>1170</v>
      </c>
      <c r="F3190" s="80" t="s">
        <v>1194</v>
      </c>
      <c r="G3190" s="79" t="s">
        <v>79</v>
      </c>
    </row>
    <row r="3191" spans="1:7" x14ac:dyDescent="0.2">
      <c r="A3191" t="str">
        <f t="shared" si="50"/>
        <v>26531047</v>
      </c>
      <c r="B3191">
        <v>26</v>
      </c>
      <c r="C3191" t="s">
        <v>4532</v>
      </c>
      <c r="D3191" s="79">
        <v>531047</v>
      </c>
      <c r="E3191" s="79" t="s">
        <v>1170</v>
      </c>
      <c r="F3191" s="80" t="s">
        <v>1196</v>
      </c>
      <c r="G3191" s="79" t="s">
        <v>79</v>
      </c>
    </row>
    <row r="3192" spans="1:7" x14ac:dyDescent="0.2">
      <c r="A3192" t="str">
        <f t="shared" si="50"/>
        <v>26119051</v>
      </c>
      <c r="B3192">
        <v>26</v>
      </c>
      <c r="C3192" t="s">
        <v>4532</v>
      </c>
      <c r="D3192" s="79">
        <v>119051</v>
      </c>
      <c r="E3192" s="79" t="s">
        <v>1170</v>
      </c>
      <c r="F3192" s="80" t="s">
        <v>872</v>
      </c>
      <c r="G3192" s="79" t="s">
        <v>89</v>
      </c>
    </row>
    <row r="3193" spans="1:7" x14ac:dyDescent="0.2">
      <c r="A3193" t="str">
        <f t="shared" si="50"/>
        <v>26131131</v>
      </c>
      <c r="B3193">
        <v>26</v>
      </c>
      <c r="C3193" t="s">
        <v>4532</v>
      </c>
      <c r="D3193" s="79">
        <v>131131</v>
      </c>
      <c r="E3193" s="79" t="s">
        <v>1177</v>
      </c>
      <c r="F3193" s="80" t="s">
        <v>4486</v>
      </c>
      <c r="G3193" s="79" t="s">
        <v>89</v>
      </c>
    </row>
    <row r="3194" spans="1:7" x14ac:dyDescent="0.2">
      <c r="A3194" t="str">
        <f t="shared" si="50"/>
        <v>26111021</v>
      </c>
      <c r="B3194">
        <v>26</v>
      </c>
      <c r="C3194" t="s">
        <v>4532</v>
      </c>
      <c r="D3194" s="79">
        <v>111021</v>
      </c>
      <c r="E3194" s="79" t="s">
        <v>1170</v>
      </c>
      <c r="F3194" s="80" t="s">
        <v>784</v>
      </c>
      <c r="G3194" s="79" t="s">
        <v>79</v>
      </c>
    </row>
    <row r="3195" spans="1:7" x14ac:dyDescent="0.2">
      <c r="A3195" t="str">
        <f t="shared" si="50"/>
        <v>26271024</v>
      </c>
      <c r="B3195">
        <v>26</v>
      </c>
      <c r="C3195" t="s">
        <v>4532</v>
      </c>
      <c r="D3195" s="79">
        <v>271024</v>
      </c>
      <c r="E3195" s="79" t="s">
        <v>1177</v>
      </c>
      <c r="F3195" s="80" t="s">
        <v>792</v>
      </c>
      <c r="G3195" s="79" t="s">
        <v>79</v>
      </c>
    </row>
    <row r="3196" spans="1:7" x14ac:dyDescent="0.2">
      <c r="A3196" t="str">
        <f t="shared" si="50"/>
        <v>26211091</v>
      </c>
      <c r="B3196">
        <v>26</v>
      </c>
      <c r="C3196" t="s">
        <v>4532</v>
      </c>
      <c r="D3196" s="79">
        <v>211091</v>
      </c>
      <c r="E3196" s="79" t="s">
        <v>1170</v>
      </c>
      <c r="F3196" s="80" t="s">
        <v>4502</v>
      </c>
      <c r="G3196" s="79" t="s">
        <v>89</v>
      </c>
    </row>
    <row r="3197" spans="1:7" x14ac:dyDescent="0.2">
      <c r="A3197" t="str">
        <f t="shared" si="50"/>
        <v>26299021</v>
      </c>
      <c r="B3197">
        <v>26</v>
      </c>
      <c r="C3197" t="s">
        <v>4532</v>
      </c>
      <c r="D3197" s="79">
        <v>299021</v>
      </c>
      <c r="E3197" s="79" t="s">
        <v>1177</v>
      </c>
      <c r="F3197" s="80" t="s">
        <v>4487</v>
      </c>
      <c r="G3197" s="79" t="s">
        <v>79</v>
      </c>
    </row>
    <row r="3198" spans="1:7" x14ac:dyDescent="0.2">
      <c r="A3198" t="str">
        <f t="shared" si="50"/>
        <v>26251071</v>
      </c>
      <c r="B3198">
        <v>26</v>
      </c>
      <c r="C3198" t="s">
        <v>4532</v>
      </c>
      <c r="D3198" s="79">
        <v>251071</v>
      </c>
      <c r="E3198" s="79" t="s">
        <v>1170</v>
      </c>
      <c r="F3198" s="80" t="s">
        <v>4488</v>
      </c>
      <c r="G3198" s="79" t="s">
        <v>89</v>
      </c>
    </row>
    <row r="3199" spans="1:7" x14ac:dyDescent="0.2">
      <c r="A3199" t="str">
        <f t="shared" si="50"/>
        <v>26292099</v>
      </c>
      <c r="B3199">
        <v>26</v>
      </c>
      <c r="C3199" t="s">
        <v>4532</v>
      </c>
      <c r="D3199" s="79">
        <v>292099</v>
      </c>
      <c r="E3199" s="79" t="s">
        <v>1177</v>
      </c>
      <c r="F3199" s="80" t="s">
        <v>822</v>
      </c>
      <c r="G3199" s="79" t="s">
        <v>89</v>
      </c>
    </row>
    <row r="3200" spans="1:7" x14ac:dyDescent="0.2">
      <c r="A3200" t="str">
        <f t="shared" si="50"/>
        <v>26499021</v>
      </c>
      <c r="B3200">
        <v>26</v>
      </c>
      <c r="C3200" t="s">
        <v>4532</v>
      </c>
      <c r="D3200" s="79">
        <v>499021</v>
      </c>
      <c r="E3200" s="79" t="s">
        <v>1177</v>
      </c>
      <c r="F3200" s="80" t="s">
        <v>806</v>
      </c>
      <c r="G3200" s="79" t="s">
        <v>89</v>
      </c>
    </row>
    <row r="3201" spans="1:7" x14ac:dyDescent="0.2">
      <c r="A3201" t="str">
        <f t="shared" si="50"/>
        <v>26533032</v>
      </c>
      <c r="B3201">
        <v>26</v>
      </c>
      <c r="C3201" t="s">
        <v>4532</v>
      </c>
      <c r="D3201" s="79">
        <v>533032</v>
      </c>
      <c r="E3201" s="79" t="s">
        <v>1177</v>
      </c>
      <c r="F3201" s="80" t="s">
        <v>857</v>
      </c>
      <c r="G3201" s="79" t="s">
        <v>79</v>
      </c>
    </row>
    <row r="3202" spans="1:7" x14ac:dyDescent="0.2">
      <c r="A3202" t="str">
        <f t="shared" si="50"/>
        <v>26113121</v>
      </c>
      <c r="B3202">
        <v>26</v>
      </c>
      <c r="C3202" t="s">
        <v>4532</v>
      </c>
      <c r="D3202" s="79">
        <v>113121</v>
      </c>
      <c r="E3202" s="79" t="s">
        <v>1170</v>
      </c>
      <c r="F3202" s="80" t="s">
        <v>1197</v>
      </c>
      <c r="G3202" s="79" t="s">
        <v>79</v>
      </c>
    </row>
    <row r="3203" spans="1:7" x14ac:dyDescent="0.2">
      <c r="A3203" t="str">
        <f t="shared" si="50"/>
        <v>26131071</v>
      </c>
      <c r="B3203">
        <v>26</v>
      </c>
      <c r="C3203" t="s">
        <v>4532</v>
      </c>
      <c r="D3203" s="79">
        <v>131071</v>
      </c>
      <c r="E3203" s="79" t="s">
        <v>1170</v>
      </c>
      <c r="F3203" s="80" t="s">
        <v>1198</v>
      </c>
      <c r="G3203" s="79" t="s">
        <v>79</v>
      </c>
    </row>
    <row r="3204" spans="1:7" x14ac:dyDescent="0.2">
      <c r="A3204" t="str">
        <f t="shared" si="50"/>
        <v>26173026</v>
      </c>
      <c r="B3204">
        <v>26</v>
      </c>
      <c r="C3204" t="s">
        <v>4532</v>
      </c>
      <c r="D3204" s="79">
        <v>173026</v>
      </c>
      <c r="E3204" s="79" t="s">
        <v>1177</v>
      </c>
      <c r="F3204" s="80" t="s">
        <v>845</v>
      </c>
      <c r="G3204" s="79" t="s">
        <v>79</v>
      </c>
    </row>
    <row r="3205" spans="1:7" x14ac:dyDescent="0.2">
      <c r="A3205" t="str">
        <f t="shared" si="50"/>
        <v>26172112</v>
      </c>
      <c r="B3205">
        <v>26</v>
      </c>
      <c r="C3205" t="s">
        <v>4532</v>
      </c>
      <c r="D3205" s="79">
        <v>172112</v>
      </c>
      <c r="E3205" s="79" t="s">
        <v>1170</v>
      </c>
      <c r="F3205" s="80" t="s">
        <v>1199</v>
      </c>
      <c r="G3205" s="79" t="s">
        <v>79</v>
      </c>
    </row>
    <row r="3206" spans="1:7" x14ac:dyDescent="0.2">
      <c r="A3206" t="str">
        <f t="shared" si="50"/>
        <v>26499041</v>
      </c>
      <c r="B3206">
        <v>26</v>
      </c>
      <c r="C3206" t="s">
        <v>4532</v>
      </c>
      <c r="D3206" s="79">
        <v>499041</v>
      </c>
      <c r="E3206" s="79" t="s">
        <v>1177</v>
      </c>
      <c r="F3206" s="80" t="s">
        <v>849</v>
      </c>
      <c r="G3206" s="79" t="s">
        <v>79</v>
      </c>
    </row>
    <row r="3207" spans="1:7" x14ac:dyDescent="0.2">
      <c r="A3207" t="str">
        <f t="shared" si="50"/>
        <v>26151212</v>
      </c>
      <c r="B3207">
        <v>26</v>
      </c>
      <c r="C3207" t="s">
        <v>4532</v>
      </c>
      <c r="D3207" s="79">
        <v>151212</v>
      </c>
      <c r="E3207" s="79" t="s">
        <v>1170</v>
      </c>
      <c r="F3207" s="80" t="s">
        <v>890</v>
      </c>
      <c r="G3207" s="79" t="s">
        <v>79</v>
      </c>
    </row>
    <row r="3208" spans="1:7" x14ac:dyDescent="0.2">
      <c r="A3208" t="str">
        <f t="shared" si="50"/>
        <v>26519061</v>
      </c>
      <c r="B3208">
        <v>26</v>
      </c>
      <c r="C3208" t="s">
        <v>4532</v>
      </c>
      <c r="D3208" s="79">
        <v>519061</v>
      </c>
      <c r="E3208" s="79" t="s">
        <v>1177</v>
      </c>
      <c r="F3208" s="80" t="s">
        <v>4489</v>
      </c>
      <c r="G3208" s="79" t="s">
        <v>79</v>
      </c>
    </row>
    <row r="3209" spans="1:7" x14ac:dyDescent="0.2">
      <c r="A3209" t="str">
        <f t="shared" si="50"/>
        <v>26413021</v>
      </c>
      <c r="B3209">
        <v>26</v>
      </c>
      <c r="C3209" t="s">
        <v>4532</v>
      </c>
      <c r="D3209" s="79">
        <v>413021</v>
      </c>
      <c r="E3209" s="79" t="s">
        <v>1177</v>
      </c>
      <c r="F3209" s="80" t="s">
        <v>869</v>
      </c>
      <c r="G3209" s="79" t="s">
        <v>79</v>
      </c>
    </row>
    <row r="3210" spans="1:7" x14ac:dyDescent="0.2">
      <c r="A3210" t="str">
        <f t="shared" si="50"/>
        <v>26271025</v>
      </c>
      <c r="B3210">
        <v>26</v>
      </c>
      <c r="C3210" t="s">
        <v>4532</v>
      </c>
      <c r="D3210" s="79">
        <v>271025</v>
      </c>
      <c r="E3210" s="79" t="s">
        <v>1177</v>
      </c>
      <c r="F3210" s="80" t="s">
        <v>922</v>
      </c>
      <c r="G3210" s="79" t="s">
        <v>79</v>
      </c>
    </row>
    <row r="3211" spans="1:7" x14ac:dyDescent="0.2">
      <c r="A3211" t="str">
        <f t="shared" si="50"/>
        <v>26273091</v>
      </c>
      <c r="B3211">
        <v>26</v>
      </c>
      <c r="C3211" t="s">
        <v>4532</v>
      </c>
      <c r="D3211" s="79">
        <v>273091</v>
      </c>
      <c r="E3211" s="79" t="s">
        <v>1177</v>
      </c>
      <c r="F3211" s="80" t="s">
        <v>1200</v>
      </c>
      <c r="G3211" s="79" t="s">
        <v>79</v>
      </c>
    </row>
    <row r="3212" spans="1:7" x14ac:dyDescent="0.2">
      <c r="A3212" t="str">
        <f t="shared" si="50"/>
        <v>26252012</v>
      </c>
      <c r="B3212">
        <v>26</v>
      </c>
      <c r="C3212" t="s">
        <v>4532</v>
      </c>
      <c r="D3212" s="79">
        <v>252012</v>
      </c>
      <c r="E3212" s="79" t="s">
        <v>1170</v>
      </c>
      <c r="F3212" s="80" t="s">
        <v>1201</v>
      </c>
      <c r="G3212" s="79" t="s">
        <v>89</v>
      </c>
    </row>
    <row r="3213" spans="1:7" x14ac:dyDescent="0.2">
      <c r="A3213" t="str">
        <f t="shared" si="50"/>
        <v>26292061</v>
      </c>
      <c r="B3213">
        <v>26</v>
      </c>
      <c r="C3213" t="s">
        <v>4532</v>
      </c>
      <c r="D3213" s="79">
        <v>292061</v>
      </c>
      <c r="E3213" s="79" t="s">
        <v>1177</v>
      </c>
      <c r="F3213" s="80" t="s">
        <v>835</v>
      </c>
      <c r="G3213" s="79" t="s">
        <v>89</v>
      </c>
    </row>
    <row r="3214" spans="1:7" x14ac:dyDescent="0.2">
      <c r="A3214" t="str">
        <f t="shared" si="50"/>
        <v>26194099</v>
      </c>
      <c r="B3214">
        <v>26</v>
      </c>
      <c r="C3214" t="s">
        <v>4532</v>
      </c>
      <c r="D3214" s="79">
        <v>194099</v>
      </c>
      <c r="E3214" s="79" t="s">
        <v>1177</v>
      </c>
      <c r="F3214" s="80" t="s">
        <v>4503</v>
      </c>
      <c r="G3214" s="79" t="s">
        <v>79</v>
      </c>
    </row>
    <row r="3215" spans="1:7" x14ac:dyDescent="0.2">
      <c r="A3215" t="str">
        <f t="shared" si="50"/>
        <v>26132072</v>
      </c>
      <c r="B3215">
        <v>26</v>
      </c>
      <c r="C3215" t="s">
        <v>4532</v>
      </c>
      <c r="D3215" s="79">
        <v>132072</v>
      </c>
      <c r="E3215" s="79" t="s">
        <v>1177</v>
      </c>
      <c r="F3215" s="80" t="s">
        <v>816</v>
      </c>
      <c r="G3215" s="79" t="s">
        <v>79</v>
      </c>
    </row>
    <row r="3216" spans="1:7" x14ac:dyDescent="0.2">
      <c r="A3216" t="str">
        <f t="shared" si="50"/>
        <v>26119081</v>
      </c>
      <c r="B3216">
        <v>26</v>
      </c>
      <c r="C3216" t="s">
        <v>4532</v>
      </c>
      <c r="D3216" s="79">
        <v>119081</v>
      </c>
      <c r="E3216" s="79" t="s">
        <v>1170</v>
      </c>
      <c r="F3216" s="80" t="s">
        <v>868</v>
      </c>
      <c r="G3216" s="79" t="s">
        <v>89</v>
      </c>
    </row>
    <row r="3217" spans="1:7" x14ac:dyDescent="0.2">
      <c r="A3217" t="str">
        <f t="shared" si="50"/>
        <v>26131081</v>
      </c>
      <c r="B3217">
        <v>26</v>
      </c>
      <c r="C3217" t="s">
        <v>4532</v>
      </c>
      <c r="D3217" s="79">
        <v>131081</v>
      </c>
      <c r="E3217" s="79" t="s">
        <v>1170</v>
      </c>
      <c r="F3217" s="80" t="s">
        <v>880</v>
      </c>
      <c r="G3217" s="79" t="s">
        <v>79</v>
      </c>
    </row>
    <row r="3218" spans="1:7" x14ac:dyDescent="0.2">
      <c r="A3218" t="str">
        <f t="shared" si="50"/>
        <v>26514041</v>
      </c>
      <c r="B3218">
        <v>26</v>
      </c>
      <c r="C3218" t="s">
        <v>4532</v>
      </c>
      <c r="D3218" s="79">
        <v>514041</v>
      </c>
      <c r="E3218" s="79" t="s">
        <v>1177</v>
      </c>
      <c r="F3218" s="80" t="s">
        <v>855</v>
      </c>
      <c r="G3218" s="79" t="s">
        <v>79</v>
      </c>
    </row>
    <row r="3219" spans="1:7" x14ac:dyDescent="0.2">
      <c r="A3219" t="str">
        <f t="shared" si="50"/>
        <v>26131111</v>
      </c>
      <c r="B3219">
        <v>26</v>
      </c>
      <c r="C3219" t="s">
        <v>4532</v>
      </c>
      <c r="D3219" s="79">
        <v>131111</v>
      </c>
      <c r="E3219" s="79" t="s">
        <v>1170</v>
      </c>
      <c r="F3219" s="80" t="s">
        <v>799</v>
      </c>
      <c r="G3219" s="79" t="s">
        <v>79</v>
      </c>
    </row>
    <row r="3220" spans="1:7" x14ac:dyDescent="0.2">
      <c r="A3220" t="str">
        <f t="shared" si="50"/>
        <v>26119199</v>
      </c>
      <c r="B3220">
        <v>26</v>
      </c>
      <c r="C3220" t="s">
        <v>4532</v>
      </c>
      <c r="D3220" s="79">
        <v>119199</v>
      </c>
      <c r="E3220" s="79" t="s">
        <v>1170</v>
      </c>
      <c r="F3220" s="80" t="s">
        <v>4490</v>
      </c>
      <c r="G3220" s="79" t="s">
        <v>89</v>
      </c>
    </row>
    <row r="3221" spans="1:7" x14ac:dyDescent="0.2">
      <c r="A3221" t="str">
        <f t="shared" si="50"/>
        <v>26131161</v>
      </c>
      <c r="B3221">
        <v>26</v>
      </c>
      <c r="C3221" t="s">
        <v>4532</v>
      </c>
      <c r="D3221" s="79">
        <v>131161</v>
      </c>
      <c r="E3221" s="79" t="s">
        <v>1170</v>
      </c>
      <c r="F3221" s="80" t="s">
        <v>800</v>
      </c>
      <c r="G3221" s="79" t="s">
        <v>79</v>
      </c>
    </row>
    <row r="3222" spans="1:7" x14ac:dyDescent="0.2">
      <c r="A3222" t="str">
        <f t="shared" si="50"/>
        <v>26112021</v>
      </c>
      <c r="B3222">
        <v>26</v>
      </c>
      <c r="C3222" t="s">
        <v>4532</v>
      </c>
      <c r="D3222" s="79">
        <v>112021</v>
      </c>
      <c r="E3222" s="79" t="s">
        <v>1170</v>
      </c>
      <c r="F3222" s="80" t="s">
        <v>867</v>
      </c>
      <c r="G3222" s="79" t="s">
        <v>79</v>
      </c>
    </row>
    <row r="3223" spans="1:7" x14ac:dyDescent="0.2">
      <c r="A3223" t="str">
        <f t="shared" si="50"/>
        <v>26319011</v>
      </c>
      <c r="B3223">
        <v>26</v>
      </c>
      <c r="C3223" t="s">
        <v>4532</v>
      </c>
      <c r="D3223" s="79">
        <v>319011</v>
      </c>
      <c r="E3223" s="79" t="s">
        <v>1177</v>
      </c>
      <c r="F3223" s="80" t="s">
        <v>818</v>
      </c>
      <c r="G3223" s="79" t="s">
        <v>89</v>
      </c>
    </row>
    <row r="3224" spans="1:7" x14ac:dyDescent="0.2">
      <c r="A3224" t="str">
        <f t="shared" si="50"/>
        <v>26172141</v>
      </c>
      <c r="B3224">
        <v>26</v>
      </c>
      <c r="C3224" t="s">
        <v>4532</v>
      </c>
      <c r="D3224" s="79">
        <v>172141</v>
      </c>
      <c r="E3224" s="79" t="s">
        <v>1170</v>
      </c>
      <c r="F3224" s="80" t="s">
        <v>1202</v>
      </c>
      <c r="G3224" s="79" t="s">
        <v>79</v>
      </c>
    </row>
    <row r="3225" spans="1:7" x14ac:dyDescent="0.2">
      <c r="A3225" t="str">
        <f t="shared" si="50"/>
        <v>26319092</v>
      </c>
      <c r="B3225">
        <v>26</v>
      </c>
      <c r="C3225" t="s">
        <v>4532</v>
      </c>
      <c r="D3225" s="79">
        <v>319092</v>
      </c>
      <c r="E3225" s="79" t="s">
        <v>1177</v>
      </c>
      <c r="F3225" s="80" t="s">
        <v>829</v>
      </c>
      <c r="G3225" s="79" t="s">
        <v>89</v>
      </c>
    </row>
    <row r="3226" spans="1:7" x14ac:dyDescent="0.2">
      <c r="A3226" t="str">
        <f t="shared" ref="A3226:A3289" si="51">CONCATENATE(B3226,D3226)</f>
        <v>26499062</v>
      </c>
      <c r="B3226">
        <v>26</v>
      </c>
      <c r="C3226" t="s">
        <v>4532</v>
      </c>
      <c r="D3226" s="79">
        <v>499062</v>
      </c>
      <c r="E3226" s="79" t="s">
        <v>1177</v>
      </c>
      <c r="F3226" s="80" t="s">
        <v>861</v>
      </c>
      <c r="G3226" s="79" t="s">
        <v>79</v>
      </c>
    </row>
    <row r="3227" spans="1:7" x14ac:dyDescent="0.2">
      <c r="A3227" t="str">
        <f t="shared" si="51"/>
        <v>26292072</v>
      </c>
      <c r="B3227">
        <v>26</v>
      </c>
      <c r="C3227" t="s">
        <v>4532</v>
      </c>
      <c r="D3227" s="79">
        <v>292072</v>
      </c>
      <c r="E3227" s="79" t="s">
        <v>1177</v>
      </c>
      <c r="F3227" s="80" t="s">
        <v>830</v>
      </c>
      <c r="G3227" s="79" t="s">
        <v>89</v>
      </c>
    </row>
    <row r="3228" spans="1:7" x14ac:dyDescent="0.2">
      <c r="A3228" t="str">
        <f t="shared" si="51"/>
        <v>26191042</v>
      </c>
      <c r="B3228">
        <v>26</v>
      </c>
      <c r="C3228" t="s">
        <v>4532</v>
      </c>
      <c r="D3228" s="79">
        <v>191042</v>
      </c>
      <c r="E3228" s="79" t="s">
        <v>1170</v>
      </c>
      <c r="F3228" s="80" t="s">
        <v>4504</v>
      </c>
      <c r="G3228" s="79" t="s">
        <v>79</v>
      </c>
    </row>
    <row r="3229" spans="1:7" x14ac:dyDescent="0.2">
      <c r="A3229" t="str">
        <f t="shared" si="51"/>
        <v>26436013</v>
      </c>
      <c r="B3229">
        <v>26</v>
      </c>
      <c r="C3229" t="s">
        <v>4532</v>
      </c>
      <c r="D3229" s="79">
        <v>436013</v>
      </c>
      <c r="E3229" s="79" t="s">
        <v>1177</v>
      </c>
      <c r="F3229" s="80" t="s">
        <v>788</v>
      </c>
      <c r="G3229" s="79" t="s">
        <v>89</v>
      </c>
    </row>
    <row r="3230" spans="1:7" x14ac:dyDescent="0.2">
      <c r="A3230" t="str">
        <f t="shared" si="51"/>
        <v>26119111</v>
      </c>
      <c r="B3230">
        <v>26</v>
      </c>
      <c r="C3230" t="s">
        <v>4532</v>
      </c>
      <c r="D3230" s="79">
        <v>119111</v>
      </c>
      <c r="E3230" s="79" t="s">
        <v>1170</v>
      </c>
      <c r="F3230" s="80" t="s">
        <v>834</v>
      </c>
      <c r="G3230" s="79" t="s">
        <v>89</v>
      </c>
    </row>
    <row r="3231" spans="1:7" x14ac:dyDescent="0.2">
      <c r="A3231" t="str">
        <f t="shared" si="51"/>
        <v>26131121</v>
      </c>
      <c r="B3231">
        <v>26</v>
      </c>
      <c r="C3231" t="s">
        <v>4532</v>
      </c>
      <c r="D3231" s="79">
        <v>131121</v>
      </c>
      <c r="E3231" s="79" t="s">
        <v>1177</v>
      </c>
      <c r="F3231" s="80" t="s">
        <v>1203</v>
      </c>
      <c r="G3231" s="79" t="s">
        <v>89</v>
      </c>
    </row>
    <row r="3232" spans="1:7" x14ac:dyDescent="0.2">
      <c r="A3232" t="str">
        <f t="shared" si="51"/>
        <v>26211023</v>
      </c>
      <c r="B3232">
        <v>26</v>
      </c>
      <c r="C3232" t="s">
        <v>4532</v>
      </c>
      <c r="D3232" s="79">
        <v>211023</v>
      </c>
      <c r="E3232" s="79" t="s">
        <v>1177</v>
      </c>
      <c r="F3232" s="80" t="s">
        <v>4505</v>
      </c>
      <c r="G3232" s="79" t="s">
        <v>89</v>
      </c>
    </row>
    <row r="3233" spans="1:7" x14ac:dyDescent="0.2">
      <c r="A3233" t="str">
        <f t="shared" si="51"/>
        <v>26252022</v>
      </c>
      <c r="B3233">
        <v>26</v>
      </c>
      <c r="C3233" t="s">
        <v>4532</v>
      </c>
      <c r="D3233" s="79">
        <v>252022</v>
      </c>
      <c r="E3233" s="79" t="s">
        <v>1177</v>
      </c>
      <c r="F3233" s="80" t="s">
        <v>1204</v>
      </c>
      <c r="G3233" s="79" t="s">
        <v>89</v>
      </c>
    </row>
    <row r="3234" spans="1:7" x14ac:dyDescent="0.2">
      <c r="A3234" t="str">
        <f t="shared" si="51"/>
        <v>26493042</v>
      </c>
      <c r="B3234">
        <v>26</v>
      </c>
      <c r="C3234" t="s">
        <v>4532</v>
      </c>
      <c r="D3234" s="79">
        <v>493042</v>
      </c>
      <c r="E3234" s="79" t="s">
        <v>1177</v>
      </c>
      <c r="F3234" s="80" t="s">
        <v>905</v>
      </c>
      <c r="G3234" s="79" t="s">
        <v>79</v>
      </c>
    </row>
    <row r="3235" spans="1:7" x14ac:dyDescent="0.2">
      <c r="A3235" t="str">
        <f t="shared" si="51"/>
        <v>26493051</v>
      </c>
      <c r="B3235">
        <v>26</v>
      </c>
      <c r="C3235" t="s">
        <v>4532</v>
      </c>
      <c r="D3235" s="79">
        <v>493051</v>
      </c>
      <c r="E3235" s="79" t="s">
        <v>1177</v>
      </c>
      <c r="F3235" s="80" t="s">
        <v>881</v>
      </c>
      <c r="G3235" s="79" t="s">
        <v>79</v>
      </c>
    </row>
    <row r="3236" spans="1:7" x14ac:dyDescent="0.2">
      <c r="A3236" t="str">
        <f t="shared" si="51"/>
        <v>26272042</v>
      </c>
      <c r="B3236">
        <v>26</v>
      </c>
      <c r="C3236" t="s">
        <v>4532</v>
      </c>
      <c r="D3236" s="79">
        <v>272042</v>
      </c>
      <c r="E3236" s="79" t="s">
        <v>1170</v>
      </c>
      <c r="F3236" s="80" t="s">
        <v>4491</v>
      </c>
      <c r="G3236" s="79" t="s">
        <v>89</v>
      </c>
    </row>
    <row r="3237" spans="1:7" x14ac:dyDescent="0.2">
      <c r="A3237" t="str">
        <f t="shared" si="51"/>
        <v>26119121</v>
      </c>
      <c r="B3237">
        <v>26</v>
      </c>
      <c r="C3237" t="s">
        <v>4532</v>
      </c>
      <c r="D3237" s="79">
        <v>119121</v>
      </c>
      <c r="E3237" s="79" t="s">
        <v>1170</v>
      </c>
      <c r="F3237" s="80" t="s">
        <v>4506</v>
      </c>
      <c r="G3237" s="79" t="s">
        <v>79</v>
      </c>
    </row>
    <row r="3238" spans="1:7" x14ac:dyDescent="0.2">
      <c r="A3238" t="str">
        <f t="shared" si="51"/>
        <v>26151244</v>
      </c>
      <c r="B3238">
        <v>26</v>
      </c>
      <c r="C3238" t="s">
        <v>4532</v>
      </c>
      <c r="D3238" s="79">
        <v>151244</v>
      </c>
      <c r="E3238" s="79" t="s">
        <v>1170</v>
      </c>
      <c r="F3238" s="80" t="s">
        <v>794</v>
      </c>
      <c r="G3238" s="79" t="s">
        <v>79</v>
      </c>
    </row>
    <row r="3239" spans="1:7" x14ac:dyDescent="0.2">
      <c r="A3239" t="str">
        <f t="shared" si="51"/>
        <v>26195011</v>
      </c>
      <c r="B3239">
        <v>26</v>
      </c>
      <c r="C3239" t="s">
        <v>4532</v>
      </c>
      <c r="D3239" s="79">
        <v>195011</v>
      </c>
      <c r="E3239" s="79" t="s">
        <v>1170</v>
      </c>
      <c r="F3239" s="80" t="s">
        <v>4492</v>
      </c>
      <c r="G3239" s="79" t="s">
        <v>79</v>
      </c>
    </row>
    <row r="3240" spans="1:7" x14ac:dyDescent="0.2">
      <c r="A3240" t="str">
        <f t="shared" si="51"/>
        <v>26312011</v>
      </c>
      <c r="B3240">
        <v>26</v>
      </c>
      <c r="C3240" t="s">
        <v>4532</v>
      </c>
      <c r="D3240" s="79">
        <v>312011</v>
      </c>
      <c r="E3240" s="79" t="s">
        <v>1170</v>
      </c>
      <c r="F3240" s="80" t="s">
        <v>1205</v>
      </c>
      <c r="G3240" s="79" t="s">
        <v>89</v>
      </c>
    </row>
    <row r="3241" spans="1:7" x14ac:dyDescent="0.2">
      <c r="A3241" t="str">
        <f t="shared" si="51"/>
        <v>26152031</v>
      </c>
      <c r="B3241">
        <v>26</v>
      </c>
      <c r="C3241" t="s">
        <v>4532</v>
      </c>
      <c r="D3241" s="79">
        <v>152031</v>
      </c>
      <c r="E3241" s="79" t="s">
        <v>1170</v>
      </c>
      <c r="F3241" s="80" t="s">
        <v>4493</v>
      </c>
      <c r="G3241" s="79" t="s">
        <v>79</v>
      </c>
    </row>
    <row r="3242" spans="1:7" x14ac:dyDescent="0.2">
      <c r="A3242" t="str">
        <f t="shared" si="51"/>
        <v>26292057</v>
      </c>
      <c r="B3242">
        <v>26</v>
      </c>
      <c r="C3242" t="s">
        <v>4532</v>
      </c>
      <c r="D3242" s="79">
        <v>292057</v>
      </c>
      <c r="E3242" s="79" t="s">
        <v>1177</v>
      </c>
      <c r="F3242" s="80" t="s">
        <v>902</v>
      </c>
      <c r="G3242" s="79" t="s">
        <v>89</v>
      </c>
    </row>
    <row r="3243" spans="1:7" x14ac:dyDescent="0.2">
      <c r="A3243" t="str">
        <f t="shared" si="51"/>
        <v>26232011</v>
      </c>
      <c r="B3243">
        <v>26</v>
      </c>
      <c r="C3243" t="s">
        <v>4532</v>
      </c>
      <c r="D3243" s="79">
        <v>232011</v>
      </c>
      <c r="E3243" s="79" t="s">
        <v>1177</v>
      </c>
      <c r="F3243" s="80" t="s">
        <v>1206</v>
      </c>
      <c r="G3243" s="79" t="s">
        <v>79</v>
      </c>
    </row>
    <row r="3244" spans="1:7" x14ac:dyDescent="0.2">
      <c r="A3244" t="str">
        <f t="shared" si="51"/>
        <v>26132052</v>
      </c>
      <c r="B3244">
        <v>26</v>
      </c>
      <c r="C3244" t="s">
        <v>4532</v>
      </c>
      <c r="D3244" s="79">
        <v>132052</v>
      </c>
      <c r="E3244" s="79" t="s">
        <v>1170</v>
      </c>
      <c r="F3244" s="80" t="s">
        <v>1207</v>
      </c>
      <c r="G3244" s="79" t="s">
        <v>89</v>
      </c>
    </row>
    <row r="3245" spans="1:7" x14ac:dyDescent="0.2">
      <c r="A3245" t="str">
        <f t="shared" si="51"/>
        <v>26292052</v>
      </c>
      <c r="B3245">
        <v>26</v>
      </c>
      <c r="C3245" t="s">
        <v>4532</v>
      </c>
      <c r="D3245" s="79">
        <v>292052</v>
      </c>
      <c r="E3245" s="79" t="s">
        <v>1177</v>
      </c>
      <c r="F3245" s="80" t="s">
        <v>828</v>
      </c>
      <c r="G3245" s="79" t="s">
        <v>89</v>
      </c>
    </row>
    <row r="3246" spans="1:7" x14ac:dyDescent="0.2">
      <c r="A3246" t="str">
        <f t="shared" si="51"/>
        <v>26319097</v>
      </c>
      <c r="B3246">
        <v>26</v>
      </c>
      <c r="C3246" t="s">
        <v>4532</v>
      </c>
      <c r="D3246" s="79">
        <v>319097</v>
      </c>
      <c r="E3246" s="79" t="s">
        <v>1177</v>
      </c>
      <c r="F3246" s="80" t="s">
        <v>826</v>
      </c>
      <c r="G3246" s="79" t="s">
        <v>89</v>
      </c>
    </row>
    <row r="3247" spans="1:7" x14ac:dyDescent="0.2">
      <c r="A3247" t="str">
        <f t="shared" si="51"/>
        <v>26312021</v>
      </c>
      <c r="B3247">
        <v>26</v>
      </c>
      <c r="C3247" t="s">
        <v>4532</v>
      </c>
      <c r="D3247" s="79">
        <v>312021</v>
      </c>
      <c r="E3247" s="79" t="s">
        <v>1170</v>
      </c>
      <c r="F3247" s="80" t="s">
        <v>1208</v>
      </c>
      <c r="G3247" s="79" t="s">
        <v>89</v>
      </c>
    </row>
    <row r="3248" spans="1:7" x14ac:dyDescent="0.2">
      <c r="A3248" t="str">
        <f t="shared" si="51"/>
        <v>26472152</v>
      </c>
      <c r="B3248">
        <v>26</v>
      </c>
      <c r="C3248" t="s">
        <v>4532</v>
      </c>
      <c r="D3248" s="79">
        <v>472152</v>
      </c>
      <c r="E3248" s="79" t="s">
        <v>1177</v>
      </c>
      <c r="F3248" s="80" t="s">
        <v>808</v>
      </c>
      <c r="G3248" s="79" t="s">
        <v>89</v>
      </c>
    </row>
    <row r="3249" spans="1:7" x14ac:dyDescent="0.2">
      <c r="A3249" t="str">
        <f t="shared" si="51"/>
        <v>26333051</v>
      </c>
      <c r="B3249">
        <v>26</v>
      </c>
      <c r="C3249" t="s">
        <v>4532</v>
      </c>
      <c r="D3249" s="79">
        <v>333051</v>
      </c>
      <c r="E3249" s="79" t="s">
        <v>1170</v>
      </c>
      <c r="F3249" s="80" t="s">
        <v>865</v>
      </c>
      <c r="G3249" s="79" t="s">
        <v>89</v>
      </c>
    </row>
    <row r="3250" spans="1:7" x14ac:dyDescent="0.2">
      <c r="A3250" t="str">
        <f t="shared" si="51"/>
        <v>26272012</v>
      </c>
      <c r="B3250">
        <v>26</v>
      </c>
      <c r="C3250" t="s">
        <v>4532</v>
      </c>
      <c r="D3250" s="79">
        <v>272012</v>
      </c>
      <c r="E3250" s="79" t="s">
        <v>1170</v>
      </c>
      <c r="F3250" s="80" t="s">
        <v>862</v>
      </c>
      <c r="G3250" s="79" t="s">
        <v>79</v>
      </c>
    </row>
    <row r="3251" spans="1:7" x14ac:dyDescent="0.2">
      <c r="A3251" t="str">
        <f t="shared" si="51"/>
        <v>26435061</v>
      </c>
      <c r="B3251">
        <v>26</v>
      </c>
      <c r="C3251" t="s">
        <v>4532</v>
      </c>
      <c r="D3251" s="79">
        <v>435061</v>
      </c>
      <c r="E3251" s="79" t="s">
        <v>1177</v>
      </c>
      <c r="F3251" s="80" t="s">
        <v>910</v>
      </c>
      <c r="G3251" s="79" t="s">
        <v>79</v>
      </c>
    </row>
    <row r="3252" spans="1:7" x14ac:dyDescent="0.2">
      <c r="A3252" t="str">
        <f t="shared" si="51"/>
        <v>26131082</v>
      </c>
      <c r="B3252">
        <v>26</v>
      </c>
      <c r="C3252" t="s">
        <v>4532</v>
      </c>
      <c r="D3252" s="79">
        <v>131082</v>
      </c>
      <c r="E3252" s="79" t="s">
        <v>1170</v>
      </c>
      <c r="F3252" s="80" t="s">
        <v>4494</v>
      </c>
      <c r="G3252" s="79" t="s">
        <v>79</v>
      </c>
    </row>
    <row r="3253" spans="1:7" x14ac:dyDescent="0.2">
      <c r="A3253" t="str">
        <f t="shared" si="51"/>
        <v>26132020</v>
      </c>
      <c r="B3253">
        <v>26</v>
      </c>
      <c r="C3253" t="s">
        <v>4532</v>
      </c>
      <c r="D3253" s="79">
        <v>132020</v>
      </c>
      <c r="E3253" s="79" t="s">
        <v>1170</v>
      </c>
      <c r="F3253" s="80" t="s">
        <v>1225</v>
      </c>
      <c r="G3253" s="79" t="s">
        <v>89</v>
      </c>
    </row>
    <row r="3254" spans="1:7" x14ac:dyDescent="0.2">
      <c r="A3254" t="str">
        <f t="shared" si="51"/>
        <v>26119141</v>
      </c>
      <c r="B3254">
        <v>26</v>
      </c>
      <c r="C3254" t="s">
        <v>4532</v>
      </c>
      <c r="D3254" s="79">
        <v>119141</v>
      </c>
      <c r="E3254" s="79" t="s">
        <v>1170</v>
      </c>
      <c r="F3254" s="80" t="s">
        <v>893</v>
      </c>
      <c r="G3254" s="79" t="s">
        <v>89</v>
      </c>
    </row>
    <row r="3255" spans="1:7" x14ac:dyDescent="0.2">
      <c r="A3255" t="str">
        <f t="shared" si="51"/>
        <v>26273031</v>
      </c>
      <c r="B3255">
        <v>26</v>
      </c>
      <c r="C3255" t="s">
        <v>4532</v>
      </c>
      <c r="D3255" s="79">
        <v>273031</v>
      </c>
      <c r="E3255" s="79" t="s">
        <v>1170</v>
      </c>
      <c r="F3255" s="80" t="s">
        <v>1209</v>
      </c>
      <c r="G3255" s="79" t="s">
        <v>79</v>
      </c>
    </row>
    <row r="3256" spans="1:7" x14ac:dyDescent="0.2">
      <c r="A3256" t="str">
        <f t="shared" si="51"/>
        <v>26113061</v>
      </c>
      <c r="B3256">
        <v>26</v>
      </c>
      <c r="C3256" t="s">
        <v>4532</v>
      </c>
      <c r="D3256" s="79">
        <v>113061</v>
      </c>
      <c r="E3256" s="79" t="s">
        <v>1170</v>
      </c>
      <c r="F3256" s="80" t="s">
        <v>4507</v>
      </c>
      <c r="G3256" s="79" t="s">
        <v>79</v>
      </c>
    </row>
    <row r="3257" spans="1:7" x14ac:dyDescent="0.2">
      <c r="A3257" t="str">
        <f t="shared" si="51"/>
        <v>26292034</v>
      </c>
      <c r="B3257">
        <v>26</v>
      </c>
      <c r="C3257" t="s">
        <v>4532</v>
      </c>
      <c r="D3257" s="79">
        <v>292034</v>
      </c>
      <c r="E3257" s="79" t="s">
        <v>1170</v>
      </c>
      <c r="F3257" s="80" t="s">
        <v>923</v>
      </c>
      <c r="G3257" s="79" t="s">
        <v>89</v>
      </c>
    </row>
    <row r="3258" spans="1:7" x14ac:dyDescent="0.2">
      <c r="A3258" t="str">
        <f t="shared" si="51"/>
        <v>26419021</v>
      </c>
      <c r="B3258">
        <v>26</v>
      </c>
      <c r="C3258" t="s">
        <v>4532</v>
      </c>
      <c r="D3258" s="79">
        <v>419021</v>
      </c>
      <c r="E3258" s="79" t="s">
        <v>1170</v>
      </c>
      <c r="F3258" s="80" t="s">
        <v>909</v>
      </c>
      <c r="G3258" s="79" t="s">
        <v>89</v>
      </c>
    </row>
    <row r="3259" spans="1:7" x14ac:dyDescent="0.2">
      <c r="A3259" t="str">
        <f t="shared" si="51"/>
        <v>26419022</v>
      </c>
      <c r="B3259">
        <v>26</v>
      </c>
      <c r="C3259" t="s">
        <v>4532</v>
      </c>
      <c r="D3259" s="79">
        <v>419022</v>
      </c>
      <c r="E3259" s="79" t="s">
        <v>1177</v>
      </c>
      <c r="F3259" s="80" t="s">
        <v>866</v>
      </c>
      <c r="G3259" s="79" t="s">
        <v>89</v>
      </c>
    </row>
    <row r="3260" spans="1:7" x14ac:dyDescent="0.2">
      <c r="A3260" t="str">
        <f t="shared" si="51"/>
        <v>26291141</v>
      </c>
      <c r="B3260">
        <v>26</v>
      </c>
      <c r="C3260" t="s">
        <v>4532</v>
      </c>
      <c r="D3260" s="79">
        <v>291141</v>
      </c>
      <c r="E3260" s="79" t="s">
        <v>1170</v>
      </c>
      <c r="F3260" s="80" t="s">
        <v>1210</v>
      </c>
      <c r="G3260" s="79" t="s">
        <v>89</v>
      </c>
    </row>
    <row r="3261" spans="1:7" x14ac:dyDescent="0.2">
      <c r="A3261" t="str">
        <f t="shared" si="51"/>
        <v>26212099</v>
      </c>
      <c r="B3261">
        <v>26</v>
      </c>
      <c r="C3261" t="s">
        <v>4532</v>
      </c>
      <c r="D3261" s="79">
        <v>212099</v>
      </c>
      <c r="E3261" s="79" t="s">
        <v>1177</v>
      </c>
      <c r="F3261" s="80" t="s">
        <v>4495</v>
      </c>
      <c r="G3261" s="79" t="s">
        <v>89</v>
      </c>
    </row>
    <row r="3262" spans="1:7" x14ac:dyDescent="0.2">
      <c r="A3262" t="str">
        <f t="shared" si="51"/>
        <v>26291126</v>
      </c>
      <c r="B3262">
        <v>26</v>
      </c>
      <c r="C3262" t="s">
        <v>4532</v>
      </c>
      <c r="D3262" s="79">
        <v>291126</v>
      </c>
      <c r="E3262" s="79" t="s">
        <v>1170</v>
      </c>
      <c r="F3262" s="80" t="s">
        <v>1211</v>
      </c>
      <c r="G3262" s="79" t="s">
        <v>89</v>
      </c>
    </row>
    <row r="3263" spans="1:7" x14ac:dyDescent="0.2">
      <c r="A3263" t="str">
        <f t="shared" si="51"/>
        <v>26112022</v>
      </c>
      <c r="B3263">
        <v>26</v>
      </c>
      <c r="C3263" t="s">
        <v>4532</v>
      </c>
      <c r="D3263" s="79">
        <v>112022</v>
      </c>
      <c r="E3263" s="79" t="s">
        <v>1170</v>
      </c>
      <c r="F3263" s="80" t="s">
        <v>1212</v>
      </c>
      <c r="G3263" s="79" t="s">
        <v>79</v>
      </c>
    </row>
    <row r="3264" spans="1:7" x14ac:dyDescent="0.2">
      <c r="A3264" t="str">
        <f t="shared" si="51"/>
        <v>26413091</v>
      </c>
      <c r="B3264">
        <v>26</v>
      </c>
      <c r="C3264" t="s">
        <v>4532</v>
      </c>
      <c r="D3264" s="79">
        <v>413091</v>
      </c>
      <c r="E3264" s="79" t="s">
        <v>1170</v>
      </c>
      <c r="F3264" s="80" t="s">
        <v>4496</v>
      </c>
      <c r="G3264" s="79" t="s">
        <v>79</v>
      </c>
    </row>
    <row r="3265" spans="1:7" x14ac:dyDescent="0.2">
      <c r="A3265" t="str">
        <f t="shared" si="51"/>
        <v>26414012</v>
      </c>
      <c r="B3265">
        <v>26</v>
      </c>
      <c r="C3265" t="s">
        <v>4532</v>
      </c>
      <c r="D3265" s="79">
        <v>414012</v>
      </c>
      <c r="E3265" s="79" t="s">
        <v>1170</v>
      </c>
      <c r="F3265" s="80" t="s">
        <v>1213</v>
      </c>
      <c r="G3265" s="79" t="s">
        <v>79</v>
      </c>
    </row>
    <row r="3266" spans="1:7" x14ac:dyDescent="0.2">
      <c r="A3266" t="str">
        <f t="shared" si="51"/>
        <v>26414011</v>
      </c>
      <c r="B3266">
        <v>26</v>
      </c>
      <c r="C3266" t="s">
        <v>4532</v>
      </c>
      <c r="D3266" s="79">
        <v>414011</v>
      </c>
      <c r="E3266" s="79" t="s">
        <v>1170</v>
      </c>
      <c r="F3266" s="80" t="s">
        <v>871</v>
      </c>
      <c r="G3266" s="79" t="s">
        <v>79</v>
      </c>
    </row>
    <row r="3267" spans="1:7" x14ac:dyDescent="0.2">
      <c r="A3267" t="str">
        <f t="shared" si="51"/>
        <v>26252031</v>
      </c>
      <c r="B3267">
        <v>26</v>
      </c>
      <c r="C3267" t="s">
        <v>4532</v>
      </c>
      <c r="D3267" s="79">
        <v>252031</v>
      </c>
      <c r="E3267" s="79" t="s">
        <v>1170</v>
      </c>
      <c r="F3267" s="80" t="s">
        <v>1214</v>
      </c>
      <c r="G3267" s="79" t="s">
        <v>89</v>
      </c>
    </row>
    <row r="3268" spans="1:7" x14ac:dyDescent="0.2">
      <c r="A3268" t="str">
        <f t="shared" si="51"/>
        <v>26413031</v>
      </c>
      <c r="B3268">
        <v>26</v>
      </c>
      <c r="C3268" t="s">
        <v>4532</v>
      </c>
      <c r="D3268" s="79">
        <v>413031</v>
      </c>
      <c r="E3268" s="79" t="s">
        <v>1170</v>
      </c>
      <c r="F3268" s="80" t="s">
        <v>1215</v>
      </c>
      <c r="G3268" s="79" t="s">
        <v>89</v>
      </c>
    </row>
    <row r="3269" spans="1:7" x14ac:dyDescent="0.2">
      <c r="A3269" t="str">
        <f t="shared" si="51"/>
        <v>26492098</v>
      </c>
      <c r="B3269">
        <v>26</v>
      </c>
      <c r="C3269" t="s">
        <v>4532</v>
      </c>
      <c r="D3269" s="79">
        <v>492098</v>
      </c>
      <c r="E3269" s="79" t="s">
        <v>1177</v>
      </c>
      <c r="F3269" s="80" t="s">
        <v>729</v>
      </c>
      <c r="G3269" s="79" t="s">
        <v>89</v>
      </c>
    </row>
    <row r="3270" spans="1:7" x14ac:dyDescent="0.2">
      <c r="A3270" t="str">
        <f t="shared" si="51"/>
        <v>26211029</v>
      </c>
      <c r="B3270">
        <v>26</v>
      </c>
      <c r="C3270" t="s">
        <v>4532</v>
      </c>
      <c r="D3270" s="79">
        <v>211029</v>
      </c>
      <c r="E3270" s="79" t="s">
        <v>1177</v>
      </c>
      <c r="F3270" s="80" t="s">
        <v>4508</v>
      </c>
      <c r="G3270" s="79" t="s">
        <v>89</v>
      </c>
    </row>
    <row r="3271" spans="1:7" x14ac:dyDescent="0.2">
      <c r="A3271" t="str">
        <f t="shared" si="51"/>
        <v>26119151</v>
      </c>
      <c r="B3271">
        <v>26</v>
      </c>
      <c r="C3271" t="s">
        <v>4532</v>
      </c>
      <c r="D3271" s="79">
        <v>119151</v>
      </c>
      <c r="E3271" s="79" t="s">
        <v>1170</v>
      </c>
      <c r="F3271" s="80" t="s">
        <v>1220</v>
      </c>
      <c r="G3271" s="79" t="s">
        <v>89</v>
      </c>
    </row>
    <row r="3272" spans="1:7" x14ac:dyDescent="0.2">
      <c r="A3272" t="str">
        <f t="shared" si="51"/>
        <v>26151252</v>
      </c>
      <c r="B3272">
        <v>26</v>
      </c>
      <c r="C3272" t="s">
        <v>4532</v>
      </c>
      <c r="D3272" s="79">
        <v>151252</v>
      </c>
      <c r="E3272" s="79" t="s">
        <v>1170</v>
      </c>
      <c r="F3272" s="80" t="s">
        <v>1923</v>
      </c>
      <c r="G3272" s="79" t="s">
        <v>79</v>
      </c>
    </row>
    <row r="3273" spans="1:7" x14ac:dyDescent="0.2">
      <c r="A3273" t="str">
        <f t="shared" si="51"/>
        <v>26151253</v>
      </c>
      <c r="B3273">
        <v>26</v>
      </c>
      <c r="C3273" t="s">
        <v>4532</v>
      </c>
      <c r="D3273" s="79">
        <v>151253</v>
      </c>
      <c r="E3273" s="79" t="s">
        <v>1170</v>
      </c>
      <c r="F3273" s="80" t="s">
        <v>4497</v>
      </c>
      <c r="G3273" s="79" t="s">
        <v>79</v>
      </c>
    </row>
    <row r="3274" spans="1:7" x14ac:dyDescent="0.2">
      <c r="A3274" t="str">
        <f t="shared" si="51"/>
        <v>26252058</v>
      </c>
      <c r="B3274">
        <v>26</v>
      </c>
      <c r="C3274" t="s">
        <v>4532</v>
      </c>
      <c r="D3274" s="79">
        <v>252058</v>
      </c>
      <c r="E3274" s="79" t="s">
        <v>1170</v>
      </c>
      <c r="F3274" s="80" t="s">
        <v>4498</v>
      </c>
      <c r="G3274" s="79" t="s">
        <v>89</v>
      </c>
    </row>
    <row r="3275" spans="1:7" x14ac:dyDescent="0.2">
      <c r="A3275" t="str">
        <f t="shared" si="51"/>
        <v>26271014</v>
      </c>
      <c r="B3275">
        <v>26</v>
      </c>
      <c r="C3275" t="s">
        <v>4532</v>
      </c>
      <c r="D3275" s="79">
        <v>271014</v>
      </c>
      <c r="E3275" s="79" t="s">
        <v>1170</v>
      </c>
      <c r="F3275" s="80" t="s">
        <v>896</v>
      </c>
      <c r="G3275" s="79" t="s">
        <v>79</v>
      </c>
    </row>
    <row r="3276" spans="1:7" x14ac:dyDescent="0.2">
      <c r="A3276" t="str">
        <f t="shared" si="51"/>
        <v>26211018</v>
      </c>
      <c r="B3276">
        <v>26</v>
      </c>
      <c r="C3276" t="s">
        <v>4532</v>
      </c>
      <c r="D3276" s="79">
        <v>211018</v>
      </c>
      <c r="E3276" s="79" t="s">
        <v>1177</v>
      </c>
      <c r="F3276" s="80" t="s">
        <v>1216</v>
      </c>
      <c r="G3276" s="79" t="s">
        <v>89</v>
      </c>
    </row>
    <row r="3277" spans="1:7" x14ac:dyDescent="0.2">
      <c r="A3277" t="str">
        <f t="shared" si="51"/>
        <v>26292055</v>
      </c>
      <c r="B3277">
        <v>26</v>
      </c>
      <c r="C3277" t="s">
        <v>4532</v>
      </c>
      <c r="D3277" s="79">
        <v>292055</v>
      </c>
      <c r="E3277" s="79" t="s">
        <v>1177</v>
      </c>
      <c r="F3277" s="80" t="s">
        <v>824</v>
      </c>
      <c r="G3277" s="79" t="s">
        <v>89</v>
      </c>
    </row>
    <row r="3278" spans="1:7" x14ac:dyDescent="0.2">
      <c r="A3278" t="str">
        <f t="shared" si="51"/>
        <v>26173031</v>
      </c>
      <c r="B3278">
        <v>26</v>
      </c>
      <c r="C3278" t="s">
        <v>4532</v>
      </c>
      <c r="D3278" s="79">
        <v>173031</v>
      </c>
      <c r="E3278" s="79" t="s">
        <v>1177</v>
      </c>
      <c r="F3278" s="80" t="s">
        <v>841</v>
      </c>
      <c r="G3278" s="79" t="s">
        <v>79</v>
      </c>
    </row>
    <row r="3279" spans="1:7" x14ac:dyDescent="0.2">
      <c r="A3279" t="str">
        <f t="shared" si="51"/>
        <v>26253099</v>
      </c>
      <c r="B3279">
        <v>26</v>
      </c>
      <c r="C3279" t="s">
        <v>4532</v>
      </c>
      <c r="D3279" s="79">
        <v>253099</v>
      </c>
      <c r="E3279" s="79" t="s">
        <v>1177</v>
      </c>
      <c r="F3279" s="80" t="s">
        <v>4509</v>
      </c>
      <c r="G3279" s="79" t="s">
        <v>89</v>
      </c>
    </row>
    <row r="3280" spans="1:7" x14ac:dyDescent="0.2">
      <c r="A3280" t="str">
        <f t="shared" si="51"/>
        <v>26492022</v>
      </c>
      <c r="B3280">
        <v>26</v>
      </c>
      <c r="C3280" t="s">
        <v>4532</v>
      </c>
      <c r="D3280" s="79">
        <v>492022</v>
      </c>
      <c r="E3280" s="79" t="s">
        <v>1177</v>
      </c>
      <c r="F3280" s="80" t="s">
        <v>851</v>
      </c>
      <c r="G3280" s="79" t="s">
        <v>89</v>
      </c>
    </row>
    <row r="3281" spans="1:7" x14ac:dyDescent="0.2">
      <c r="A3281" t="str">
        <f t="shared" si="51"/>
        <v>26499052</v>
      </c>
      <c r="B3281">
        <v>26</v>
      </c>
      <c r="C3281" t="s">
        <v>4532</v>
      </c>
      <c r="D3281" s="79">
        <v>499052</v>
      </c>
      <c r="E3281" s="79" t="s">
        <v>1177</v>
      </c>
      <c r="F3281" s="80" t="s">
        <v>924</v>
      </c>
      <c r="G3281" s="79" t="s">
        <v>89</v>
      </c>
    </row>
    <row r="3282" spans="1:7" x14ac:dyDescent="0.2">
      <c r="A3282" t="str">
        <f t="shared" si="51"/>
        <v>26131151</v>
      </c>
      <c r="B3282">
        <v>26</v>
      </c>
      <c r="C3282" t="s">
        <v>4532</v>
      </c>
      <c r="D3282" s="79">
        <v>131151</v>
      </c>
      <c r="E3282" s="79" t="s">
        <v>1170</v>
      </c>
      <c r="F3282" s="80" t="s">
        <v>1217</v>
      </c>
      <c r="G3282" s="79" t="s">
        <v>79</v>
      </c>
    </row>
    <row r="3283" spans="1:7" x14ac:dyDescent="0.2">
      <c r="A3283" t="str">
        <f t="shared" si="51"/>
        <v>26113071</v>
      </c>
      <c r="B3283">
        <v>26</v>
      </c>
      <c r="C3283" t="s">
        <v>4532</v>
      </c>
      <c r="D3283" s="79">
        <v>113071</v>
      </c>
      <c r="E3283" s="79" t="s">
        <v>1170</v>
      </c>
      <c r="F3283" s="80" t="s">
        <v>921</v>
      </c>
      <c r="G3283" s="79" t="s">
        <v>79</v>
      </c>
    </row>
    <row r="3284" spans="1:7" x14ac:dyDescent="0.2">
      <c r="A3284" t="str">
        <f t="shared" si="51"/>
        <v>26292056</v>
      </c>
      <c r="B3284">
        <v>26</v>
      </c>
      <c r="C3284" t="s">
        <v>4532</v>
      </c>
      <c r="D3284" s="79">
        <v>292056</v>
      </c>
      <c r="E3284" s="79" t="s">
        <v>1177</v>
      </c>
      <c r="F3284" s="80" t="s">
        <v>779</v>
      </c>
      <c r="G3284" s="79" t="s">
        <v>79</v>
      </c>
    </row>
    <row r="3285" spans="1:7" x14ac:dyDescent="0.2">
      <c r="A3285" t="str">
        <f t="shared" si="51"/>
        <v>26151254</v>
      </c>
      <c r="B3285">
        <v>26</v>
      </c>
      <c r="C3285" t="s">
        <v>4532</v>
      </c>
      <c r="D3285" s="79">
        <v>151254</v>
      </c>
      <c r="E3285" s="79" t="s">
        <v>1170</v>
      </c>
      <c r="F3285" s="80" t="s">
        <v>1578</v>
      </c>
      <c r="G3285" s="79" t="s">
        <v>79</v>
      </c>
    </row>
    <row r="3286" spans="1:7" x14ac:dyDescent="0.2">
      <c r="A3286" t="str">
        <f t="shared" si="51"/>
        <v>26151255</v>
      </c>
      <c r="B3286">
        <v>26</v>
      </c>
      <c r="C3286" t="s">
        <v>4532</v>
      </c>
      <c r="D3286" s="79">
        <v>151255</v>
      </c>
      <c r="E3286" s="79" t="s">
        <v>1170</v>
      </c>
      <c r="F3286" s="80" t="s">
        <v>4510</v>
      </c>
      <c r="G3286" s="79" t="s">
        <v>79</v>
      </c>
    </row>
    <row r="3287" spans="1:7" x14ac:dyDescent="0.2">
      <c r="A3287" t="str">
        <f t="shared" si="51"/>
        <v>26514121</v>
      </c>
      <c r="B3287">
        <v>26</v>
      </c>
      <c r="C3287" t="s">
        <v>4532</v>
      </c>
      <c r="D3287" s="79">
        <v>514121</v>
      </c>
      <c r="E3287" s="79" t="s">
        <v>1177</v>
      </c>
      <c r="F3287" s="80" t="s">
        <v>856</v>
      </c>
      <c r="G3287" s="79" t="s">
        <v>79</v>
      </c>
    </row>
    <row r="3288" spans="1:7" x14ac:dyDescent="0.2">
      <c r="A3288" t="str">
        <f t="shared" si="51"/>
        <v>26273043</v>
      </c>
      <c r="B3288">
        <v>26</v>
      </c>
      <c r="C3288" t="s">
        <v>4532</v>
      </c>
      <c r="D3288" s="79">
        <v>273043</v>
      </c>
      <c r="E3288" s="79" t="s">
        <v>1170</v>
      </c>
      <c r="F3288" s="80" t="s">
        <v>4511</v>
      </c>
      <c r="G3288" s="79" t="s">
        <v>89</v>
      </c>
    </row>
    <row r="3289" spans="1:7" x14ac:dyDescent="0.2">
      <c r="A3289" t="str">
        <f t="shared" si="51"/>
        <v>27132011</v>
      </c>
      <c r="B3289">
        <v>27</v>
      </c>
      <c r="C3289" t="s">
        <v>4533</v>
      </c>
      <c r="D3289" s="79">
        <v>132011</v>
      </c>
      <c r="E3289" s="79" t="s">
        <v>1170</v>
      </c>
      <c r="F3289" s="80" t="s">
        <v>1174</v>
      </c>
      <c r="G3289" s="79" t="s">
        <v>79</v>
      </c>
    </row>
    <row r="3290" spans="1:7" x14ac:dyDescent="0.2">
      <c r="A3290" t="str">
        <f t="shared" ref="A3290:A3353" si="52">CONCATENATE(B3290,D3290)</f>
        <v>27113012</v>
      </c>
      <c r="B3290">
        <v>27</v>
      </c>
      <c r="C3290" t="s">
        <v>4533</v>
      </c>
      <c r="D3290" s="79">
        <v>113012</v>
      </c>
      <c r="E3290" s="79" t="s">
        <v>1170</v>
      </c>
      <c r="F3290" s="80" t="s">
        <v>798</v>
      </c>
      <c r="G3290" s="79" t="s">
        <v>79</v>
      </c>
    </row>
    <row r="3291" spans="1:7" x14ac:dyDescent="0.2">
      <c r="A3291" t="str">
        <f t="shared" si="52"/>
        <v>27493011</v>
      </c>
      <c r="B3291">
        <v>27</v>
      </c>
      <c r="C3291" t="s">
        <v>4533</v>
      </c>
      <c r="D3291" s="79">
        <v>493011</v>
      </c>
      <c r="E3291" s="79" t="s">
        <v>1170</v>
      </c>
      <c r="F3291" s="80" t="s">
        <v>885</v>
      </c>
      <c r="G3291" s="79" t="s">
        <v>79</v>
      </c>
    </row>
    <row r="3292" spans="1:7" x14ac:dyDescent="0.2">
      <c r="A3292" t="str">
        <f t="shared" si="52"/>
        <v>27532011</v>
      </c>
      <c r="B3292">
        <v>27</v>
      </c>
      <c r="C3292" t="s">
        <v>4533</v>
      </c>
      <c r="D3292" s="79">
        <v>532011</v>
      </c>
      <c r="E3292" s="79" t="s">
        <v>1170</v>
      </c>
      <c r="F3292" s="80" t="s">
        <v>1175</v>
      </c>
      <c r="G3292" s="79" t="s">
        <v>79</v>
      </c>
    </row>
    <row r="3293" spans="1:7" x14ac:dyDescent="0.2">
      <c r="A3293" t="str">
        <f t="shared" si="52"/>
        <v>27171011</v>
      </c>
      <c r="B3293">
        <v>27</v>
      </c>
      <c r="C3293" t="s">
        <v>4533</v>
      </c>
      <c r="D3293" s="79">
        <v>171011</v>
      </c>
      <c r="E3293" s="79" t="s">
        <v>1170</v>
      </c>
      <c r="F3293" s="80" t="s">
        <v>4477</v>
      </c>
      <c r="G3293" s="79" t="s">
        <v>79</v>
      </c>
    </row>
    <row r="3294" spans="1:7" x14ac:dyDescent="0.2">
      <c r="A3294" t="str">
        <f t="shared" si="52"/>
        <v>27173011</v>
      </c>
      <c r="B3294">
        <v>27</v>
      </c>
      <c r="C3294" t="s">
        <v>4533</v>
      </c>
      <c r="D3294" s="79">
        <v>173011</v>
      </c>
      <c r="E3294" s="79" t="s">
        <v>1170</v>
      </c>
      <c r="F3294" s="80" t="s">
        <v>804</v>
      </c>
      <c r="G3294" s="79" t="s">
        <v>79</v>
      </c>
    </row>
    <row r="3295" spans="1:7" x14ac:dyDescent="0.2">
      <c r="A3295" t="str">
        <f t="shared" si="52"/>
        <v>27119041</v>
      </c>
      <c r="B3295">
        <v>27</v>
      </c>
      <c r="C3295" t="s">
        <v>4533</v>
      </c>
      <c r="D3295" s="79">
        <v>119041</v>
      </c>
      <c r="E3295" s="79" t="s">
        <v>1170</v>
      </c>
      <c r="F3295" s="80" t="s">
        <v>1176</v>
      </c>
      <c r="G3295" s="79" t="s">
        <v>79</v>
      </c>
    </row>
    <row r="3296" spans="1:7" x14ac:dyDescent="0.2">
      <c r="A3296" t="str">
        <f t="shared" si="52"/>
        <v>27271011</v>
      </c>
      <c r="B3296">
        <v>27</v>
      </c>
      <c r="C3296" t="s">
        <v>4533</v>
      </c>
      <c r="D3296" s="79">
        <v>271011</v>
      </c>
      <c r="E3296" s="79" t="s">
        <v>1170</v>
      </c>
      <c r="F3296" s="80" t="s">
        <v>4478</v>
      </c>
      <c r="G3296" s="79" t="s">
        <v>89</v>
      </c>
    </row>
    <row r="3297" spans="1:7" x14ac:dyDescent="0.2">
      <c r="A3297" t="str">
        <f t="shared" si="52"/>
        <v>27274011</v>
      </c>
      <c r="B3297">
        <v>27</v>
      </c>
      <c r="C3297" t="s">
        <v>4533</v>
      </c>
      <c r="D3297" s="79">
        <v>274011</v>
      </c>
      <c r="E3297" s="79" t="s">
        <v>1177</v>
      </c>
      <c r="F3297" s="80" t="s">
        <v>907</v>
      </c>
      <c r="G3297" s="79" t="s">
        <v>89</v>
      </c>
    </row>
    <row r="3298" spans="1:7" x14ac:dyDescent="0.2">
      <c r="A3298" t="str">
        <f t="shared" si="52"/>
        <v>27493023</v>
      </c>
      <c r="B3298">
        <v>27</v>
      </c>
      <c r="C3298" t="s">
        <v>4533</v>
      </c>
      <c r="D3298" s="79">
        <v>493023</v>
      </c>
      <c r="E3298" s="79" t="s">
        <v>1177</v>
      </c>
      <c r="F3298" s="80" t="s">
        <v>852</v>
      </c>
      <c r="G3298" s="79" t="s">
        <v>89</v>
      </c>
    </row>
    <row r="3299" spans="1:7" x14ac:dyDescent="0.2">
      <c r="A3299" t="str">
        <f t="shared" si="52"/>
        <v>27194021</v>
      </c>
      <c r="B3299">
        <v>27</v>
      </c>
      <c r="C3299" t="s">
        <v>4533</v>
      </c>
      <c r="D3299" s="79">
        <v>194021</v>
      </c>
      <c r="E3299" s="79" t="s">
        <v>1177</v>
      </c>
      <c r="F3299" s="80" t="s">
        <v>1178</v>
      </c>
      <c r="G3299" s="79" t="s">
        <v>79</v>
      </c>
    </row>
    <row r="3300" spans="1:7" x14ac:dyDescent="0.2">
      <c r="A3300" t="str">
        <f t="shared" si="52"/>
        <v>27433031</v>
      </c>
      <c r="B3300">
        <v>27</v>
      </c>
      <c r="C3300" t="s">
        <v>4533</v>
      </c>
      <c r="D3300" s="79">
        <v>433031</v>
      </c>
      <c r="E3300" s="79" t="s">
        <v>1177</v>
      </c>
      <c r="F3300" s="80" t="s">
        <v>786</v>
      </c>
      <c r="G3300" s="79" t="s">
        <v>79</v>
      </c>
    </row>
    <row r="3301" spans="1:7" x14ac:dyDescent="0.2">
      <c r="A3301" t="str">
        <f t="shared" si="52"/>
        <v>27493031</v>
      </c>
      <c r="B3301">
        <v>27</v>
      </c>
      <c r="C3301" t="s">
        <v>4533</v>
      </c>
      <c r="D3301" s="79">
        <v>493031</v>
      </c>
      <c r="E3301" s="79" t="s">
        <v>1177</v>
      </c>
      <c r="F3301" s="80" t="s">
        <v>850</v>
      </c>
      <c r="G3301" s="79" t="s">
        <v>79</v>
      </c>
    </row>
    <row r="3302" spans="1:7" x14ac:dyDescent="0.2">
      <c r="A3302" t="str">
        <f t="shared" si="52"/>
        <v>27131199</v>
      </c>
      <c r="B3302">
        <v>27</v>
      </c>
      <c r="C3302" t="s">
        <v>4533</v>
      </c>
      <c r="D3302" s="79">
        <v>131199</v>
      </c>
      <c r="E3302" s="79" t="s">
        <v>1170</v>
      </c>
      <c r="F3302" s="80" t="s">
        <v>4479</v>
      </c>
      <c r="G3302" s="79" t="s">
        <v>79</v>
      </c>
    </row>
    <row r="3303" spans="1:7" x14ac:dyDescent="0.2">
      <c r="A3303" t="str">
        <f t="shared" si="52"/>
        <v>27131020</v>
      </c>
      <c r="B3303">
        <v>27</v>
      </c>
      <c r="C3303" t="s">
        <v>4533</v>
      </c>
      <c r="D3303" s="79">
        <v>131020</v>
      </c>
      <c r="E3303" s="79" t="s">
        <v>1170</v>
      </c>
      <c r="F3303" s="80" t="s">
        <v>1221</v>
      </c>
      <c r="G3303" s="79" t="s">
        <v>79</v>
      </c>
    </row>
    <row r="3304" spans="1:7" x14ac:dyDescent="0.2">
      <c r="A3304" t="str">
        <f t="shared" si="52"/>
        <v>27252032</v>
      </c>
      <c r="B3304">
        <v>27</v>
      </c>
      <c r="C3304" t="s">
        <v>4533</v>
      </c>
      <c r="D3304" s="79">
        <v>252032</v>
      </c>
      <c r="E3304" s="79" t="s">
        <v>1170</v>
      </c>
      <c r="F3304" s="80" t="s">
        <v>4480</v>
      </c>
      <c r="G3304" s="79" t="s">
        <v>89</v>
      </c>
    </row>
    <row r="3305" spans="1:7" x14ac:dyDescent="0.2">
      <c r="A3305" t="str">
        <f t="shared" si="52"/>
        <v>27472031</v>
      </c>
      <c r="B3305">
        <v>27</v>
      </c>
      <c r="C3305" t="s">
        <v>4533</v>
      </c>
      <c r="D3305" s="79">
        <v>472031</v>
      </c>
      <c r="E3305" s="79" t="s">
        <v>1177</v>
      </c>
      <c r="F3305" s="80" t="s">
        <v>809</v>
      </c>
      <c r="G3305" s="79" t="s">
        <v>89</v>
      </c>
    </row>
    <row r="3306" spans="1:7" x14ac:dyDescent="0.2">
      <c r="A3306" t="str">
        <f t="shared" si="52"/>
        <v>27351011</v>
      </c>
      <c r="B3306">
        <v>27</v>
      </c>
      <c r="C3306" t="s">
        <v>4533</v>
      </c>
      <c r="D3306" s="79">
        <v>351011</v>
      </c>
      <c r="E3306" s="79" t="s">
        <v>1177</v>
      </c>
      <c r="F3306" s="80" t="s">
        <v>873</v>
      </c>
      <c r="G3306" s="79" t="s">
        <v>89</v>
      </c>
    </row>
    <row r="3307" spans="1:7" x14ac:dyDescent="0.2">
      <c r="A3307" t="str">
        <f t="shared" si="52"/>
        <v>27194031</v>
      </c>
      <c r="B3307">
        <v>27</v>
      </c>
      <c r="C3307" t="s">
        <v>4533</v>
      </c>
      <c r="D3307" s="79">
        <v>194031</v>
      </c>
      <c r="E3307" s="79" t="s">
        <v>1177</v>
      </c>
      <c r="F3307" s="80" t="s">
        <v>2047</v>
      </c>
      <c r="G3307" s="79" t="s">
        <v>79</v>
      </c>
    </row>
    <row r="3308" spans="1:7" x14ac:dyDescent="0.2">
      <c r="A3308" t="str">
        <f t="shared" si="52"/>
        <v>27192031</v>
      </c>
      <c r="B3308">
        <v>27</v>
      </c>
      <c r="C3308" t="s">
        <v>4533</v>
      </c>
      <c r="D3308" s="79">
        <v>192031</v>
      </c>
      <c r="E3308" s="79" t="s">
        <v>1170</v>
      </c>
      <c r="F3308" s="80" t="s">
        <v>4500</v>
      </c>
      <c r="G3308" s="79" t="s">
        <v>79</v>
      </c>
    </row>
    <row r="3309" spans="1:7" x14ac:dyDescent="0.2">
      <c r="A3309" t="str">
        <f t="shared" si="52"/>
        <v>27211021</v>
      </c>
      <c r="B3309">
        <v>27</v>
      </c>
      <c r="C3309" t="s">
        <v>4533</v>
      </c>
      <c r="D3309" s="79">
        <v>211021</v>
      </c>
      <c r="E3309" s="79" t="s">
        <v>1177</v>
      </c>
      <c r="F3309" s="80" t="s">
        <v>4481</v>
      </c>
      <c r="G3309" s="79" t="s">
        <v>89</v>
      </c>
    </row>
    <row r="3310" spans="1:7" x14ac:dyDescent="0.2">
      <c r="A3310" t="str">
        <f t="shared" si="52"/>
        <v>27172051</v>
      </c>
      <c r="B3310">
        <v>27</v>
      </c>
      <c r="C3310" t="s">
        <v>4533</v>
      </c>
      <c r="D3310" s="79">
        <v>172051</v>
      </c>
      <c r="E3310" s="79" t="s">
        <v>1170</v>
      </c>
      <c r="F3310" s="80" t="s">
        <v>1179</v>
      </c>
      <c r="G3310" s="79" t="s">
        <v>79</v>
      </c>
    </row>
    <row r="3311" spans="1:7" x14ac:dyDescent="0.2">
      <c r="A3311" t="str">
        <f t="shared" si="52"/>
        <v>27131031</v>
      </c>
      <c r="B3311">
        <v>27</v>
      </c>
      <c r="C3311" t="s">
        <v>4533</v>
      </c>
      <c r="D3311" s="79">
        <v>131031</v>
      </c>
      <c r="E3311" s="79" t="s">
        <v>1170</v>
      </c>
      <c r="F3311" s="80" t="s">
        <v>817</v>
      </c>
      <c r="G3311" s="79" t="s">
        <v>79</v>
      </c>
    </row>
    <row r="3312" spans="1:7" x14ac:dyDescent="0.2">
      <c r="A3312" t="str">
        <f t="shared" si="52"/>
        <v>27292010</v>
      </c>
      <c r="B3312">
        <v>27</v>
      </c>
      <c r="C3312" t="s">
        <v>4533</v>
      </c>
      <c r="D3312" s="79">
        <v>292010</v>
      </c>
      <c r="E3312" s="79" t="s">
        <v>1177</v>
      </c>
      <c r="F3312" s="80" t="s">
        <v>901</v>
      </c>
      <c r="G3312" s="79" t="s">
        <v>89</v>
      </c>
    </row>
    <row r="3313" spans="1:7" x14ac:dyDescent="0.2">
      <c r="A3313" t="str">
        <f t="shared" si="52"/>
        <v>27532012</v>
      </c>
      <c r="B3313">
        <v>27</v>
      </c>
      <c r="C3313" t="s">
        <v>4533</v>
      </c>
      <c r="D3313" s="79">
        <v>532012</v>
      </c>
      <c r="E3313" s="79" t="s">
        <v>1170</v>
      </c>
      <c r="F3313" s="80" t="s">
        <v>1180</v>
      </c>
      <c r="G3313" s="79" t="s">
        <v>79</v>
      </c>
    </row>
    <row r="3314" spans="1:7" x14ac:dyDescent="0.2">
      <c r="A3314" t="str">
        <f t="shared" si="52"/>
        <v>27211094</v>
      </c>
      <c r="B3314">
        <v>27</v>
      </c>
      <c r="C3314" t="s">
        <v>4533</v>
      </c>
      <c r="D3314" s="79">
        <v>211094</v>
      </c>
      <c r="E3314" s="79" t="s">
        <v>1177</v>
      </c>
      <c r="F3314" s="80" t="s">
        <v>1448</v>
      </c>
      <c r="G3314" s="79" t="s">
        <v>89</v>
      </c>
    </row>
    <row r="3315" spans="1:7" x14ac:dyDescent="0.2">
      <c r="A3315" t="str">
        <f t="shared" si="52"/>
        <v>27211099</v>
      </c>
      <c r="B3315">
        <v>27</v>
      </c>
      <c r="C3315" t="s">
        <v>4533</v>
      </c>
      <c r="D3315" s="79">
        <v>211099</v>
      </c>
      <c r="E3315" s="79" t="s">
        <v>1177</v>
      </c>
      <c r="F3315" s="80" t="s">
        <v>1181</v>
      </c>
      <c r="G3315" s="79" t="s">
        <v>89</v>
      </c>
    </row>
    <row r="3316" spans="1:7" x14ac:dyDescent="0.2">
      <c r="A3316" t="str">
        <f t="shared" si="52"/>
        <v>27131141</v>
      </c>
      <c r="B3316">
        <v>27</v>
      </c>
      <c r="C3316" t="s">
        <v>4533</v>
      </c>
      <c r="D3316" s="79">
        <v>131141</v>
      </c>
      <c r="E3316" s="79" t="s">
        <v>1170</v>
      </c>
      <c r="F3316" s="80" t="s">
        <v>1182</v>
      </c>
      <c r="G3316" s="79" t="s">
        <v>79</v>
      </c>
    </row>
    <row r="3317" spans="1:7" x14ac:dyDescent="0.2">
      <c r="A3317" t="str">
        <f t="shared" si="52"/>
        <v>27131041</v>
      </c>
      <c r="B3317">
        <v>27</v>
      </c>
      <c r="C3317" t="s">
        <v>4533</v>
      </c>
      <c r="D3317" s="79">
        <v>131041</v>
      </c>
      <c r="E3317" s="79" t="s">
        <v>1170</v>
      </c>
      <c r="F3317" s="80" t="s">
        <v>879</v>
      </c>
      <c r="G3317" s="79" t="s">
        <v>79</v>
      </c>
    </row>
    <row r="3318" spans="1:7" x14ac:dyDescent="0.2">
      <c r="A3318" t="str">
        <f t="shared" si="52"/>
        <v>27151241</v>
      </c>
      <c r="B3318">
        <v>27</v>
      </c>
      <c r="C3318" t="s">
        <v>4533</v>
      </c>
      <c r="D3318" s="79">
        <v>151241</v>
      </c>
      <c r="E3318" s="79" t="s">
        <v>1170</v>
      </c>
      <c r="F3318" s="80" t="s">
        <v>795</v>
      </c>
      <c r="G3318" s="79" t="s">
        <v>79</v>
      </c>
    </row>
    <row r="3319" spans="1:7" x14ac:dyDescent="0.2">
      <c r="A3319" t="str">
        <f t="shared" si="52"/>
        <v>27151231</v>
      </c>
      <c r="B3319">
        <v>27</v>
      </c>
      <c r="C3319" t="s">
        <v>4533</v>
      </c>
      <c r="D3319" s="79">
        <v>151231</v>
      </c>
      <c r="E3319" s="79" t="s">
        <v>1170</v>
      </c>
      <c r="F3319" s="80" t="s">
        <v>889</v>
      </c>
      <c r="G3319" s="79" t="s">
        <v>79</v>
      </c>
    </row>
    <row r="3320" spans="1:7" x14ac:dyDescent="0.2">
      <c r="A3320" t="str">
        <f t="shared" si="52"/>
        <v>27151299</v>
      </c>
      <c r="B3320">
        <v>27</v>
      </c>
      <c r="C3320" t="s">
        <v>4533</v>
      </c>
      <c r="D3320" s="79">
        <v>151299</v>
      </c>
      <c r="E3320" s="79" t="s">
        <v>1170</v>
      </c>
      <c r="F3320" s="80" t="s">
        <v>796</v>
      </c>
      <c r="G3320" s="79" t="s">
        <v>79</v>
      </c>
    </row>
    <row r="3321" spans="1:7" x14ac:dyDescent="0.2">
      <c r="A3321" t="str">
        <f t="shared" si="52"/>
        <v>27151211</v>
      </c>
      <c r="B3321">
        <v>27</v>
      </c>
      <c r="C3321" t="s">
        <v>4533</v>
      </c>
      <c r="D3321" s="79">
        <v>151211</v>
      </c>
      <c r="E3321" s="79" t="s">
        <v>1170</v>
      </c>
      <c r="F3321" s="80" t="s">
        <v>1184</v>
      </c>
      <c r="G3321" s="79" t="s">
        <v>79</v>
      </c>
    </row>
    <row r="3322" spans="1:7" x14ac:dyDescent="0.2">
      <c r="A3322" t="str">
        <f t="shared" si="52"/>
        <v>27151232</v>
      </c>
      <c r="B3322">
        <v>27</v>
      </c>
      <c r="C3322" t="s">
        <v>4533</v>
      </c>
      <c r="D3322" s="79">
        <v>151232</v>
      </c>
      <c r="E3322" s="79" t="s">
        <v>1177</v>
      </c>
      <c r="F3322" s="80" t="s">
        <v>785</v>
      </c>
      <c r="G3322" s="79" t="s">
        <v>79</v>
      </c>
    </row>
    <row r="3323" spans="1:7" x14ac:dyDescent="0.2">
      <c r="A3323" t="str">
        <f t="shared" si="52"/>
        <v>27113021</v>
      </c>
      <c r="B3323">
        <v>27</v>
      </c>
      <c r="C3323" t="s">
        <v>4533</v>
      </c>
      <c r="D3323" s="79">
        <v>113021</v>
      </c>
      <c r="E3323" s="79" t="s">
        <v>1170</v>
      </c>
      <c r="F3323" s="80" t="s">
        <v>1183</v>
      </c>
      <c r="G3323" s="79" t="s">
        <v>79</v>
      </c>
    </row>
    <row r="3324" spans="1:7" x14ac:dyDescent="0.2">
      <c r="A3324" t="str">
        <f t="shared" si="52"/>
        <v>27119021</v>
      </c>
      <c r="B3324">
        <v>27</v>
      </c>
      <c r="C3324" t="s">
        <v>4533</v>
      </c>
      <c r="D3324" s="79">
        <v>119021</v>
      </c>
      <c r="E3324" s="79" t="s">
        <v>1170</v>
      </c>
      <c r="F3324" s="80" t="s">
        <v>805</v>
      </c>
      <c r="G3324" s="79" t="s">
        <v>89</v>
      </c>
    </row>
    <row r="3325" spans="1:7" x14ac:dyDescent="0.2">
      <c r="A3325" t="str">
        <f t="shared" si="52"/>
        <v>27474011</v>
      </c>
      <c r="B3325">
        <v>27</v>
      </c>
      <c r="C3325" t="s">
        <v>4533</v>
      </c>
      <c r="D3325" s="79">
        <v>474011</v>
      </c>
      <c r="E3325" s="79" t="s">
        <v>1170</v>
      </c>
      <c r="F3325" s="80" t="s">
        <v>810</v>
      </c>
      <c r="G3325" s="79" t="s">
        <v>79</v>
      </c>
    </row>
    <row r="3326" spans="1:7" x14ac:dyDescent="0.2">
      <c r="A3326" t="str">
        <f t="shared" si="52"/>
        <v>27131051</v>
      </c>
      <c r="B3326">
        <v>27</v>
      </c>
      <c r="C3326" t="s">
        <v>4533</v>
      </c>
      <c r="D3326" s="79">
        <v>131051</v>
      </c>
      <c r="E3326" s="79" t="s">
        <v>1170</v>
      </c>
      <c r="F3326" s="80" t="s">
        <v>1185</v>
      </c>
      <c r="G3326" s="79" t="s">
        <v>79</v>
      </c>
    </row>
    <row r="3327" spans="1:7" x14ac:dyDescent="0.2">
      <c r="A3327" t="str">
        <f t="shared" si="52"/>
        <v>27152051</v>
      </c>
      <c r="B3327">
        <v>27</v>
      </c>
      <c r="C3327" t="s">
        <v>4533</v>
      </c>
      <c r="D3327" s="79">
        <v>152051</v>
      </c>
      <c r="E3327" s="79" t="s">
        <v>1170</v>
      </c>
      <c r="F3327" s="80" t="s">
        <v>2158</v>
      </c>
      <c r="G3327" s="79" t="s">
        <v>79</v>
      </c>
    </row>
    <row r="3328" spans="1:7" x14ac:dyDescent="0.2">
      <c r="A3328" t="str">
        <f t="shared" si="52"/>
        <v>27319091</v>
      </c>
      <c r="B3328">
        <v>27</v>
      </c>
      <c r="C3328" t="s">
        <v>4533</v>
      </c>
      <c r="D3328" s="79">
        <v>319091</v>
      </c>
      <c r="E3328" s="79" t="s">
        <v>1177</v>
      </c>
      <c r="F3328" s="80" t="s">
        <v>820</v>
      </c>
      <c r="G3328" s="79" t="s">
        <v>89</v>
      </c>
    </row>
    <row r="3329" spans="1:7" x14ac:dyDescent="0.2">
      <c r="A3329" t="str">
        <f t="shared" si="52"/>
        <v>27291292</v>
      </c>
      <c r="B3329">
        <v>27</v>
      </c>
      <c r="C3329" t="s">
        <v>4533</v>
      </c>
      <c r="D3329" s="79">
        <v>291292</v>
      </c>
      <c r="E3329" s="79" t="s">
        <v>1170</v>
      </c>
      <c r="F3329" s="80" t="s">
        <v>899</v>
      </c>
      <c r="G3329" s="79" t="s">
        <v>89</v>
      </c>
    </row>
    <row r="3330" spans="1:7" x14ac:dyDescent="0.2">
      <c r="A3330" t="str">
        <f t="shared" si="52"/>
        <v>27292032</v>
      </c>
      <c r="B3330">
        <v>27</v>
      </c>
      <c r="C3330" t="s">
        <v>4533</v>
      </c>
      <c r="D3330" s="79">
        <v>292032</v>
      </c>
      <c r="E3330" s="79" t="s">
        <v>1170</v>
      </c>
      <c r="F3330" s="80" t="s">
        <v>900</v>
      </c>
      <c r="G3330" s="79" t="s">
        <v>89</v>
      </c>
    </row>
    <row r="3331" spans="1:7" x14ac:dyDescent="0.2">
      <c r="A3331" t="str">
        <f t="shared" si="52"/>
        <v>27212021</v>
      </c>
      <c r="B3331">
        <v>27</v>
      </c>
      <c r="C3331" t="s">
        <v>4533</v>
      </c>
      <c r="D3331" s="79">
        <v>212021</v>
      </c>
      <c r="E3331" s="79" t="s">
        <v>1177</v>
      </c>
      <c r="F3331" s="80" t="s">
        <v>4482</v>
      </c>
      <c r="G3331" s="79" t="s">
        <v>89</v>
      </c>
    </row>
    <row r="3332" spans="1:7" x14ac:dyDescent="0.2">
      <c r="A3332" t="str">
        <f t="shared" si="52"/>
        <v>27172071</v>
      </c>
      <c r="B3332">
        <v>27</v>
      </c>
      <c r="C3332" t="s">
        <v>4533</v>
      </c>
      <c r="D3332" s="79">
        <v>172071</v>
      </c>
      <c r="E3332" s="79" t="s">
        <v>1170</v>
      </c>
      <c r="F3332" s="80" t="s">
        <v>1186</v>
      </c>
      <c r="G3332" s="79" t="s">
        <v>79</v>
      </c>
    </row>
    <row r="3333" spans="1:7" x14ac:dyDescent="0.2">
      <c r="A3333" t="str">
        <f t="shared" si="52"/>
        <v>27499051</v>
      </c>
      <c r="B3333">
        <v>27</v>
      </c>
      <c r="C3333" t="s">
        <v>4533</v>
      </c>
      <c r="D3333" s="79">
        <v>499051</v>
      </c>
      <c r="E3333" s="79" t="s">
        <v>1170</v>
      </c>
      <c r="F3333" s="80" t="s">
        <v>846</v>
      </c>
      <c r="G3333" s="79" t="s">
        <v>79</v>
      </c>
    </row>
    <row r="3334" spans="1:7" x14ac:dyDescent="0.2">
      <c r="A3334" t="str">
        <f t="shared" si="52"/>
        <v>27472111</v>
      </c>
      <c r="B3334">
        <v>27</v>
      </c>
      <c r="C3334" t="s">
        <v>4533</v>
      </c>
      <c r="D3334" s="79">
        <v>472111</v>
      </c>
      <c r="E3334" s="79" t="s">
        <v>1177</v>
      </c>
      <c r="F3334" s="80" t="s">
        <v>844</v>
      </c>
      <c r="G3334" s="79" t="s">
        <v>89</v>
      </c>
    </row>
    <row r="3335" spans="1:7" x14ac:dyDescent="0.2">
      <c r="A3335" t="str">
        <f t="shared" si="52"/>
        <v>27172072</v>
      </c>
      <c r="B3335">
        <v>27</v>
      </c>
      <c r="C3335" t="s">
        <v>4533</v>
      </c>
      <c r="D3335" s="79">
        <v>172072</v>
      </c>
      <c r="E3335" s="79" t="s">
        <v>1170</v>
      </c>
      <c r="F3335" s="80" t="s">
        <v>1187</v>
      </c>
      <c r="G3335" s="79" t="s">
        <v>79</v>
      </c>
    </row>
    <row r="3336" spans="1:7" x14ac:dyDescent="0.2">
      <c r="A3336" t="str">
        <f t="shared" si="52"/>
        <v>27252021</v>
      </c>
      <c r="B3336">
        <v>27</v>
      </c>
      <c r="C3336" t="s">
        <v>4533</v>
      </c>
      <c r="D3336" s="79">
        <v>252021</v>
      </c>
      <c r="E3336" s="79" t="s">
        <v>1177</v>
      </c>
      <c r="F3336" s="80" t="s">
        <v>1188</v>
      </c>
      <c r="G3336" s="79" t="s">
        <v>89</v>
      </c>
    </row>
    <row r="3337" spans="1:7" x14ac:dyDescent="0.2">
      <c r="A3337" t="str">
        <f t="shared" si="52"/>
        <v>27173029</v>
      </c>
      <c r="B3337">
        <v>27</v>
      </c>
      <c r="C3337" t="s">
        <v>4533</v>
      </c>
      <c r="D3337" s="79">
        <v>173029</v>
      </c>
      <c r="E3337" s="79" t="s">
        <v>1170</v>
      </c>
      <c r="F3337" s="80" t="s">
        <v>859</v>
      </c>
      <c r="G3337" s="79" t="s">
        <v>79</v>
      </c>
    </row>
    <row r="3338" spans="1:7" x14ac:dyDescent="0.2">
      <c r="A3338" t="str">
        <f t="shared" si="52"/>
        <v>27172199</v>
      </c>
      <c r="B3338">
        <v>27</v>
      </c>
      <c r="C3338" t="s">
        <v>4533</v>
      </c>
      <c r="D3338" s="79">
        <v>172199</v>
      </c>
      <c r="E3338" s="79" t="s">
        <v>1170</v>
      </c>
      <c r="F3338" s="80" t="s">
        <v>1189</v>
      </c>
      <c r="G3338" s="79" t="s">
        <v>79</v>
      </c>
    </row>
    <row r="3339" spans="1:7" x14ac:dyDescent="0.2">
      <c r="A3339" t="str">
        <f t="shared" si="52"/>
        <v>27192041</v>
      </c>
      <c r="B3339">
        <v>27</v>
      </c>
      <c r="C3339" t="s">
        <v>4533</v>
      </c>
      <c r="D3339" s="79">
        <v>192041</v>
      </c>
      <c r="E3339" s="79" t="s">
        <v>1170</v>
      </c>
      <c r="F3339" s="80" t="s">
        <v>1219</v>
      </c>
      <c r="G3339" s="79" t="s">
        <v>79</v>
      </c>
    </row>
    <row r="3340" spans="1:7" x14ac:dyDescent="0.2">
      <c r="A3340" t="str">
        <f t="shared" si="52"/>
        <v>27113013</v>
      </c>
      <c r="B3340">
        <v>27</v>
      </c>
      <c r="C3340" t="s">
        <v>4533</v>
      </c>
      <c r="D3340" s="79">
        <v>113013</v>
      </c>
      <c r="E3340" s="79" t="s">
        <v>1170</v>
      </c>
      <c r="F3340" s="80" t="s">
        <v>803</v>
      </c>
      <c r="G3340" s="79" t="s">
        <v>89</v>
      </c>
    </row>
    <row r="3341" spans="1:7" x14ac:dyDescent="0.2">
      <c r="A3341" t="str">
        <f t="shared" si="52"/>
        <v>27119013</v>
      </c>
      <c r="B3341">
        <v>27</v>
      </c>
      <c r="C3341" t="s">
        <v>4533</v>
      </c>
      <c r="D3341" s="79">
        <v>119013</v>
      </c>
      <c r="E3341" s="79" t="s">
        <v>1170</v>
      </c>
      <c r="F3341" s="80" t="s">
        <v>781</v>
      </c>
      <c r="G3341" s="79" t="s">
        <v>89</v>
      </c>
    </row>
    <row r="3342" spans="1:7" x14ac:dyDescent="0.2">
      <c r="A3342" t="str">
        <f t="shared" si="52"/>
        <v>27132061</v>
      </c>
      <c r="B3342">
        <v>27</v>
      </c>
      <c r="C3342" t="s">
        <v>4533</v>
      </c>
      <c r="D3342" s="79">
        <v>132061</v>
      </c>
      <c r="E3342" s="79" t="s">
        <v>1170</v>
      </c>
      <c r="F3342" s="80" t="s">
        <v>4501</v>
      </c>
      <c r="G3342" s="79" t="s">
        <v>89</v>
      </c>
    </row>
    <row r="3343" spans="1:7" x14ac:dyDescent="0.2">
      <c r="A3343" t="str">
        <f t="shared" si="52"/>
        <v>27113031</v>
      </c>
      <c r="B3343">
        <v>27</v>
      </c>
      <c r="C3343" t="s">
        <v>4533</v>
      </c>
      <c r="D3343" s="79">
        <v>113031</v>
      </c>
      <c r="E3343" s="79" t="s">
        <v>1170</v>
      </c>
      <c r="F3343" s="80" t="s">
        <v>1190</v>
      </c>
      <c r="G3343" s="79" t="s">
        <v>79</v>
      </c>
    </row>
    <row r="3344" spans="1:7" x14ac:dyDescent="0.2">
      <c r="A3344" t="str">
        <f t="shared" si="52"/>
        <v>27132099</v>
      </c>
      <c r="B3344">
        <v>27</v>
      </c>
      <c r="C3344" t="s">
        <v>4533</v>
      </c>
      <c r="D3344" s="79">
        <v>132099</v>
      </c>
      <c r="E3344" s="79" t="s">
        <v>1170</v>
      </c>
      <c r="F3344" s="80" t="s">
        <v>877</v>
      </c>
      <c r="G3344" s="79" t="s">
        <v>79</v>
      </c>
    </row>
    <row r="3345" spans="1:7" x14ac:dyDescent="0.2">
      <c r="A3345" t="str">
        <f t="shared" si="52"/>
        <v>27132051</v>
      </c>
      <c r="B3345">
        <v>27</v>
      </c>
      <c r="C3345" t="s">
        <v>4533</v>
      </c>
      <c r="D3345" s="79">
        <v>132051</v>
      </c>
      <c r="E3345" s="79" t="s">
        <v>1170</v>
      </c>
      <c r="F3345" s="80" t="s">
        <v>4483</v>
      </c>
      <c r="G3345" s="79" t="s">
        <v>79</v>
      </c>
    </row>
    <row r="3346" spans="1:7" x14ac:dyDescent="0.2">
      <c r="A3346" t="str">
        <f t="shared" si="52"/>
        <v>27332011</v>
      </c>
      <c r="B3346">
        <v>27</v>
      </c>
      <c r="C3346" t="s">
        <v>4533</v>
      </c>
      <c r="D3346" s="79">
        <v>332011</v>
      </c>
      <c r="E3346" s="79" t="s">
        <v>1177</v>
      </c>
      <c r="F3346" s="80" t="s">
        <v>878</v>
      </c>
      <c r="G3346" s="79" t="s">
        <v>89</v>
      </c>
    </row>
    <row r="3347" spans="1:7" x14ac:dyDescent="0.2">
      <c r="A3347" t="str">
        <f t="shared" si="52"/>
        <v>27471011</v>
      </c>
      <c r="B3347">
        <v>27</v>
      </c>
      <c r="C3347" t="s">
        <v>4533</v>
      </c>
      <c r="D3347" s="79">
        <v>471011</v>
      </c>
      <c r="E3347" s="79" t="s">
        <v>1170</v>
      </c>
      <c r="F3347" s="80" t="s">
        <v>1191</v>
      </c>
      <c r="G3347" s="79" t="s">
        <v>89</v>
      </c>
    </row>
    <row r="3348" spans="1:7" x14ac:dyDescent="0.2">
      <c r="A3348" t="str">
        <f t="shared" si="52"/>
        <v>27391014</v>
      </c>
      <c r="B3348">
        <v>27</v>
      </c>
      <c r="C3348" t="s">
        <v>4533</v>
      </c>
      <c r="D3348" s="79">
        <v>391014</v>
      </c>
      <c r="E3348" s="79" t="s">
        <v>1177</v>
      </c>
      <c r="F3348" s="80" t="s">
        <v>4484</v>
      </c>
      <c r="G3348" s="79" t="s">
        <v>89</v>
      </c>
    </row>
    <row r="3349" spans="1:7" x14ac:dyDescent="0.2">
      <c r="A3349" t="str">
        <f t="shared" si="52"/>
        <v>27371012</v>
      </c>
      <c r="B3349">
        <v>27</v>
      </c>
      <c r="C3349" t="s">
        <v>4533</v>
      </c>
      <c r="D3349" s="79">
        <v>371012</v>
      </c>
      <c r="E3349" s="79" t="s">
        <v>1177</v>
      </c>
      <c r="F3349" s="80" t="s">
        <v>782</v>
      </c>
      <c r="G3349" s="79" t="s">
        <v>89</v>
      </c>
    </row>
    <row r="3350" spans="1:7" x14ac:dyDescent="0.2">
      <c r="A3350" t="str">
        <f t="shared" si="52"/>
        <v>27491011</v>
      </c>
      <c r="B3350">
        <v>27</v>
      </c>
      <c r="C3350" t="s">
        <v>4533</v>
      </c>
      <c r="D3350" s="79">
        <v>491011</v>
      </c>
      <c r="E3350" s="79" t="s">
        <v>1170</v>
      </c>
      <c r="F3350" s="80" t="s">
        <v>1192</v>
      </c>
      <c r="G3350" s="79" t="s">
        <v>89</v>
      </c>
    </row>
    <row r="3351" spans="1:7" x14ac:dyDescent="0.2">
      <c r="A3351" t="str">
        <f t="shared" si="52"/>
        <v>27411012</v>
      </c>
      <c r="B3351">
        <v>27</v>
      </c>
      <c r="C3351" t="s">
        <v>4533</v>
      </c>
      <c r="D3351" s="79">
        <v>411012</v>
      </c>
      <c r="E3351" s="79" t="s">
        <v>1170</v>
      </c>
      <c r="F3351" s="80" t="s">
        <v>1193</v>
      </c>
      <c r="G3351" s="79" t="s">
        <v>79</v>
      </c>
    </row>
    <row r="3352" spans="1:7" x14ac:dyDescent="0.2">
      <c r="A3352" t="str">
        <f t="shared" si="52"/>
        <v>27431011</v>
      </c>
      <c r="B3352">
        <v>27</v>
      </c>
      <c r="C3352" t="s">
        <v>4533</v>
      </c>
      <c r="D3352" s="79">
        <v>431011</v>
      </c>
      <c r="E3352" s="79" t="s">
        <v>1170</v>
      </c>
      <c r="F3352" s="80" t="s">
        <v>789</v>
      </c>
      <c r="G3352" s="79" t="s">
        <v>79</v>
      </c>
    </row>
    <row r="3353" spans="1:7" x14ac:dyDescent="0.2">
      <c r="A3353" t="str">
        <f t="shared" si="52"/>
        <v>27391022</v>
      </c>
      <c r="B3353">
        <v>27</v>
      </c>
      <c r="C3353" t="s">
        <v>4533</v>
      </c>
      <c r="D3353" s="79">
        <v>391022</v>
      </c>
      <c r="E3353" s="79" t="s">
        <v>1177</v>
      </c>
      <c r="F3353" s="80" t="s">
        <v>4485</v>
      </c>
      <c r="G3353" s="79" t="s">
        <v>89</v>
      </c>
    </row>
    <row r="3354" spans="1:7" x14ac:dyDescent="0.2">
      <c r="A3354" t="str">
        <f t="shared" ref="A3354:A3417" si="53">CONCATENATE(B3354,D3354)</f>
        <v>27331012</v>
      </c>
      <c r="B3354">
        <v>27</v>
      </c>
      <c r="C3354" t="s">
        <v>4533</v>
      </c>
      <c r="D3354" s="79">
        <v>331012</v>
      </c>
      <c r="E3354" s="79" t="s">
        <v>1170</v>
      </c>
      <c r="F3354" s="80" t="s">
        <v>1222</v>
      </c>
      <c r="G3354" s="79" t="s">
        <v>89</v>
      </c>
    </row>
    <row r="3355" spans="1:7" x14ac:dyDescent="0.2">
      <c r="A3355" t="str">
        <f t="shared" si="53"/>
        <v>27511011</v>
      </c>
      <c r="B3355">
        <v>27</v>
      </c>
      <c r="C3355" t="s">
        <v>4533</v>
      </c>
      <c r="D3355" s="79">
        <v>511011</v>
      </c>
      <c r="E3355" s="79" t="s">
        <v>1170</v>
      </c>
      <c r="F3355" s="80" t="s">
        <v>1194</v>
      </c>
      <c r="G3355" s="79" t="s">
        <v>79</v>
      </c>
    </row>
    <row r="3356" spans="1:7" x14ac:dyDescent="0.2">
      <c r="A3356" t="str">
        <f t="shared" si="53"/>
        <v>27411011</v>
      </c>
      <c r="B3356">
        <v>27</v>
      </c>
      <c r="C3356" t="s">
        <v>4533</v>
      </c>
      <c r="D3356" s="79">
        <v>411011</v>
      </c>
      <c r="E3356" s="79" t="s">
        <v>1177</v>
      </c>
      <c r="F3356" s="80" t="s">
        <v>1195</v>
      </c>
      <c r="G3356" s="79" t="s">
        <v>89</v>
      </c>
    </row>
    <row r="3357" spans="1:7" x14ac:dyDescent="0.2">
      <c r="A3357" t="str">
        <f t="shared" si="53"/>
        <v>27531047</v>
      </c>
      <c r="B3357">
        <v>27</v>
      </c>
      <c r="C3357" t="s">
        <v>4533</v>
      </c>
      <c r="D3357" s="79">
        <v>531047</v>
      </c>
      <c r="E3357" s="79" t="s">
        <v>1170</v>
      </c>
      <c r="F3357" s="80" t="s">
        <v>1196</v>
      </c>
      <c r="G3357" s="79" t="s">
        <v>79</v>
      </c>
    </row>
    <row r="3358" spans="1:7" x14ac:dyDescent="0.2">
      <c r="A3358" t="str">
        <f t="shared" si="53"/>
        <v>27119051</v>
      </c>
      <c r="B3358">
        <v>27</v>
      </c>
      <c r="C3358" t="s">
        <v>4533</v>
      </c>
      <c r="D3358" s="79">
        <v>119051</v>
      </c>
      <c r="E3358" s="79" t="s">
        <v>1170</v>
      </c>
      <c r="F3358" s="80" t="s">
        <v>872</v>
      </c>
      <c r="G3358" s="79" t="s">
        <v>89</v>
      </c>
    </row>
    <row r="3359" spans="1:7" x14ac:dyDescent="0.2">
      <c r="A3359" t="str">
        <f t="shared" si="53"/>
        <v>27131131</v>
      </c>
      <c r="B3359">
        <v>27</v>
      </c>
      <c r="C3359" t="s">
        <v>4533</v>
      </c>
      <c r="D3359" s="79">
        <v>131131</v>
      </c>
      <c r="E3359" s="79" t="s">
        <v>1177</v>
      </c>
      <c r="F3359" s="80" t="s">
        <v>4486</v>
      </c>
      <c r="G3359" s="79" t="s">
        <v>89</v>
      </c>
    </row>
    <row r="3360" spans="1:7" x14ac:dyDescent="0.2">
      <c r="A3360" t="str">
        <f t="shared" si="53"/>
        <v>27111021</v>
      </c>
      <c r="B3360">
        <v>27</v>
      </c>
      <c r="C3360" t="s">
        <v>4533</v>
      </c>
      <c r="D3360" s="79">
        <v>111021</v>
      </c>
      <c r="E3360" s="79" t="s">
        <v>1170</v>
      </c>
      <c r="F3360" s="80" t="s">
        <v>784</v>
      </c>
      <c r="G3360" s="79" t="s">
        <v>79</v>
      </c>
    </row>
    <row r="3361" spans="1:7" x14ac:dyDescent="0.2">
      <c r="A3361" t="str">
        <f t="shared" si="53"/>
        <v>27271024</v>
      </c>
      <c r="B3361">
        <v>27</v>
      </c>
      <c r="C3361" t="s">
        <v>4533</v>
      </c>
      <c r="D3361" s="79">
        <v>271024</v>
      </c>
      <c r="E3361" s="79" t="s">
        <v>1177</v>
      </c>
      <c r="F3361" s="80" t="s">
        <v>792</v>
      </c>
      <c r="G3361" s="79" t="s">
        <v>79</v>
      </c>
    </row>
    <row r="3362" spans="1:7" x14ac:dyDescent="0.2">
      <c r="A3362" t="str">
        <f t="shared" si="53"/>
        <v>27211091</v>
      </c>
      <c r="B3362">
        <v>27</v>
      </c>
      <c r="C3362" t="s">
        <v>4533</v>
      </c>
      <c r="D3362" s="79">
        <v>211091</v>
      </c>
      <c r="E3362" s="79" t="s">
        <v>1170</v>
      </c>
      <c r="F3362" s="80" t="s">
        <v>4502</v>
      </c>
      <c r="G3362" s="79" t="s">
        <v>89</v>
      </c>
    </row>
    <row r="3363" spans="1:7" x14ac:dyDescent="0.2">
      <c r="A3363" t="str">
        <f t="shared" si="53"/>
        <v>27299021</v>
      </c>
      <c r="B3363">
        <v>27</v>
      </c>
      <c r="C3363" t="s">
        <v>4533</v>
      </c>
      <c r="D3363" s="79">
        <v>299021</v>
      </c>
      <c r="E3363" s="79" t="s">
        <v>1177</v>
      </c>
      <c r="F3363" s="80" t="s">
        <v>4487</v>
      </c>
      <c r="G3363" s="79" t="s">
        <v>79</v>
      </c>
    </row>
    <row r="3364" spans="1:7" x14ac:dyDescent="0.2">
      <c r="A3364" t="str">
        <f t="shared" si="53"/>
        <v>27251071</v>
      </c>
      <c r="B3364">
        <v>27</v>
      </c>
      <c r="C3364" t="s">
        <v>4533</v>
      </c>
      <c r="D3364" s="79">
        <v>251071</v>
      </c>
      <c r="E3364" s="79" t="s">
        <v>1170</v>
      </c>
      <c r="F3364" s="80" t="s">
        <v>4488</v>
      </c>
      <c r="G3364" s="79" t="s">
        <v>89</v>
      </c>
    </row>
    <row r="3365" spans="1:7" x14ac:dyDescent="0.2">
      <c r="A3365" t="str">
        <f t="shared" si="53"/>
        <v>27292099</v>
      </c>
      <c r="B3365">
        <v>27</v>
      </c>
      <c r="C3365" t="s">
        <v>4533</v>
      </c>
      <c r="D3365" s="79">
        <v>292099</v>
      </c>
      <c r="E3365" s="79" t="s">
        <v>1177</v>
      </c>
      <c r="F3365" s="80" t="s">
        <v>822</v>
      </c>
      <c r="G3365" s="79" t="s">
        <v>89</v>
      </c>
    </row>
    <row r="3366" spans="1:7" x14ac:dyDescent="0.2">
      <c r="A3366" t="str">
        <f t="shared" si="53"/>
        <v>27499021</v>
      </c>
      <c r="B3366">
        <v>27</v>
      </c>
      <c r="C3366" t="s">
        <v>4533</v>
      </c>
      <c r="D3366" s="79">
        <v>499021</v>
      </c>
      <c r="E3366" s="79" t="s">
        <v>1177</v>
      </c>
      <c r="F3366" s="80" t="s">
        <v>806</v>
      </c>
      <c r="G3366" s="79" t="s">
        <v>89</v>
      </c>
    </row>
    <row r="3367" spans="1:7" x14ac:dyDescent="0.2">
      <c r="A3367" t="str">
        <f t="shared" si="53"/>
        <v>27533032</v>
      </c>
      <c r="B3367">
        <v>27</v>
      </c>
      <c r="C3367" t="s">
        <v>4533</v>
      </c>
      <c r="D3367" s="79">
        <v>533032</v>
      </c>
      <c r="E3367" s="79" t="s">
        <v>1177</v>
      </c>
      <c r="F3367" s="80" t="s">
        <v>857</v>
      </c>
      <c r="G3367" s="79" t="s">
        <v>79</v>
      </c>
    </row>
    <row r="3368" spans="1:7" x14ac:dyDescent="0.2">
      <c r="A3368" t="str">
        <f t="shared" si="53"/>
        <v>27113121</v>
      </c>
      <c r="B3368">
        <v>27</v>
      </c>
      <c r="C3368" t="s">
        <v>4533</v>
      </c>
      <c r="D3368" s="79">
        <v>113121</v>
      </c>
      <c r="E3368" s="79" t="s">
        <v>1170</v>
      </c>
      <c r="F3368" s="80" t="s">
        <v>1197</v>
      </c>
      <c r="G3368" s="79" t="s">
        <v>79</v>
      </c>
    </row>
    <row r="3369" spans="1:7" x14ac:dyDescent="0.2">
      <c r="A3369" t="str">
        <f t="shared" si="53"/>
        <v>27131071</v>
      </c>
      <c r="B3369">
        <v>27</v>
      </c>
      <c r="C3369" t="s">
        <v>4533</v>
      </c>
      <c r="D3369" s="79">
        <v>131071</v>
      </c>
      <c r="E3369" s="79" t="s">
        <v>1170</v>
      </c>
      <c r="F3369" s="80" t="s">
        <v>1198</v>
      </c>
      <c r="G3369" s="79" t="s">
        <v>79</v>
      </c>
    </row>
    <row r="3370" spans="1:7" x14ac:dyDescent="0.2">
      <c r="A3370" t="str">
        <f t="shared" si="53"/>
        <v>27173026</v>
      </c>
      <c r="B3370">
        <v>27</v>
      </c>
      <c r="C3370" t="s">
        <v>4533</v>
      </c>
      <c r="D3370" s="79">
        <v>173026</v>
      </c>
      <c r="E3370" s="79" t="s">
        <v>1177</v>
      </c>
      <c r="F3370" s="80" t="s">
        <v>845</v>
      </c>
      <c r="G3370" s="79" t="s">
        <v>79</v>
      </c>
    </row>
    <row r="3371" spans="1:7" x14ac:dyDescent="0.2">
      <c r="A3371" t="str">
        <f t="shared" si="53"/>
        <v>27172112</v>
      </c>
      <c r="B3371">
        <v>27</v>
      </c>
      <c r="C3371" t="s">
        <v>4533</v>
      </c>
      <c r="D3371" s="79">
        <v>172112</v>
      </c>
      <c r="E3371" s="79" t="s">
        <v>1170</v>
      </c>
      <c r="F3371" s="80" t="s">
        <v>1199</v>
      </c>
      <c r="G3371" s="79" t="s">
        <v>79</v>
      </c>
    </row>
    <row r="3372" spans="1:7" x14ac:dyDescent="0.2">
      <c r="A3372" t="str">
        <f t="shared" si="53"/>
        <v>27499041</v>
      </c>
      <c r="B3372">
        <v>27</v>
      </c>
      <c r="C3372" t="s">
        <v>4533</v>
      </c>
      <c r="D3372" s="79">
        <v>499041</v>
      </c>
      <c r="E3372" s="79" t="s">
        <v>1177</v>
      </c>
      <c r="F3372" s="80" t="s">
        <v>849</v>
      </c>
      <c r="G3372" s="79" t="s">
        <v>79</v>
      </c>
    </row>
    <row r="3373" spans="1:7" x14ac:dyDescent="0.2">
      <c r="A3373" t="str">
        <f t="shared" si="53"/>
        <v>27151212</v>
      </c>
      <c r="B3373">
        <v>27</v>
      </c>
      <c r="C3373" t="s">
        <v>4533</v>
      </c>
      <c r="D3373" s="79">
        <v>151212</v>
      </c>
      <c r="E3373" s="79" t="s">
        <v>1170</v>
      </c>
      <c r="F3373" s="80" t="s">
        <v>890</v>
      </c>
      <c r="G3373" s="79" t="s">
        <v>79</v>
      </c>
    </row>
    <row r="3374" spans="1:7" x14ac:dyDescent="0.2">
      <c r="A3374" t="str">
        <f t="shared" si="53"/>
        <v>27519061</v>
      </c>
      <c r="B3374">
        <v>27</v>
      </c>
      <c r="C3374" t="s">
        <v>4533</v>
      </c>
      <c r="D3374" s="79">
        <v>519061</v>
      </c>
      <c r="E3374" s="79" t="s">
        <v>1177</v>
      </c>
      <c r="F3374" s="80" t="s">
        <v>4489</v>
      </c>
      <c r="G3374" s="79" t="s">
        <v>79</v>
      </c>
    </row>
    <row r="3375" spans="1:7" x14ac:dyDescent="0.2">
      <c r="A3375" t="str">
        <f t="shared" si="53"/>
        <v>27413021</v>
      </c>
      <c r="B3375">
        <v>27</v>
      </c>
      <c r="C3375" t="s">
        <v>4533</v>
      </c>
      <c r="D3375" s="79">
        <v>413021</v>
      </c>
      <c r="E3375" s="79" t="s">
        <v>1177</v>
      </c>
      <c r="F3375" s="80" t="s">
        <v>869</v>
      </c>
      <c r="G3375" s="79" t="s">
        <v>79</v>
      </c>
    </row>
    <row r="3376" spans="1:7" x14ac:dyDescent="0.2">
      <c r="A3376" t="str">
        <f t="shared" si="53"/>
        <v>27271025</v>
      </c>
      <c r="B3376">
        <v>27</v>
      </c>
      <c r="C3376" t="s">
        <v>4533</v>
      </c>
      <c r="D3376" s="79">
        <v>271025</v>
      </c>
      <c r="E3376" s="79" t="s">
        <v>1177</v>
      </c>
      <c r="F3376" s="80" t="s">
        <v>922</v>
      </c>
      <c r="G3376" s="79" t="s">
        <v>79</v>
      </c>
    </row>
    <row r="3377" spans="1:7" x14ac:dyDescent="0.2">
      <c r="A3377" t="str">
        <f t="shared" si="53"/>
        <v>27273091</v>
      </c>
      <c r="B3377">
        <v>27</v>
      </c>
      <c r="C3377" t="s">
        <v>4533</v>
      </c>
      <c r="D3377" s="79">
        <v>273091</v>
      </c>
      <c r="E3377" s="79" t="s">
        <v>1177</v>
      </c>
      <c r="F3377" s="80" t="s">
        <v>1200</v>
      </c>
      <c r="G3377" s="79" t="s">
        <v>79</v>
      </c>
    </row>
    <row r="3378" spans="1:7" x14ac:dyDescent="0.2">
      <c r="A3378" t="str">
        <f t="shared" si="53"/>
        <v>27252012</v>
      </c>
      <c r="B3378">
        <v>27</v>
      </c>
      <c r="C3378" t="s">
        <v>4533</v>
      </c>
      <c r="D3378" s="79">
        <v>252012</v>
      </c>
      <c r="E3378" s="79" t="s">
        <v>1170</v>
      </c>
      <c r="F3378" s="80" t="s">
        <v>1201</v>
      </c>
      <c r="G3378" s="79" t="s">
        <v>89</v>
      </c>
    </row>
    <row r="3379" spans="1:7" x14ac:dyDescent="0.2">
      <c r="A3379" t="str">
        <f t="shared" si="53"/>
        <v>27292061</v>
      </c>
      <c r="B3379">
        <v>27</v>
      </c>
      <c r="C3379" t="s">
        <v>4533</v>
      </c>
      <c r="D3379" s="79">
        <v>292061</v>
      </c>
      <c r="E3379" s="79" t="s">
        <v>1177</v>
      </c>
      <c r="F3379" s="80" t="s">
        <v>835</v>
      </c>
      <c r="G3379" s="79" t="s">
        <v>89</v>
      </c>
    </row>
    <row r="3380" spans="1:7" x14ac:dyDescent="0.2">
      <c r="A3380" t="str">
        <f t="shared" si="53"/>
        <v>27194099</v>
      </c>
      <c r="B3380">
        <v>27</v>
      </c>
      <c r="C3380" t="s">
        <v>4533</v>
      </c>
      <c r="D3380" s="79">
        <v>194099</v>
      </c>
      <c r="E3380" s="79" t="s">
        <v>1177</v>
      </c>
      <c r="F3380" s="80" t="s">
        <v>4503</v>
      </c>
      <c r="G3380" s="79" t="s">
        <v>79</v>
      </c>
    </row>
    <row r="3381" spans="1:7" x14ac:dyDescent="0.2">
      <c r="A3381" t="str">
        <f t="shared" si="53"/>
        <v>27132072</v>
      </c>
      <c r="B3381">
        <v>27</v>
      </c>
      <c r="C3381" t="s">
        <v>4533</v>
      </c>
      <c r="D3381" s="79">
        <v>132072</v>
      </c>
      <c r="E3381" s="79" t="s">
        <v>1177</v>
      </c>
      <c r="F3381" s="80" t="s">
        <v>816</v>
      </c>
      <c r="G3381" s="79" t="s">
        <v>79</v>
      </c>
    </row>
    <row r="3382" spans="1:7" x14ac:dyDescent="0.2">
      <c r="A3382" t="str">
        <f t="shared" si="53"/>
        <v>27119081</v>
      </c>
      <c r="B3382">
        <v>27</v>
      </c>
      <c r="C3382" t="s">
        <v>4533</v>
      </c>
      <c r="D3382" s="79">
        <v>119081</v>
      </c>
      <c r="E3382" s="79" t="s">
        <v>1170</v>
      </c>
      <c r="F3382" s="80" t="s">
        <v>868</v>
      </c>
      <c r="G3382" s="79" t="s">
        <v>89</v>
      </c>
    </row>
    <row r="3383" spans="1:7" x14ac:dyDescent="0.2">
      <c r="A3383" t="str">
        <f t="shared" si="53"/>
        <v>27131081</v>
      </c>
      <c r="B3383">
        <v>27</v>
      </c>
      <c r="C3383" t="s">
        <v>4533</v>
      </c>
      <c r="D3383" s="79">
        <v>131081</v>
      </c>
      <c r="E3383" s="79" t="s">
        <v>1170</v>
      </c>
      <c r="F3383" s="80" t="s">
        <v>880</v>
      </c>
      <c r="G3383" s="79" t="s">
        <v>79</v>
      </c>
    </row>
    <row r="3384" spans="1:7" x14ac:dyDescent="0.2">
      <c r="A3384" t="str">
        <f t="shared" si="53"/>
        <v>27514041</v>
      </c>
      <c r="B3384">
        <v>27</v>
      </c>
      <c r="C3384" t="s">
        <v>4533</v>
      </c>
      <c r="D3384" s="79">
        <v>514041</v>
      </c>
      <c r="E3384" s="79" t="s">
        <v>1177</v>
      </c>
      <c r="F3384" s="80" t="s">
        <v>855</v>
      </c>
      <c r="G3384" s="79" t="s">
        <v>79</v>
      </c>
    </row>
    <row r="3385" spans="1:7" x14ac:dyDescent="0.2">
      <c r="A3385" t="str">
        <f t="shared" si="53"/>
        <v>27131111</v>
      </c>
      <c r="B3385">
        <v>27</v>
      </c>
      <c r="C3385" t="s">
        <v>4533</v>
      </c>
      <c r="D3385" s="79">
        <v>131111</v>
      </c>
      <c r="E3385" s="79" t="s">
        <v>1170</v>
      </c>
      <c r="F3385" s="80" t="s">
        <v>799</v>
      </c>
      <c r="G3385" s="79" t="s">
        <v>79</v>
      </c>
    </row>
    <row r="3386" spans="1:7" x14ac:dyDescent="0.2">
      <c r="A3386" t="str">
        <f t="shared" si="53"/>
        <v>27119199</v>
      </c>
      <c r="B3386">
        <v>27</v>
      </c>
      <c r="C3386" t="s">
        <v>4533</v>
      </c>
      <c r="D3386" s="79">
        <v>119199</v>
      </c>
      <c r="E3386" s="79" t="s">
        <v>1170</v>
      </c>
      <c r="F3386" s="80" t="s">
        <v>4490</v>
      </c>
      <c r="G3386" s="79" t="s">
        <v>89</v>
      </c>
    </row>
    <row r="3387" spans="1:7" x14ac:dyDescent="0.2">
      <c r="A3387" t="str">
        <f t="shared" si="53"/>
        <v>27131161</v>
      </c>
      <c r="B3387">
        <v>27</v>
      </c>
      <c r="C3387" t="s">
        <v>4533</v>
      </c>
      <c r="D3387" s="79">
        <v>131161</v>
      </c>
      <c r="E3387" s="79" t="s">
        <v>1170</v>
      </c>
      <c r="F3387" s="80" t="s">
        <v>800</v>
      </c>
      <c r="G3387" s="79" t="s">
        <v>79</v>
      </c>
    </row>
    <row r="3388" spans="1:7" x14ac:dyDescent="0.2">
      <c r="A3388" t="str">
        <f t="shared" si="53"/>
        <v>27112021</v>
      </c>
      <c r="B3388">
        <v>27</v>
      </c>
      <c r="C3388" t="s">
        <v>4533</v>
      </c>
      <c r="D3388" s="79">
        <v>112021</v>
      </c>
      <c r="E3388" s="79" t="s">
        <v>1170</v>
      </c>
      <c r="F3388" s="80" t="s">
        <v>867</v>
      </c>
      <c r="G3388" s="79" t="s">
        <v>79</v>
      </c>
    </row>
    <row r="3389" spans="1:7" x14ac:dyDescent="0.2">
      <c r="A3389" t="str">
        <f t="shared" si="53"/>
        <v>27319011</v>
      </c>
      <c r="B3389">
        <v>27</v>
      </c>
      <c r="C3389" t="s">
        <v>4533</v>
      </c>
      <c r="D3389" s="79">
        <v>319011</v>
      </c>
      <c r="E3389" s="79" t="s">
        <v>1177</v>
      </c>
      <c r="F3389" s="80" t="s">
        <v>818</v>
      </c>
      <c r="G3389" s="79" t="s">
        <v>89</v>
      </c>
    </row>
    <row r="3390" spans="1:7" x14ac:dyDescent="0.2">
      <c r="A3390" t="str">
        <f t="shared" si="53"/>
        <v>27172141</v>
      </c>
      <c r="B3390">
        <v>27</v>
      </c>
      <c r="C3390" t="s">
        <v>4533</v>
      </c>
      <c r="D3390" s="79">
        <v>172141</v>
      </c>
      <c r="E3390" s="79" t="s">
        <v>1170</v>
      </c>
      <c r="F3390" s="80" t="s">
        <v>1202</v>
      </c>
      <c r="G3390" s="79" t="s">
        <v>79</v>
      </c>
    </row>
    <row r="3391" spans="1:7" x14ac:dyDescent="0.2">
      <c r="A3391" t="str">
        <f t="shared" si="53"/>
        <v>27319092</v>
      </c>
      <c r="B3391">
        <v>27</v>
      </c>
      <c r="C3391" t="s">
        <v>4533</v>
      </c>
      <c r="D3391" s="79">
        <v>319092</v>
      </c>
      <c r="E3391" s="79" t="s">
        <v>1177</v>
      </c>
      <c r="F3391" s="80" t="s">
        <v>829</v>
      </c>
      <c r="G3391" s="79" t="s">
        <v>89</v>
      </c>
    </row>
    <row r="3392" spans="1:7" x14ac:dyDescent="0.2">
      <c r="A3392" t="str">
        <f t="shared" si="53"/>
        <v>27499062</v>
      </c>
      <c r="B3392">
        <v>27</v>
      </c>
      <c r="C3392" t="s">
        <v>4533</v>
      </c>
      <c r="D3392" s="79">
        <v>499062</v>
      </c>
      <c r="E3392" s="79" t="s">
        <v>1177</v>
      </c>
      <c r="F3392" s="80" t="s">
        <v>861</v>
      </c>
      <c r="G3392" s="79" t="s">
        <v>79</v>
      </c>
    </row>
    <row r="3393" spans="1:7" x14ac:dyDescent="0.2">
      <c r="A3393" t="str">
        <f t="shared" si="53"/>
        <v>27292072</v>
      </c>
      <c r="B3393">
        <v>27</v>
      </c>
      <c r="C3393" t="s">
        <v>4533</v>
      </c>
      <c r="D3393" s="79">
        <v>292072</v>
      </c>
      <c r="E3393" s="79" t="s">
        <v>1177</v>
      </c>
      <c r="F3393" s="80" t="s">
        <v>830</v>
      </c>
      <c r="G3393" s="79" t="s">
        <v>89</v>
      </c>
    </row>
    <row r="3394" spans="1:7" x14ac:dyDescent="0.2">
      <c r="A3394" t="str">
        <f t="shared" si="53"/>
        <v>27191042</v>
      </c>
      <c r="B3394">
        <v>27</v>
      </c>
      <c r="C3394" t="s">
        <v>4533</v>
      </c>
      <c r="D3394" s="79">
        <v>191042</v>
      </c>
      <c r="E3394" s="79" t="s">
        <v>1170</v>
      </c>
      <c r="F3394" s="80" t="s">
        <v>4504</v>
      </c>
      <c r="G3394" s="79" t="s">
        <v>79</v>
      </c>
    </row>
    <row r="3395" spans="1:7" x14ac:dyDescent="0.2">
      <c r="A3395" t="str">
        <f t="shared" si="53"/>
        <v>27436013</v>
      </c>
      <c r="B3395">
        <v>27</v>
      </c>
      <c r="C3395" t="s">
        <v>4533</v>
      </c>
      <c r="D3395" s="79">
        <v>436013</v>
      </c>
      <c r="E3395" s="79" t="s">
        <v>1177</v>
      </c>
      <c r="F3395" s="80" t="s">
        <v>788</v>
      </c>
      <c r="G3395" s="79" t="s">
        <v>89</v>
      </c>
    </row>
    <row r="3396" spans="1:7" x14ac:dyDescent="0.2">
      <c r="A3396" t="str">
        <f t="shared" si="53"/>
        <v>27119111</v>
      </c>
      <c r="B3396">
        <v>27</v>
      </c>
      <c r="C3396" t="s">
        <v>4533</v>
      </c>
      <c r="D3396" s="79">
        <v>119111</v>
      </c>
      <c r="E3396" s="79" t="s">
        <v>1170</v>
      </c>
      <c r="F3396" s="80" t="s">
        <v>834</v>
      </c>
      <c r="G3396" s="79" t="s">
        <v>89</v>
      </c>
    </row>
    <row r="3397" spans="1:7" x14ac:dyDescent="0.2">
      <c r="A3397" t="str">
        <f t="shared" si="53"/>
        <v>27131121</v>
      </c>
      <c r="B3397">
        <v>27</v>
      </c>
      <c r="C3397" t="s">
        <v>4533</v>
      </c>
      <c r="D3397" s="79">
        <v>131121</v>
      </c>
      <c r="E3397" s="79" t="s">
        <v>1177</v>
      </c>
      <c r="F3397" s="80" t="s">
        <v>1203</v>
      </c>
      <c r="G3397" s="79" t="s">
        <v>89</v>
      </c>
    </row>
    <row r="3398" spans="1:7" x14ac:dyDescent="0.2">
      <c r="A3398" t="str">
        <f t="shared" si="53"/>
        <v>27211023</v>
      </c>
      <c r="B3398">
        <v>27</v>
      </c>
      <c r="C3398" t="s">
        <v>4533</v>
      </c>
      <c r="D3398" s="79">
        <v>211023</v>
      </c>
      <c r="E3398" s="79" t="s">
        <v>1177</v>
      </c>
      <c r="F3398" s="80" t="s">
        <v>4505</v>
      </c>
      <c r="G3398" s="79" t="s">
        <v>89</v>
      </c>
    </row>
    <row r="3399" spans="1:7" x14ac:dyDescent="0.2">
      <c r="A3399" t="str">
        <f t="shared" si="53"/>
        <v>27252022</v>
      </c>
      <c r="B3399">
        <v>27</v>
      </c>
      <c r="C3399" t="s">
        <v>4533</v>
      </c>
      <c r="D3399" s="79">
        <v>252022</v>
      </c>
      <c r="E3399" s="79" t="s">
        <v>1177</v>
      </c>
      <c r="F3399" s="80" t="s">
        <v>1204</v>
      </c>
      <c r="G3399" s="79" t="s">
        <v>89</v>
      </c>
    </row>
    <row r="3400" spans="1:7" x14ac:dyDescent="0.2">
      <c r="A3400" t="str">
        <f t="shared" si="53"/>
        <v>27493042</v>
      </c>
      <c r="B3400">
        <v>27</v>
      </c>
      <c r="C3400" t="s">
        <v>4533</v>
      </c>
      <c r="D3400" s="79">
        <v>493042</v>
      </c>
      <c r="E3400" s="79" t="s">
        <v>1177</v>
      </c>
      <c r="F3400" s="80" t="s">
        <v>905</v>
      </c>
      <c r="G3400" s="79" t="s">
        <v>79</v>
      </c>
    </row>
    <row r="3401" spans="1:7" x14ac:dyDescent="0.2">
      <c r="A3401" t="str">
        <f t="shared" si="53"/>
        <v>27493051</v>
      </c>
      <c r="B3401">
        <v>27</v>
      </c>
      <c r="C3401" t="s">
        <v>4533</v>
      </c>
      <c r="D3401" s="79">
        <v>493051</v>
      </c>
      <c r="E3401" s="79" t="s">
        <v>1177</v>
      </c>
      <c r="F3401" s="80" t="s">
        <v>881</v>
      </c>
      <c r="G3401" s="79" t="s">
        <v>79</v>
      </c>
    </row>
    <row r="3402" spans="1:7" x14ac:dyDescent="0.2">
      <c r="A3402" t="str">
        <f t="shared" si="53"/>
        <v>27272042</v>
      </c>
      <c r="B3402">
        <v>27</v>
      </c>
      <c r="C3402" t="s">
        <v>4533</v>
      </c>
      <c r="D3402" s="79">
        <v>272042</v>
      </c>
      <c r="E3402" s="79" t="s">
        <v>1170</v>
      </c>
      <c r="F3402" s="80" t="s">
        <v>4491</v>
      </c>
      <c r="G3402" s="79" t="s">
        <v>89</v>
      </c>
    </row>
    <row r="3403" spans="1:7" x14ac:dyDescent="0.2">
      <c r="A3403" t="str">
        <f t="shared" si="53"/>
        <v>27119121</v>
      </c>
      <c r="B3403">
        <v>27</v>
      </c>
      <c r="C3403" t="s">
        <v>4533</v>
      </c>
      <c r="D3403" s="79">
        <v>119121</v>
      </c>
      <c r="E3403" s="79" t="s">
        <v>1170</v>
      </c>
      <c r="F3403" s="80" t="s">
        <v>4506</v>
      </c>
      <c r="G3403" s="79" t="s">
        <v>79</v>
      </c>
    </row>
    <row r="3404" spans="1:7" x14ac:dyDescent="0.2">
      <c r="A3404" t="str">
        <f t="shared" si="53"/>
        <v>27151244</v>
      </c>
      <c r="B3404">
        <v>27</v>
      </c>
      <c r="C3404" t="s">
        <v>4533</v>
      </c>
      <c r="D3404" s="79">
        <v>151244</v>
      </c>
      <c r="E3404" s="79" t="s">
        <v>1170</v>
      </c>
      <c r="F3404" s="80" t="s">
        <v>794</v>
      </c>
      <c r="G3404" s="79" t="s">
        <v>79</v>
      </c>
    </row>
    <row r="3405" spans="1:7" x14ac:dyDescent="0.2">
      <c r="A3405" t="str">
        <f t="shared" si="53"/>
        <v>27195011</v>
      </c>
      <c r="B3405">
        <v>27</v>
      </c>
      <c r="C3405" t="s">
        <v>4533</v>
      </c>
      <c r="D3405" s="79">
        <v>195011</v>
      </c>
      <c r="E3405" s="79" t="s">
        <v>1170</v>
      </c>
      <c r="F3405" s="80" t="s">
        <v>4492</v>
      </c>
      <c r="G3405" s="79" t="s">
        <v>79</v>
      </c>
    </row>
    <row r="3406" spans="1:7" x14ac:dyDescent="0.2">
      <c r="A3406" t="str">
        <f t="shared" si="53"/>
        <v>27312011</v>
      </c>
      <c r="B3406">
        <v>27</v>
      </c>
      <c r="C3406" t="s">
        <v>4533</v>
      </c>
      <c r="D3406" s="79">
        <v>312011</v>
      </c>
      <c r="E3406" s="79" t="s">
        <v>1170</v>
      </c>
      <c r="F3406" s="80" t="s">
        <v>1205</v>
      </c>
      <c r="G3406" s="79" t="s">
        <v>89</v>
      </c>
    </row>
    <row r="3407" spans="1:7" x14ac:dyDescent="0.2">
      <c r="A3407" t="str">
        <f t="shared" si="53"/>
        <v>27152031</v>
      </c>
      <c r="B3407">
        <v>27</v>
      </c>
      <c r="C3407" t="s">
        <v>4533</v>
      </c>
      <c r="D3407" s="79">
        <v>152031</v>
      </c>
      <c r="E3407" s="79" t="s">
        <v>1170</v>
      </c>
      <c r="F3407" s="80" t="s">
        <v>4493</v>
      </c>
      <c r="G3407" s="79" t="s">
        <v>79</v>
      </c>
    </row>
    <row r="3408" spans="1:7" x14ac:dyDescent="0.2">
      <c r="A3408" t="str">
        <f t="shared" si="53"/>
        <v>27292057</v>
      </c>
      <c r="B3408">
        <v>27</v>
      </c>
      <c r="C3408" t="s">
        <v>4533</v>
      </c>
      <c r="D3408" s="79">
        <v>292057</v>
      </c>
      <c r="E3408" s="79" t="s">
        <v>1177</v>
      </c>
      <c r="F3408" s="80" t="s">
        <v>902</v>
      </c>
      <c r="G3408" s="79" t="s">
        <v>89</v>
      </c>
    </row>
    <row r="3409" spans="1:7" x14ac:dyDescent="0.2">
      <c r="A3409" t="str">
        <f t="shared" si="53"/>
        <v>27232011</v>
      </c>
      <c r="B3409">
        <v>27</v>
      </c>
      <c r="C3409" t="s">
        <v>4533</v>
      </c>
      <c r="D3409" s="79">
        <v>232011</v>
      </c>
      <c r="E3409" s="79" t="s">
        <v>1177</v>
      </c>
      <c r="F3409" s="80" t="s">
        <v>1206</v>
      </c>
      <c r="G3409" s="79" t="s">
        <v>79</v>
      </c>
    </row>
    <row r="3410" spans="1:7" x14ac:dyDescent="0.2">
      <c r="A3410" t="str">
        <f t="shared" si="53"/>
        <v>27132052</v>
      </c>
      <c r="B3410">
        <v>27</v>
      </c>
      <c r="C3410" t="s">
        <v>4533</v>
      </c>
      <c r="D3410" s="79">
        <v>132052</v>
      </c>
      <c r="E3410" s="79" t="s">
        <v>1170</v>
      </c>
      <c r="F3410" s="80" t="s">
        <v>1207</v>
      </c>
      <c r="G3410" s="79" t="s">
        <v>89</v>
      </c>
    </row>
    <row r="3411" spans="1:7" x14ac:dyDescent="0.2">
      <c r="A3411" t="str">
        <f t="shared" si="53"/>
        <v>27292052</v>
      </c>
      <c r="B3411">
        <v>27</v>
      </c>
      <c r="C3411" t="s">
        <v>4533</v>
      </c>
      <c r="D3411" s="79">
        <v>292052</v>
      </c>
      <c r="E3411" s="79" t="s">
        <v>1177</v>
      </c>
      <c r="F3411" s="80" t="s">
        <v>828</v>
      </c>
      <c r="G3411" s="79" t="s">
        <v>89</v>
      </c>
    </row>
    <row r="3412" spans="1:7" x14ac:dyDescent="0.2">
      <c r="A3412" t="str">
        <f t="shared" si="53"/>
        <v>27319097</v>
      </c>
      <c r="B3412">
        <v>27</v>
      </c>
      <c r="C3412" t="s">
        <v>4533</v>
      </c>
      <c r="D3412" s="79">
        <v>319097</v>
      </c>
      <c r="E3412" s="79" t="s">
        <v>1177</v>
      </c>
      <c r="F3412" s="80" t="s">
        <v>826</v>
      </c>
      <c r="G3412" s="79" t="s">
        <v>89</v>
      </c>
    </row>
    <row r="3413" spans="1:7" x14ac:dyDescent="0.2">
      <c r="A3413" t="str">
        <f t="shared" si="53"/>
        <v>27312021</v>
      </c>
      <c r="B3413">
        <v>27</v>
      </c>
      <c r="C3413" t="s">
        <v>4533</v>
      </c>
      <c r="D3413" s="79">
        <v>312021</v>
      </c>
      <c r="E3413" s="79" t="s">
        <v>1170</v>
      </c>
      <c r="F3413" s="80" t="s">
        <v>1208</v>
      </c>
      <c r="G3413" s="79" t="s">
        <v>89</v>
      </c>
    </row>
    <row r="3414" spans="1:7" x14ac:dyDescent="0.2">
      <c r="A3414" t="str">
        <f t="shared" si="53"/>
        <v>27472152</v>
      </c>
      <c r="B3414">
        <v>27</v>
      </c>
      <c r="C3414" t="s">
        <v>4533</v>
      </c>
      <c r="D3414" s="79">
        <v>472152</v>
      </c>
      <c r="E3414" s="79" t="s">
        <v>1177</v>
      </c>
      <c r="F3414" s="80" t="s">
        <v>808</v>
      </c>
      <c r="G3414" s="79" t="s">
        <v>89</v>
      </c>
    </row>
    <row r="3415" spans="1:7" x14ac:dyDescent="0.2">
      <c r="A3415" t="str">
        <f t="shared" si="53"/>
        <v>27333051</v>
      </c>
      <c r="B3415">
        <v>27</v>
      </c>
      <c r="C3415" t="s">
        <v>4533</v>
      </c>
      <c r="D3415" s="79">
        <v>333051</v>
      </c>
      <c r="E3415" s="79" t="s">
        <v>1170</v>
      </c>
      <c r="F3415" s="80" t="s">
        <v>865</v>
      </c>
      <c r="G3415" s="79" t="s">
        <v>89</v>
      </c>
    </row>
    <row r="3416" spans="1:7" x14ac:dyDescent="0.2">
      <c r="A3416" t="str">
        <f t="shared" si="53"/>
        <v>27272012</v>
      </c>
      <c r="B3416">
        <v>27</v>
      </c>
      <c r="C3416" t="s">
        <v>4533</v>
      </c>
      <c r="D3416" s="79">
        <v>272012</v>
      </c>
      <c r="E3416" s="79" t="s">
        <v>1170</v>
      </c>
      <c r="F3416" s="80" t="s">
        <v>862</v>
      </c>
      <c r="G3416" s="79" t="s">
        <v>79</v>
      </c>
    </row>
    <row r="3417" spans="1:7" x14ac:dyDescent="0.2">
      <c r="A3417" t="str">
        <f t="shared" si="53"/>
        <v>27435061</v>
      </c>
      <c r="B3417">
        <v>27</v>
      </c>
      <c r="C3417" t="s">
        <v>4533</v>
      </c>
      <c r="D3417" s="79">
        <v>435061</v>
      </c>
      <c r="E3417" s="79" t="s">
        <v>1177</v>
      </c>
      <c r="F3417" s="80" t="s">
        <v>910</v>
      </c>
      <c r="G3417" s="79" t="s">
        <v>79</v>
      </c>
    </row>
    <row r="3418" spans="1:7" x14ac:dyDescent="0.2">
      <c r="A3418" t="str">
        <f t="shared" ref="A3418:A3481" si="54">CONCATENATE(B3418,D3418)</f>
        <v>27131082</v>
      </c>
      <c r="B3418">
        <v>27</v>
      </c>
      <c r="C3418" t="s">
        <v>4533</v>
      </c>
      <c r="D3418" s="79">
        <v>131082</v>
      </c>
      <c r="E3418" s="79" t="s">
        <v>1170</v>
      </c>
      <c r="F3418" s="80" t="s">
        <v>4494</v>
      </c>
      <c r="G3418" s="79" t="s">
        <v>79</v>
      </c>
    </row>
    <row r="3419" spans="1:7" x14ac:dyDescent="0.2">
      <c r="A3419" t="str">
        <f t="shared" si="54"/>
        <v>27132020</v>
      </c>
      <c r="B3419">
        <v>27</v>
      </c>
      <c r="C3419" t="s">
        <v>4533</v>
      </c>
      <c r="D3419" s="79">
        <v>132020</v>
      </c>
      <c r="E3419" s="79" t="s">
        <v>1170</v>
      </c>
      <c r="F3419" s="80" t="s">
        <v>1225</v>
      </c>
      <c r="G3419" s="79" t="s">
        <v>89</v>
      </c>
    </row>
    <row r="3420" spans="1:7" x14ac:dyDescent="0.2">
      <c r="A3420" t="str">
        <f t="shared" si="54"/>
        <v>27119141</v>
      </c>
      <c r="B3420">
        <v>27</v>
      </c>
      <c r="C3420" t="s">
        <v>4533</v>
      </c>
      <c r="D3420" s="79">
        <v>119141</v>
      </c>
      <c r="E3420" s="79" t="s">
        <v>1177</v>
      </c>
      <c r="F3420" s="80" t="s">
        <v>893</v>
      </c>
      <c r="G3420" s="79" t="s">
        <v>89</v>
      </c>
    </row>
    <row r="3421" spans="1:7" x14ac:dyDescent="0.2">
      <c r="A3421" t="str">
        <f t="shared" si="54"/>
        <v>27273031</v>
      </c>
      <c r="B3421">
        <v>27</v>
      </c>
      <c r="C3421" t="s">
        <v>4533</v>
      </c>
      <c r="D3421" s="79">
        <v>273031</v>
      </c>
      <c r="E3421" s="79" t="s">
        <v>1170</v>
      </c>
      <c r="F3421" s="80" t="s">
        <v>1209</v>
      </c>
      <c r="G3421" s="79" t="s">
        <v>79</v>
      </c>
    </row>
    <row r="3422" spans="1:7" x14ac:dyDescent="0.2">
      <c r="A3422" t="str">
        <f t="shared" si="54"/>
        <v>27113061</v>
      </c>
      <c r="B3422">
        <v>27</v>
      </c>
      <c r="C3422" t="s">
        <v>4533</v>
      </c>
      <c r="D3422" s="79">
        <v>113061</v>
      </c>
      <c r="E3422" s="79" t="s">
        <v>1170</v>
      </c>
      <c r="F3422" s="80" t="s">
        <v>4507</v>
      </c>
      <c r="G3422" s="79" t="s">
        <v>79</v>
      </c>
    </row>
    <row r="3423" spans="1:7" x14ac:dyDescent="0.2">
      <c r="A3423" t="str">
        <f t="shared" si="54"/>
        <v>27292034</v>
      </c>
      <c r="B3423">
        <v>27</v>
      </c>
      <c r="C3423" t="s">
        <v>4533</v>
      </c>
      <c r="D3423" s="79">
        <v>292034</v>
      </c>
      <c r="E3423" s="79" t="s">
        <v>1170</v>
      </c>
      <c r="F3423" s="80" t="s">
        <v>923</v>
      </c>
      <c r="G3423" s="79" t="s">
        <v>89</v>
      </c>
    </row>
    <row r="3424" spans="1:7" x14ac:dyDescent="0.2">
      <c r="A3424" t="str">
        <f t="shared" si="54"/>
        <v>27419021</v>
      </c>
      <c r="B3424">
        <v>27</v>
      </c>
      <c r="C3424" t="s">
        <v>4533</v>
      </c>
      <c r="D3424" s="79">
        <v>419021</v>
      </c>
      <c r="E3424" s="79" t="s">
        <v>1170</v>
      </c>
      <c r="F3424" s="80" t="s">
        <v>909</v>
      </c>
      <c r="G3424" s="79" t="s">
        <v>89</v>
      </c>
    </row>
    <row r="3425" spans="1:7" x14ac:dyDescent="0.2">
      <c r="A3425" t="str">
        <f t="shared" si="54"/>
        <v>27419022</v>
      </c>
      <c r="B3425">
        <v>27</v>
      </c>
      <c r="C3425" t="s">
        <v>4533</v>
      </c>
      <c r="D3425" s="79">
        <v>419022</v>
      </c>
      <c r="E3425" s="79" t="s">
        <v>1177</v>
      </c>
      <c r="F3425" s="80" t="s">
        <v>866</v>
      </c>
      <c r="G3425" s="79" t="s">
        <v>89</v>
      </c>
    </row>
    <row r="3426" spans="1:7" x14ac:dyDescent="0.2">
      <c r="A3426" t="str">
        <f t="shared" si="54"/>
        <v>27291141</v>
      </c>
      <c r="B3426">
        <v>27</v>
      </c>
      <c r="C3426" t="s">
        <v>4533</v>
      </c>
      <c r="D3426" s="79">
        <v>291141</v>
      </c>
      <c r="E3426" s="79" t="s">
        <v>1170</v>
      </c>
      <c r="F3426" s="80" t="s">
        <v>1210</v>
      </c>
      <c r="G3426" s="79" t="s">
        <v>89</v>
      </c>
    </row>
    <row r="3427" spans="1:7" x14ac:dyDescent="0.2">
      <c r="A3427" t="str">
        <f t="shared" si="54"/>
        <v>27212099</v>
      </c>
      <c r="B3427">
        <v>27</v>
      </c>
      <c r="C3427" t="s">
        <v>4533</v>
      </c>
      <c r="D3427" s="79">
        <v>212099</v>
      </c>
      <c r="E3427" s="79" t="s">
        <v>1177</v>
      </c>
      <c r="F3427" s="80" t="s">
        <v>4495</v>
      </c>
      <c r="G3427" s="79" t="s">
        <v>89</v>
      </c>
    </row>
    <row r="3428" spans="1:7" x14ac:dyDescent="0.2">
      <c r="A3428" t="str">
        <f t="shared" si="54"/>
        <v>27291126</v>
      </c>
      <c r="B3428">
        <v>27</v>
      </c>
      <c r="C3428" t="s">
        <v>4533</v>
      </c>
      <c r="D3428" s="79">
        <v>291126</v>
      </c>
      <c r="E3428" s="79" t="s">
        <v>1170</v>
      </c>
      <c r="F3428" s="80" t="s">
        <v>1211</v>
      </c>
      <c r="G3428" s="79" t="s">
        <v>89</v>
      </c>
    </row>
    <row r="3429" spans="1:7" x14ac:dyDescent="0.2">
      <c r="A3429" t="str">
        <f t="shared" si="54"/>
        <v>27112022</v>
      </c>
      <c r="B3429">
        <v>27</v>
      </c>
      <c r="C3429" t="s">
        <v>4533</v>
      </c>
      <c r="D3429" s="79">
        <v>112022</v>
      </c>
      <c r="E3429" s="79" t="s">
        <v>1170</v>
      </c>
      <c r="F3429" s="80" t="s">
        <v>1212</v>
      </c>
      <c r="G3429" s="79" t="s">
        <v>79</v>
      </c>
    </row>
    <row r="3430" spans="1:7" x14ac:dyDescent="0.2">
      <c r="A3430" t="str">
        <f t="shared" si="54"/>
        <v>27413091</v>
      </c>
      <c r="B3430">
        <v>27</v>
      </c>
      <c r="C3430" t="s">
        <v>4533</v>
      </c>
      <c r="D3430" s="79">
        <v>413091</v>
      </c>
      <c r="E3430" s="79" t="s">
        <v>1177</v>
      </c>
      <c r="F3430" s="80" t="s">
        <v>4496</v>
      </c>
      <c r="G3430" s="79" t="s">
        <v>79</v>
      </c>
    </row>
    <row r="3431" spans="1:7" x14ac:dyDescent="0.2">
      <c r="A3431" t="str">
        <f t="shared" si="54"/>
        <v>27414012</v>
      </c>
      <c r="B3431">
        <v>27</v>
      </c>
      <c r="C3431" t="s">
        <v>4533</v>
      </c>
      <c r="D3431" s="79">
        <v>414012</v>
      </c>
      <c r="E3431" s="79" t="s">
        <v>1170</v>
      </c>
      <c r="F3431" s="80" t="s">
        <v>1213</v>
      </c>
      <c r="G3431" s="79" t="s">
        <v>79</v>
      </c>
    </row>
    <row r="3432" spans="1:7" x14ac:dyDescent="0.2">
      <c r="A3432" t="str">
        <f t="shared" si="54"/>
        <v>27414011</v>
      </c>
      <c r="B3432">
        <v>27</v>
      </c>
      <c r="C3432" t="s">
        <v>4533</v>
      </c>
      <c r="D3432" s="79">
        <v>414011</v>
      </c>
      <c r="E3432" s="79" t="s">
        <v>1170</v>
      </c>
      <c r="F3432" s="80" t="s">
        <v>871</v>
      </c>
      <c r="G3432" s="79" t="s">
        <v>79</v>
      </c>
    </row>
    <row r="3433" spans="1:7" x14ac:dyDescent="0.2">
      <c r="A3433" t="str">
        <f t="shared" si="54"/>
        <v>27252031</v>
      </c>
      <c r="B3433">
        <v>27</v>
      </c>
      <c r="C3433" t="s">
        <v>4533</v>
      </c>
      <c r="D3433" s="79">
        <v>252031</v>
      </c>
      <c r="E3433" s="79" t="s">
        <v>1170</v>
      </c>
      <c r="F3433" s="80" t="s">
        <v>1214</v>
      </c>
      <c r="G3433" s="79" t="s">
        <v>89</v>
      </c>
    </row>
    <row r="3434" spans="1:7" x14ac:dyDescent="0.2">
      <c r="A3434" t="str">
        <f t="shared" si="54"/>
        <v>27413031</v>
      </c>
      <c r="B3434">
        <v>27</v>
      </c>
      <c r="C3434" t="s">
        <v>4533</v>
      </c>
      <c r="D3434" s="79">
        <v>413031</v>
      </c>
      <c r="E3434" s="79" t="s">
        <v>1170</v>
      </c>
      <c r="F3434" s="80" t="s">
        <v>1215</v>
      </c>
      <c r="G3434" s="79" t="s">
        <v>89</v>
      </c>
    </row>
    <row r="3435" spans="1:7" x14ac:dyDescent="0.2">
      <c r="A3435" t="str">
        <f t="shared" si="54"/>
        <v>27492098</v>
      </c>
      <c r="B3435">
        <v>27</v>
      </c>
      <c r="C3435" t="s">
        <v>4533</v>
      </c>
      <c r="D3435" s="79">
        <v>492098</v>
      </c>
      <c r="E3435" s="79" t="s">
        <v>1177</v>
      </c>
      <c r="F3435" s="80" t="s">
        <v>729</v>
      </c>
      <c r="G3435" s="79" t="s">
        <v>89</v>
      </c>
    </row>
    <row r="3436" spans="1:7" x14ac:dyDescent="0.2">
      <c r="A3436" t="str">
        <f t="shared" si="54"/>
        <v>27211029</v>
      </c>
      <c r="B3436">
        <v>27</v>
      </c>
      <c r="C3436" t="s">
        <v>4533</v>
      </c>
      <c r="D3436" s="79">
        <v>211029</v>
      </c>
      <c r="E3436" s="79" t="s">
        <v>1177</v>
      </c>
      <c r="F3436" s="80" t="s">
        <v>4508</v>
      </c>
      <c r="G3436" s="79" t="s">
        <v>89</v>
      </c>
    </row>
    <row r="3437" spans="1:7" x14ac:dyDescent="0.2">
      <c r="A3437" t="str">
        <f t="shared" si="54"/>
        <v>27119151</v>
      </c>
      <c r="B3437">
        <v>27</v>
      </c>
      <c r="C3437" t="s">
        <v>4533</v>
      </c>
      <c r="D3437" s="79">
        <v>119151</v>
      </c>
      <c r="E3437" s="79" t="s">
        <v>1170</v>
      </c>
      <c r="F3437" s="80" t="s">
        <v>1220</v>
      </c>
      <c r="G3437" s="79" t="s">
        <v>89</v>
      </c>
    </row>
    <row r="3438" spans="1:7" x14ac:dyDescent="0.2">
      <c r="A3438" t="str">
        <f t="shared" si="54"/>
        <v>27151252</v>
      </c>
      <c r="B3438">
        <v>27</v>
      </c>
      <c r="C3438" t="s">
        <v>4533</v>
      </c>
      <c r="D3438" s="79">
        <v>151252</v>
      </c>
      <c r="E3438" s="79" t="s">
        <v>1170</v>
      </c>
      <c r="F3438" s="80" t="s">
        <v>1923</v>
      </c>
      <c r="G3438" s="79" t="s">
        <v>79</v>
      </c>
    </row>
    <row r="3439" spans="1:7" x14ac:dyDescent="0.2">
      <c r="A3439" t="str">
        <f t="shared" si="54"/>
        <v>27151253</v>
      </c>
      <c r="B3439">
        <v>27</v>
      </c>
      <c r="C3439" t="s">
        <v>4533</v>
      </c>
      <c r="D3439" s="79">
        <v>151253</v>
      </c>
      <c r="E3439" s="79" t="s">
        <v>1170</v>
      </c>
      <c r="F3439" s="80" t="s">
        <v>4497</v>
      </c>
      <c r="G3439" s="79" t="s">
        <v>79</v>
      </c>
    </row>
    <row r="3440" spans="1:7" x14ac:dyDescent="0.2">
      <c r="A3440" t="str">
        <f t="shared" si="54"/>
        <v>27252058</v>
      </c>
      <c r="B3440">
        <v>27</v>
      </c>
      <c r="C3440" t="s">
        <v>4533</v>
      </c>
      <c r="D3440" s="79">
        <v>252058</v>
      </c>
      <c r="E3440" s="79" t="s">
        <v>1170</v>
      </c>
      <c r="F3440" s="80" t="s">
        <v>4498</v>
      </c>
      <c r="G3440" s="79" t="s">
        <v>89</v>
      </c>
    </row>
    <row r="3441" spans="1:7" x14ac:dyDescent="0.2">
      <c r="A3441" t="str">
        <f t="shared" si="54"/>
        <v>27271014</v>
      </c>
      <c r="B3441">
        <v>27</v>
      </c>
      <c r="C3441" t="s">
        <v>4533</v>
      </c>
      <c r="D3441" s="79">
        <v>271014</v>
      </c>
      <c r="E3441" s="79" t="s">
        <v>1170</v>
      </c>
      <c r="F3441" s="80" t="s">
        <v>896</v>
      </c>
      <c r="G3441" s="79" t="s">
        <v>79</v>
      </c>
    </row>
    <row r="3442" spans="1:7" x14ac:dyDescent="0.2">
      <c r="A3442" t="str">
        <f t="shared" si="54"/>
        <v>27211018</v>
      </c>
      <c r="B3442">
        <v>27</v>
      </c>
      <c r="C3442" t="s">
        <v>4533</v>
      </c>
      <c r="D3442" s="79">
        <v>211018</v>
      </c>
      <c r="E3442" s="79" t="s">
        <v>1177</v>
      </c>
      <c r="F3442" s="80" t="s">
        <v>1216</v>
      </c>
      <c r="G3442" s="79" t="s">
        <v>89</v>
      </c>
    </row>
    <row r="3443" spans="1:7" x14ac:dyDescent="0.2">
      <c r="A3443" t="str">
        <f t="shared" si="54"/>
        <v>27292055</v>
      </c>
      <c r="B3443">
        <v>27</v>
      </c>
      <c r="C3443" t="s">
        <v>4533</v>
      </c>
      <c r="D3443" s="79">
        <v>292055</v>
      </c>
      <c r="E3443" s="79" t="s">
        <v>1177</v>
      </c>
      <c r="F3443" s="80" t="s">
        <v>824</v>
      </c>
      <c r="G3443" s="79" t="s">
        <v>89</v>
      </c>
    </row>
    <row r="3444" spans="1:7" x14ac:dyDescent="0.2">
      <c r="A3444" t="str">
        <f t="shared" si="54"/>
        <v>27173031</v>
      </c>
      <c r="B3444">
        <v>27</v>
      </c>
      <c r="C3444" t="s">
        <v>4533</v>
      </c>
      <c r="D3444" s="79">
        <v>173031</v>
      </c>
      <c r="E3444" s="79" t="s">
        <v>1177</v>
      </c>
      <c r="F3444" s="80" t="s">
        <v>841</v>
      </c>
      <c r="G3444" s="79" t="s">
        <v>79</v>
      </c>
    </row>
    <row r="3445" spans="1:7" x14ac:dyDescent="0.2">
      <c r="A3445" t="str">
        <f t="shared" si="54"/>
        <v>27253099</v>
      </c>
      <c r="B3445">
        <v>27</v>
      </c>
      <c r="C3445" t="s">
        <v>4533</v>
      </c>
      <c r="D3445" s="79">
        <v>253099</v>
      </c>
      <c r="E3445" s="79" t="s">
        <v>1177</v>
      </c>
      <c r="F3445" s="80" t="s">
        <v>4509</v>
      </c>
      <c r="G3445" s="79" t="s">
        <v>89</v>
      </c>
    </row>
    <row r="3446" spans="1:7" x14ac:dyDescent="0.2">
      <c r="A3446" t="str">
        <f t="shared" si="54"/>
        <v>27492022</v>
      </c>
      <c r="B3446">
        <v>27</v>
      </c>
      <c r="C3446" t="s">
        <v>4533</v>
      </c>
      <c r="D3446" s="79">
        <v>492022</v>
      </c>
      <c r="E3446" s="79" t="s">
        <v>1177</v>
      </c>
      <c r="F3446" s="80" t="s">
        <v>851</v>
      </c>
      <c r="G3446" s="79" t="s">
        <v>89</v>
      </c>
    </row>
    <row r="3447" spans="1:7" x14ac:dyDescent="0.2">
      <c r="A3447" t="str">
        <f t="shared" si="54"/>
        <v>27499052</v>
      </c>
      <c r="B3447">
        <v>27</v>
      </c>
      <c r="C3447" t="s">
        <v>4533</v>
      </c>
      <c r="D3447" s="79">
        <v>499052</v>
      </c>
      <c r="E3447" s="79" t="s">
        <v>1177</v>
      </c>
      <c r="F3447" s="80" t="s">
        <v>924</v>
      </c>
      <c r="G3447" s="79" t="s">
        <v>89</v>
      </c>
    </row>
    <row r="3448" spans="1:7" x14ac:dyDescent="0.2">
      <c r="A3448" t="str">
        <f t="shared" si="54"/>
        <v>27131151</v>
      </c>
      <c r="B3448">
        <v>27</v>
      </c>
      <c r="C3448" t="s">
        <v>4533</v>
      </c>
      <c r="D3448" s="79">
        <v>131151</v>
      </c>
      <c r="E3448" s="79" t="s">
        <v>1170</v>
      </c>
      <c r="F3448" s="80" t="s">
        <v>1217</v>
      </c>
      <c r="G3448" s="79" t="s">
        <v>79</v>
      </c>
    </row>
    <row r="3449" spans="1:7" x14ac:dyDescent="0.2">
      <c r="A3449" t="str">
        <f t="shared" si="54"/>
        <v>27113071</v>
      </c>
      <c r="B3449">
        <v>27</v>
      </c>
      <c r="C3449" t="s">
        <v>4533</v>
      </c>
      <c r="D3449" s="79">
        <v>113071</v>
      </c>
      <c r="E3449" s="79" t="s">
        <v>1170</v>
      </c>
      <c r="F3449" s="80" t="s">
        <v>921</v>
      </c>
      <c r="G3449" s="79" t="s">
        <v>79</v>
      </c>
    </row>
    <row r="3450" spans="1:7" x14ac:dyDescent="0.2">
      <c r="A3450" t="str">
        <f t="shared" si="54"/>
        <v>27292056</v>
      </c>
      <c r="B3450">
        <v>27</v>
      </c>
      <c r="C3450" t="s">
        <v>4533</v>
      </c>
      <c r="D3450" s="79">
        <v>292056</v>
      </c>
      <c r="E3450" s="79" t="s">
        <v>1177</v>
      </c>
      <c r="F3450" s="80" t="s">
        <v>779</v>
      </c>
      <c r="G3450" s="79" t="s">
        <v>79</v>
      </c>
    </row>
    <row r="3451" spans="1:7" x14ac:dyDescent="0.2">
      <c r="A3451" t="str">
        <f t="shared" si="54"/>
        <v>27151254</v>
      </c>
      <c r="B3451">
        <v>27</v>
      </c>
      <c r="C3451" t="s">
        <v>4533</v>
      </c>
      <c r="D3451" s="79">
        <v>151254</v>
      </c>
      <c r="E3451" s="79" t="s">
        <v>1170</v>
      </c>
      <c r="F3451" s="80" t="s">
        <v>1578</v>
      </c>
      <c r="G3451" s="79" t="s">
        <v>79</v>
      </c>
    </row>
    <row r="3452" spans="1:7" x14ac:dyDescent="0.2">
      <c r="A3452" t="str">
        <f t="shared" si="54"/>
        <v>27151255</v>
      </c>
      <c r="B3452">
        <v>27</v>
      </c>
      <c r="C3452" t="s">
        <v>4533</v>
      </c>
      <c r="D3452" s="79">
        <v>151255</v>
      </c>
      <c r="E3452" s="79" t="s">
        <v>1170</v>
      </c>
      <c r="F3452" s="80" t="s">
        <v>4510</v>
      </c>
      <c r="G3452" s="79" t="s">
        <v>79</v>
      </c>
    </row>
    <row r="3453" spans="1:7" x14ac:dyDescent="0.2">
      <c r="A3453" t="str">
        <f t="shared" si="54"/>
        <v>27514121</v>
      </c>
      <c r="B3453">
        <v>27</v>
      </c>
      <c r="C3453" t="s">
        <v>4533</v>
      </c>
      <c r="D3453" s="79">
        <v>514121</v>
      </c>
      <c r="E3453" s="79" t="s">
        <v>1177</v>
      </c>
      <c r="F3453" s="80" t="s">
        <v>856</v>
      </c>
      <c r="G3453" s="79" t="s">
        <v>79</v>
      </c>
    </row>
    <row r="3454" spans="1:7" x14ac:dyDescent="0.2">
      <c r="A3454" t="str">
        <f t="shared" si="54"/>
        <v>27273043</v>
      </c>
      <c r="B3454">
        <v>27</v>
      </c>
      <c r="C3454" t="s">
        <v>4533</v>
      </c>
      <c r="D3454" s="79">
        <v>273043</v>
      </c>
      <c r="E3454" s="79" t="s">
        <v>1170</v>
      </c>
      <c r="F3454" s="80" t="s">
        <v>4511</v>
      </c>
      <c r="G3454" s="79" t="s">
        <v>89</v>
      </c>
    </row>
    <row r="3455" spans="1:7" x14ac:dyDescent="0.2">
      <c r="A3455" t="str">
        <f t="shared" si="54"/>
        <v>28132011</v>
      </c>
      <c r="B3455">
        <v>28</v>
      </c>
      <c r="C3455" t="s">
        <v>4534</v>
      </c>
      <c r="D3455" s="79">
        <v>132011</v>
      </c>
      <c r="E3455" s="79" t="s">
        <v>1170</v>
      </c>
      <c r="F3455" s="80" t="s">
        <v>1174</v>
      </c>
      <c r="G3455" s="79" t="s">
        <v>79</v>
      </c>
    </row>
    <row r="3456" spans="1:7" x14ac:dyDescent="0.2">
      <c r="A3456" t="str">
        <f t="shared" si="54"/>
        <v>28113012</v>
      </c>
      <c r="B3456">
        <v>28</v>
      </c>
      <c r="C3456" t="s">
        <v>4534</v>
      </c>
      <c r="D3456" s="79">
        <v>113012</v>
      </c>
      <c r="E3456" s="79" t="s">
        <v>1170</v>
      </c>
      <c r="F3456" s="80" t="s">
        <v>798</v>
      </c>
      <c r="G3456" s="79" t="s">
        <v>79</v>
      </c>
    </row>
    <row r="3457" spans="1:7" x14ac:dyDescent="0.2">
      <c r="A3457" t="str">
        <f t="shared" si="54"/>
        <v>28493011</v>
      </c>
      <c r="B3457">
        <v>28</v>
      </c>
      <c r="C3457" t="s">
        <v>4534</v>
      </c>
      <c r="D3457" s="79">
        <v>493011</v>
      </c>
      <c r="E3457" s="79" t="s">
        <v>1170</v>
      </c>
      <c r="F3457" s="80" t="s">
        <v>885</v>
      </c>
      <c r="G3457" s="79" t="s">
        <v>79</v>
      </c>
    </row>
    <row r="3458" spans="1:7" x14ac:dyDescent="0.2">
      <c r="A3458" t="str">
        <f t="shared" si="54"/>
        <v>28532011</v>
      </c>
      <c r="B3458">
        <v>28</v>
      </c>
      <c r="C3458" t="s">
        <v>4534</v>
      </c>
      <c r="D3458" s="79">
        <v>532011</v>
      </c>
      <c r="E3458" s="79" t="s">
        <v>1170</v>
      </c>
      <c r="F3458" s="80" t="s">
        <v>1175</v>
      </c>
      <c r="G3458" s="79" t="s">
        <v>79</v>
      </c>
    </row>
    <row r="3459" spans="1:7" x14ac:dyDescent="0.2">
      <c r="A3459" t="str">
        <f t="shared" si="54"/>
        <v>28171011</v>
      </c>
      <c r="B3459">
        <v>28</v>
      </c>
      <c r="C3459" t="s">
        <v>4534</v>
      </c>
      <c r="D3459" s="79">
        <v>171011</v>
      </c>
      <c r="E3459" s="79" t="s">
        <v>1170</v>
      </c>
      <c r="F3459" s="80" t="s">
        <v>4477</v>
      </c>
      <c r="G3459" s="79" t="s">
        <v>79</v>
      </c>
    </row>
    <row r="3460" spans="1:7" x14ac:dyDescent="0.2">
      <c r="A3460" t="str">
        <f t="shared" si="54"/>
        <v>28173011</v>
      </c>
      <c r="B3460">
        <v>28</v>
      </c>
      <c r="C3460" t="s">
        <v>4534</v>
      </c>
      <c r="D3460" s="79">
        <v>173011</v>
      </c>
      <c r="E3460" s="79" t="s">
        <v>1170</v>
      </c>
      <c r="F3460" s="80" t="s">
        <v>804</v>
      </c>
      <c r="G3460" s="79" t="s">
        <v>79</v>
      </c>
    </row>
    <row r="3461" spans="1:7" x14ac:dyDescent="0.2">
      <c r="A3461" t="str">
        <f t="shared" si="54"/>
        <v>28119041</v>
      </c>
      <c r="B3461">
        <v>28</v>
      </c>
      <c r="C3461" t="s">
        <v>4534</v>
      </c>
      <c r="D3461" s="79">
        <v>119041</v>
      </c>
      <c r="E3461" s="79" t="s">
        <v>1170</v>
      </c>
      <c r="F3461" s="80" t="s">
        <v>1176</v>
      </c>
      <c r="G3461" s="79" t="s">
        <v>79</v>
      </c>
    </row>
    <row r="3462" spans="1:7" x14ac:dyDescent="0.2">
      <c r="A3462" t="str">
        <f t="shared" si="54"/>
        <v>28271011</v>
      </c>
      <c r="B3462">
        <v>28</v>
      </c>
      <c r="C3462" t="s">
        <v>4534</v>
      </c>
      <c r="D3462" s="79">
        <v>271011</v>
      </c>
      <c r="E3462" s="79" t="s">
        <v>1170</v>
      </c>
      <c r="F3462" s="80" t="s">
        <v>4478</v>
      </c>
      <c r="G3462" s="79" t="s">
        <v>89</v>
      </c>
    </row>
    <row r="3463" spans="1:7" x14ac:dyDescent="0.2">
      <c r="A3463" t="str">
        <f t="shared" si="54"/>
        <v>28274011</v>
      </c>
      <c r="B3463">
        <v>28</v>
      </c>
      <c r="C3463" t="s">
        <v>4534</v>
      </c>
      <c r="D3463" s="79">
        <v>274011</v>
      </c>
      <c r="E3463" s="79" t="s">
        <v>1177</v>
      </c>
      <c r="F3463" s="80" t="s">
        <v>907</v>
      </c>
      <c r="G3463" s="79" t="s">
        <v>89</v>
      </c>
    </row>
    <row r="3464" spans="1:7" x14ac:dyDescent="0.2">
      <c r="A3464" t="str">
        <f t="shared" si="54"/>
        <v>28493023</v>
      </c>
      <c r="B3464">
        <v>28</v>
      </c>
      <c r="C3464" t="s">
        <v>4534</v>
      </c>
      <c r="D3464" s="79">
        <v>493023</v>
      </c>
      <c r="E3464" s="79" t="s">
        <v>1177</v>
      </c>
      <c r="F3464" s="80" t="s">
        <v>852</v>
      </c>
      <c r="G3464" s="79" t="s">
        <v>89</v>
      </c>
    </row>
    <row r="3465" spans="1:7" x14ac:dyDescent="0.2">
      <c r="A3465" t="str">
        <f t="shared" si="54"/>
        <v>28194021</v>
      </c>
      <c r="B3465">
        <v>28</v>
      </c>
      <c r="C3465" t="s">
        <v>4534</v>
      </c>
      <c r="D3465" s="79">
        <v>194021</v>
      </c>
      <c r="E3465" s="79" t="s">
        <v>1177</v>
      </c>
      <c r="F3465" s="80" t="s">
        <v>1178</v>
      </c>
      <c r="G3465" s="79" t="s">
        <v>79</v>
      </c>
    </row>
    <row r="3466" spans="1:7" x14ac:dyDescent="0.2">
      <c r="A3466" t="str">
        <f t="shared" si="54"/>
        <v>28433031</v>
      </c>
      <c r="B3466">
        <v>28</v>
      </c>
      <c r="C3466" t="s">
        <v>4534</v>
      </c>
      <c r="D3466" s="79">
        <v>433031</v>
      </c>
      <c r="E3466" s="79" t="s">
        <v>1177</v>
      </c>
      <c r="F3466" s="80" t="s">
        <v>786</v>
      </c>
      <c r="G3466" s="79" t="s">
        <v>79</v>
      </c>
    </row>
    <row r="3467" spans="1:7" x14ac:dyDescent="0.2">
      <c r="A3467" t="str">
        <f t="shared" si="54"/>
        <v>28493031</v>
      </c>
      <c r="B3467">
        <v>28</v>
      </c>
      <c r="C3467" t="s">
        <v>4534</v>
      </c>
      <c r="D3467" s="79">
        <v>493031</v>
      </c>
      <c r="E3467" s="79" t="s">
        <v>1170</v>
      </c>
      <c r="F3467" s="80" t="s">
        <v>850</v>
      </c>
      <c r="G3467" s="79" t="s">
        <v>79</v>
      </c>
    </row>
    <row r="3468" spans="1:7" x14ac:dyDescent="0.2">
      <c r="A3468" t="str">
        <f t="shared" si="54"/>
        <v>28131199</v>
      </c>
      <c r="B3468">
        <v>28</v>
      </c>
      <c r="C3468" t="s">
        <v>4534</v>
      </c>
      <c r="D3468" s="79">
        <v>131199</v>
      </c>
      <c r="E3468" s="79" t="s">
        <v>1170</v>
      </c>
      <c r="F3468" s="80" t="s">
        <v>4479</v>
      </c>
      <c r="G3468" s="79" t="s">
        <v>79</v>
      </c>
    </row>
    <row r="3469" spans="1:7" x14ac:dyDescent="0.2">
      <c r="A3469" t="str">
        <f t="shared" si="54"/>
        <v>28252032</v>
      </c>
      <c r="B3469">
        <v>28</v>
      </c>
      <c r="C3469" t="s">
        <v>4534</v>
      </c>
      <c r="D3469" s="79">
        <v>252032</v>
      </c>
      <c r="E3469" s="79" t="s">
        <v>1170</v>
      </c>
      <c r="F3469" s="80" t="s">
        <v>4480</v>
      </c>
      <c r="G3469" s="79" t="s">
        <v>89</v>
      </c>
    </row>
    <row r="3470" spans="1:7" x14ac:dyDescent="0.2">
      <c r="A3470" t="str">
        <f t="shared" si="54"/>
        <v>28472031</v>
      </c>
      <c r="B3470">
        <v>28</v>
      </c>
      <c r="C3470" t="s">
        <v>4534</v>
      </c>
      <c r="D3470" s="79">
        <v>472031</v>
      </c>
      <c r="E3470" s="79" t="s">
        <v>1177</v>
      </c>
      <c r="F3470" s="80" t="s">
        <v>809</v>
      </c>
      <c r="G3470" s="79" t="s">
        <v>89</v>
      </c>
    </row>
    <row r="3471" spans="1:7" x14ac:dyDescent="0.2">
      <c r="A3471" t="str">
        <f t="shared" si="54"/>
        <v>28351011</v>
      </c>
      <c r="B3471">
        <v>28</v>
      </c>
      <c r="C3471" t="s">
        <v>4534</v>
      </c>
      <c r="D3471" s="79">
        <v>351011</v>
      </c>
      <c r="E3471" s="79" t="s">
        <v>1177</v>
      </c>
      <c r="F3471" s="80" t="s">
        <v>873</v>
      </c>
      <c r="G3471" s="79" t="s">
        <v>89</v>
      </c>
    </row>
    <row r="3472" spans="1:7" x14ac:dyDescent="0.2">
      <c r="A3472" t="str">
        <f t="shared" si="54"/>
        <v>28194031</v>
      </c>
      <c r="B3472">
        <v>28</v>
      </c>
      <c r="C3472" t="s">
        <v>4534</v>
      </c>
      <c r="D3472" s="79">
        <v>194031</v>
      </c>
      <c r="E3472" s="79" t="s">
        <v>1177</v>
      </c>
      <c r="F3472" s="80" t="s">
        <v>2047</v>
      </c>
      <c r="G3472" s="79" t="s">
        <v>79</v>
      </c>
    </row>
    <row r="3473" spans="1:7" x14ac:dyDescent="0.2">
      <c r="A3473" t="str">
        <f t="shared" si="54"/>
        <v>28192031</v>
      </c>
      <c r="B3473">
        <v>28</v>
      </c>
      <c r="C3473" t="s">
        <v>4534</v>
      </c>
      <c r="D3473" s="79">
        <v>192031</v>
      </c>
      <c r="E3473" s="79" t="s">
        <v>1170</v>
      </c>
      <c r="F3473" s="80" t="s">
        <v>4500</v>
      </c>
      <c r="G3473" s="79" t="s">
        <v>79</v>
      </c>
    </row>
    <row r="3474" spans="1:7" x14ac:dyDescent="0.2">
      <c r="A3474" t="str">
        <f t="shared" si="54"/>
        <v>28211021</v>
      </c>
      <c r="B3474">
        <v>28</v>
      </c>
      <c r="C3474" t="s">
        <v>4534</v>
      </c>
      <c r="D3474" s="79">
        <v>211021</v>
      </c>
      <c r="E3474" s="79" t="s">
        <v>1177</v>
      </c>
      <c r="F3474" s="80" t="s">
        <v>4481</v>
      </c>
      <c r="G3474" s="79" t="s">
        <v>89</v>
      </c>
    </row>
    <row r="3475" spans="1:7" x14ac:dyDescent="0.2">
      <c r="A3475" t="str">
        <f t="shared" si="54"/>
        <v>28172051</v>
      </c>
      <c r="B3475">
        <v>28</v>
      </c>
      <c r="C3475" t="s">
        <v>4534</v>
      </c>
      <c r="D3475" s="79">
        <v>172051</v>
      </c>
      <c r="E3475" s="79" t="s">
        <v>1170</v>
      </c>
      <c r="F3475" s="80" t="s">
        <v>1179</v>
      </c>
      <c r="G3475" s="79" t="s">
        <v>79</v>
      </c>
    </row>
    <row r="3476" spans="1:7" x14ac:dyDescent="0.2">
      <c r="A3476" t="str">
        <f t="shared" si="54"/>
        <v>28131031</v>
      </c>
      <c r="B3476">
        <v>28</v>
      </c>
      <c r="C3476" t="s">
        <v>4534</v>
      </c>
      <c r="D3476" s="79">
        <v>131031</v>
      </c>
      <c r="E3476" s="79" t="s">
        <v>1170</v>
      </c>
      <c r="F3476" s="80" t="s">
        <v>817</v>
      </c>
      <c r="G3476" s="79" t="s">
        <v>79</v>
      </c>
    </row>
    <row r="3477" spans="1:7" x14ac:dyDescent="0.2">
      <c r="A3477" t="str">
        <f t="shared" si="54"/>
        <v>28292010</v>
      </c>
      <c r="B3477">
        <v>28</v>
      </c>
      <c r="C3477" t="s">
        <v>4534</v>
      </c>
      <c r="D3477" s="79">
        <v>292010</v>
      </c>
      <c r="E3477" s="79" t="s">
        <v>1177</v>
      </c>
      <c r="F3477" s="80" t="s">
        <v>901</v>
      </c>
      <c r="G3477" s="79" t="s">
        <v>89</v>
      </c>
    </row>
    <row r="3478" spans="1:7" x14ac:dyDescent="0.2">
      <c r="A3478" t="str">
        <f t="shared" si="54"/>
        <v>28532012</v>
      </c>
      <c r="B3478">
        <v>28</v>
      </c>
      <c r="C3478" t="s">
        <v>4534</v>
      </c>
      <c r="D3478" s="79">
        <v>532012</v>
      </c>
      <c r="E3478" s="79" t="s">
        <v>1170</v>
      </c>
      <c r="F3478" s="80" t="s">
        <v>1180</v>
      </c>
      <c r="G3478" s="79" t="s">
        <v>79</v>
      </c>
    </row>
    <row r="3479" spans="1:7" x14ac:dyDescent="0.2">
      <c r="A3479" t="str">
        <f t="shared" si="54"/>
        <v>28211094</v>
      </c>
      <c r="B3479">
        <v>28</v>
      </c>
      <c r="C3479" t="s">
        <v>4534</v>
      </c>
      <c r="D3479" s="79">
        <v>211094</v>
      </c>
      <c r="E3479" s="79" t="s">
        <v>1177</v>
      </c>
      <c r="F3479" s="80" t="s">
        <v>1448</v>
      </c>
      <c r="G3479" s="79" t="s">
        <v>89</v>
      </c>
    </row>
    <row r="3480" spans="1:7" x14ac:dyDescent="0.2">
      <c r="A3480" t="str">
        <f t="shared" si="54"/>
        <v>28211099</v>
      </c>
      <c r="B3480">
        <v>28</v>
      </c>
      <c r="C3480" t="s">
        <v>4534</v>
      </c>
      <c r="D3480" s="79">
        <v>211099</v>
      </c>
      <c r="E3480" s="79" t="s">
        <v>1177</v>
      </c>
      <c r="F3480" s="80" t="s">
        <v>1181</v>
      </c>
      <c r="G3480" s="79" t="s">
        <v>89</v>
      </c>
    </row>
    <row r="3481" spans="1:7" x14ac:dyDescent="0.2">
      <c r="A3481" t="str">
        <f t="shared" si="54"/>
        <v>28131141</v>
      </c>
      <c r="B3481">
        <v>28</v>
      </c>
      <c r="C3481" t="s">
        <v>4534</v>
      </c>
      <c r="D3481" s="79">
        <v>131141</v>
      </c>
      <c r="E3481" s="79" t="s">
        <v>1170</v>
      </c>
      <c r="F3481" s="80" t="s">
        <v>1182</v>
      </c>
      <c r="G3481" s="79" t="s">
        <v>79</v>
      </c>
    </row>
    <row r="3482" spans="1:7" x14ac:dyDescent="0.2">
      <c r="A3482" t="str">
        <f t="shared" ref="A3482:A3545" si="55">CONCATENATE(B3482,D3482)</f>
        <v>28131041</v>
      </c>
      <c r="B3482">
        <v>28</v>
      </c>
      <c r="C3482" t="s">
        <v>4534</v>
      </c>
      <c r="D3482" s="79">
        <v>131041</v>
      </c>
      <c r="E3482" s="79" t="s">
        <v>1170</v>
      </c>
      <c r="F3482" s="80" t="s">
        <v>879</v>
      </c>
      <c r="G3482" s="79" t="s">
        <v>79</v>
      </c>
    </row>
    <row r="3483" spans="1:7" x14ac:dyDescent="0.2">
      <c r="A3483" t="str">
        <f t="shared" si="55"/>
        <v>28151241</v>
      </c>
      <c r="B3483">
        <v>28</v>
      </c>
      <c r="C3483" t="s">
        <v>4534</v>
      </c>
      <c r="D3483" s="79">
        <v>151241</v>
      </c>
      <c r="E3483" s="79" t="s">
        <v>1170</v>
      </c>
      <c r="F3483" s="80" t="s">
        <v>795</v>
      </c>
      <c r="G3483" s="79" t="s">
        <v>79</v>
      </c>
    </row>
    <row r="3484" spans="1:7" x14ac:dyDescent="0.2">
      <c r="A3484" t="str">
        <f t="shared" si="55"/>
        <v>28151231</v>
      </c>
      <c r="B3484">
        <v>28</v>
      </c>
      <c r="C3484" t="s">
        <v>4534</v>
      </c>
      <c r="D3484" s="79">
        <v>151231</v>
      </c>
      <c r="E3484" s="79" t="s">
        <v>1170</v>
      </c>
      <c r="F3484" s="80" t="s">
        <v>889</v>
      </c>
      <c r="G3484" s="79" t="s">
        <v>79</v>
      </c>
    </row>
    <row r="3485" spans="1:7" x14ac:dyDescent="0.2">
      <c r="A3485" t="str">
        <f t="shared" si="55"/>
        <v>28151299</v>
      </c>
      <c r="B3485">
        <v>28</v>
      </c>
      <c r="C3485" t="s">
        <v>4534</v>
      </c>
      <c r="D3485" s="79">
        <v>151299</v>
      </c>
      <c r="E3485" s="79" t="s">
        <v>1170</v>
      </c>
      <c r="F3485" s="80" t="s">
        <v>796</v>
      </c>
      <c r="G3485" s="79" t="s">
        <v>79</v>
      </c>
    </row>
    <row r="3486" spans="1:7" x14ac:dyDescent="0.2">
      <c r="A3486" t="str">
        <f t="shared" si="55"/>
        <v>28151211</v>
      </c>
      <c r="B3486">
        <v>28</v>
      </c>
      <c r="C3486" t="s">
        <v>4534</v>
      </c>
      <c r="D3486" s="79">
        <v>151211</v>
      </c>
      <c r="E3486" s="79" t="s">
        <v>1170</v>
      </c>
      <c r="F3486" s="80" t="s">
        <v>1184</v>
      </c>
      <c r="G3486" s="79" t="s">
        <v>79</v>
      </c>
    </row>
    <row r="3487" spans="1:7" x14ac:dyDescent="0.2">
      <c r="A3487" t="str">
        <f t="shared" si="55"/>
        <v>28151232</v>
      </c>
      <c r="B3487">
        <v>28</v>
      </c>
      <c r="C3487" t="s">
        <v>4534</v>
      </c>
      <c r="D3487" s="79">
        <v>151232</v>
      </c>
      <c r="E3487" s="79" t="s">
        <v>1170</v>
      </c>
      <c r="F3487" s="80" t="s">
        <v>785</v>
      </c>
      <c r="G3487" s="79" t="s">
        <v>79</v>
      </c>
    </row>
    <row r="3488" spans="1:7" x14ac:dyDescent="0.2">
      <c r="A3488" t="str">
        <f t="shared" si="55"/>
        <v>28113021</v>
      </c>
      <c r="B3488">
        <v>28</v>
      </c>
      <c r="C3488" t="s">
        <v>4534</v>
      </c>
      <c r="D3488" s="79">
        <v>113021</v>
      </c>
      <c r="E3488" s="79" t="s">
        <v>1170</v>
      </c>
      <c r="F3488" s="80" t="s">
        <v>1183</v>
      </c>
      <c r="G3488" s="79" t="s">
        <v>79</v>
      </c>
    </row>
    <row r="3489" spans="1:7" x14ac:dyDescent="0.2">
      <c r="A3489" t="str">
        <f t="shared" si="55"/>
        <v>28119021</v>
      </c>
      <c r="B3489">
        <v>28</v>
      </c>
      <c r="C3489" t="s">
        <v>4534</v>
      </c>
      <c r="D3489" s="79">
        <v>119021</v>
      </c>
      <c r="E3489" s="79" t="s">
        <v>1170</v>
      </c>
      <c r="F3489" s="80" t="s">
        <v>805</v>
      </c>
      <c r="G3489" s="79" t="s">
        <v>89</v>
      </c>
    </row>
    <row r="3490" spans="1:7" x14ac:dyDescent="0.2">
      <c r="A3490" t="str">
        <f t="shared" si="55"/>
        <v>28474011</v>
      </c>
      <c r="B3490">
        <v>28</v>
      </c>
      <c r="C3490" t="s">
        <v>4534</v>
      </c>
      <c r="D3490" s="79">
        <v>474011</v>
      </c>
      <c r="E3490" s="79" t="s">
        <v>1170</v>
      </c>
      <c r="F3490" s="80" t="s">
        <v>810</v>
      </c>
      <c r="G3490" s="79" t="s">
        <v>79</v>
      </c>
    </row>
    <row r="3491" spans="1:7" x14ac:dyDescent="0.2">
      <c r="A3491" t="str">
        <f t="shared" si="55"/>
        <v>28131051</v>
      </c>
      <c r="B3491">
        <v>28</v>
      </c>
      <c r="C3491" t="s">
        <v>4534</v>
      </c>
      <c r="D3491" s="79">
        <v>131051</v>
      </c>
      <c r="E3491" s="79" t="s">
        <v>1170</v>
      </c>
      <c r="F3491" s="80" t="s">
        <v>1185</v>
      </c>
      <c r="G3491" s="79" t="s">
        <v>79</v>
      </c>
    </row>
    <row r="3492" spans="1:7" x14ac:dyDescent="0.2">
      <c r="A3492" t="str">
        <f t="shared" si="55"/>
        <v>28434031</v>
      </c>
      <c r="B3492">
        <v>28</v>
      </c>
      <c r="C3492" t="s">
        <v>4534</v>
      </c>
      <c r="D3492" s="79">
        <v>434031</v>
      </c>
      <c r="E3492" s="79" t="s">
        <v>1177</v>
      </c>
      <c r="F3492" s="80" t="s">
        <v>897</v>
      </c>
      <c r="G3492" s="79" t="s">
        <v>89</v>
      </c>
    </row>
    <row r="3493" spans="1:7" x14ac:dyDescent="0.2">
      <c r="A3493" t="str">
        <f t="shared" si="55"/>
        <v>28152051</v>
      </c>
      <c r="B3493">
        <v>28</v>
      </c>
      <c r="C3493" t="s">
        <v>4534</v>
      </c>
      <c r="D3493" s="79">
        <v>152051</v>
      </c>
      <c r="E3493" s="79" t="s">
        <v>1170</v>
      </c>
      <c r="F3493" s="80" t="s">
        <v>2158</v>
      </c>
      <c r="G3493" s="79" t="s">
        <v>79</v>
      </c>
    </row>
    <row r="3494" spans="1:7" x14ac:dyDescent="0.2">
      <c r="A3494" t="str">
        <f t="shared" si="55"/>
        <v>28319091</v>
      </c>
      <c r="B3494">
        <v>28</v>
      </c>
      <c r="C3494" t="s">
        <v>4534</v>
      </c>
      <c r="D3494" s="79">
        <v>319091</v>
      </c>
      <c r="E3494" s="79" t="s">
        <v>1177</v>
      </c>
      <c r="F3494" s="80" t="s">
        <v>820</v>
      </c>
      <c r="G3494" s="79" t="s">
        <v>89</v>
      </c>
    </row>
    <row r="3495" spans="1:7" x14ac:dyDescent="0.2">
      <c r="A3495" t="str">
        <f t="shared" si="55"/>
        <v>28291292</v>
      </c>
      <c r="B3495">
        <v>28</v>
      </c>
      <c r="C3495" t="s">
        <v>4534</v>
      </c>
      <c r="D3495" s="79">
        <v>291292</v>
      </c>
      <c r="E3495" s="79" t="s">
        <v>1170</v>
      </c>
      <c r="F3495" s="80" t="s">
        <v>899</v>
      </c>
      <c r="G3495" s="79" t="s">
        <v>89</v>
      </c>
    </row>
    <row r="3496" spans="1:7" x14ac:dyDescent="0.2">
      <c r="A3496" t="str">
        <f t="shared" si="55"/>
        <v>28292032</v>
      </c>
      <c r="B3496">
        <v>28</v>
      </c>
      <c r="C3496" t="s">
        <v>4534</v>
      </c>
      <c r="D3496" s="79">
        <v>292032</v>
      </c>
      <c r="E3496" s="79" t="s">
        <v>1170</v>
      </c>
      <c r="F3496" s="80" t="s">
        <v>900</v>
      </c>
      <c r="G3496" s="79" t="s">
        <v>89</v>
      </c>
    </row>
    <row r="3497" spans="1:7" x14ac:dyDescent="0.2">
      <c r="A3497" t="str">
        <f t="shared" si="55"/>
        <v>28212021</v>
      </c>
      <c r="B3497">
        <v>28</v>
      </c>
      <c r="C3497" t="s">
        <v>4534</v>
      </c>
      <c r="D3497" s="79">
        <v>212021</v>
      </c>
      <c r="E3497" s="79" t="s">
        <v>1177</v>
      </c>
      <c r="F3497" s="80" t="s">
        <v>4482</v>
      </c>
      <c r="G3497" s="79" t="s">
        <v>89</v>
      </c>
    </row>
    <row r="3498" spans="1:7" x14ac:dyDescent="0.2">
      <c r="A3498" t="str">
        <f t="shared" si="55"/>
        <v>28172071</v>
      </c>
      <c r="B3498">
        <v>28</v>
      </c>
      <c r="C3498" t="s">
        <v>4534</v>
      </c>
      <c r="D3498" s="79">
        <v>172071</v>
      </c>
      <c r="E3498" s="79" t="s">
        <v>1170</v>
      </c>
      <c r="F3498" s="80" t="s">
        <v>1186</v>
      </c>
      <c r="G3498" s="79" t="s">
        <v>79</v>
      </c>
    </row>
    <row r="3499" spans="1:7" x14ac:dyDescent="0.2">
      <c r="A3499" t="str">
        <f t="shared" si="55"/>
        <v>28499051</v>
      </c>
      <c r="B3499">
        <v>28</v>
      </c>
      <c r="C3499" t="s">
        <v>4534</v>
      </c>
      <c r="D3499" s="79">
        <v>499051</v>
      </c>
      <c r="E3499" s="79" t="s">
        <v>1170</v>
      </c>
      <c r="F3499" s="80" t="s">
        <v>846</v>
      </c>
      <c r="G3499" s="79" t="s">
        <v>79</v>
      </c>
    </row>
    <row r="3500" spans="1:7" x14ac:dyDescent="0.2">
      <c r="A3500" t="str">
        <f t="shared" si="55"/>
        <v>28472111</v>
      </c>
      <c r="B3500">
        <v>28</v>
      </c>
      <c r="C3500" t="s">
        <v>4534</v>
      </c>
      <c r="D3500" s="79">
        <v>472111</v>
      </c>
      <c r="E3500" s="79" t="s">
        <v>1177</v>
      </c>
      <c r="F3500" s="80" t="s">
        <v>844</v>
      </c>
      <c r="G3500" s="79" t="s">
        <v>89</v>
      </c>
    </row>
    <row r="3501" spans="1:7" x14ac:dyDescent="0.2">
      <c r="A3501" t="str">
        <f t="shared" si="55"/>
        <v>28172072</v>
      </c>
      <c r="B3501">
        <v>28</v>
      </c>
      <c r="C3501" t="s">
        <v>4534</v>
      </c>
      <c r="D3501" s="79">
        <v>172072</v>
      </c>
      <c r="E3501" s="79" t="s">
        <v>1170</v>
      </c>
      <c r="F3501" s="80" t="s">
        <v>1187</v>
      </c>
      <c r="G3501" s="79" t="s">
        <v>79</v>
      </c>
    </row>
    <row r="3502" spans="1:7" x14ac:dyDescent="0.2">
      <c r="A3502" t="str">
        <f t="shared" si="55"/>
        <v>28252021</v>
      </c>
      <c r="B3502">
        <v>28</v>
      </c>
      <c r="C3502" t="s">
        <v>4534</v>
      </c>
      <c r="D3502" s="79">
        <v>252021</v>
      </c>
      <c r="E3502" s="79" t="s">
        <v>1170</v>
      </c>
      <c r="F3502" s="80" t="s">
        <v>1188</v>
      </c>
      <c r="G3502" s="79" t="s">
        <v>89</v>
      </c>
    </row>
    <row r="3503" spans="1:7" x14ac:dyDescent="0.2">
      <c r="A3503" t="str">
        <f t="shared" si="55"/>
        <v>28173029</v>
      </c>
      <c r="B3503">
        <v>28</v>
      </c>
      <c r="C3503" t="s">
        <v>4534</v>
      </c>
      <c r="D3503" s="79">
        <v>173029</v>
      </c>
      <c r="E3503" s="79" t="s">
        <v>1170</v>
      </c>
      <c r="F3503" s="80" t="s">
        <v>859</v>
      </c>
      <c r="G3503" s="79" t="s">
        <v>79</v>
      </c>
    </row>
    <row r="3504" spans="1:7" x14ac:dyDescent="0.2">
      <c r="A3504" t="str">
        <f t="shared" si="55"/>
        <v>28172199</v>
      </c>
      <c r="B3504">
        <v>28</v>
      </c>
      <c r="C3504" t="s">
        <v>4534</v>
      </c>
      <c r="D3504" s="79">
        <v>172199</v>
      </c>
      <c r="E3504" s="79" t="s">
        <v>1170</v>
      </c>
      <c r="F3504" s="80" t="s">
        <v>1189</v>
      </c>
      <c r="G3504" s="79" t="s">
        <v>79</v>
      </c>
    </row>
    <row r="3505" spans="1:7" x14ac:dyDescent="0.2">
      <c r="A3505" t="str">
        <f t="shared" si="55"/>
        <v>28192041</v>
      </c>
      <c r="B3505">
        <v>28</v>
      </c>
      <c r="C3505" t="s">
        <v>4534</v>
      </c>
      <c r="D3505" s="79">
        <v>192041</v>
      </c>
      <c r="E3505" s="79" t="s">
        <v>1170</v>
      </c>
      <c r="F3505" s="80" t="s">
        <v>1219</v>
      </c>
      <c r="G3505" s="79" t="s">
        <v>79</v>
      </c>
    </row>
    <row r="3506" spans="1:7" x14ac:dyDescent="0.2">
      <c r="A3506" t="str">
        <f t="shared" si="55"/>
        <v>28113013</v>
      </c>
      <c r="B3506">
        <v>28</v>
      </c>
      <c r="C3506" t="s">
        <v>4534</v>
      </c>
      <c r="D3506" s="79">
        <v>113013</v>
      </c>
      <c r="E3506" s="79" t="s">
        <v>1170</v>
      </c>
      <c r="F3506" s="80" t="s">
        <v>803</v>
      </c>
      <c r="G3506" s="79" t="s">
        <v>89</v>
      </c>
    </row>
    <row r="3507" spans="1:7" x14ac:dyDescent="0.2">
      <c r="A3507" t="str">
        <f t="shared" si="55"/>
        <v>28119013</v>
      </c>
      <c r="B3507">
        <v>28</v>
      </c>
      <c r="C3507" t="s">
        <v>4534</v>
      </c>
      <c r="D3507" s="79">
        <v>119013</v>
      </c>
      <c r="E3507" s="79" t="s">
        <v>1170</v>
      </c>
      <c r="F3507" s="80" t="s">
        <v>781</v>
      </c>
      <c r="G3507" s="79" t="s">
        <v>89</v>
      </c>
    </row>
    <row r="3508" spans="1:7" x14ac:dyDescent="0.2">
      <c r="A3508" t="str">
        <f t="shared" si="55"/>
        <v>28132061</v>
      </c>
      <c r="B3508">
        <v>28</v>
      </c>
      <c r="C3508" t="s">
        <v>4534</v>
      </c>
      <c r="D3508" s="79">
        <v>132061</v>
      </c>
      <c r="E3508" s="79" t="s">
        <v>1170</v>
      </c>
      <c r="F3508" s="80" t="s">
        <v>4501</v>
      </c>
      <c r="G3508" s="79" t="s">
        <v>89</v>
      </c>
    </row>
    <row r="3509" spans="1:7" x14ac:dyDescent="0.2">
      <c r="A3509" t="str">
        <f t="shared" si="55"/>
        <v>28113031</v>
      </c>
      <c r="B3509">
        <v>28</v>
      </c>
      <c r="C3509" t="s">
        <v>4534</v>
      </c>
      <c r="D3509" s="79">
        <v>113031</v>
      </c>
      <c r="E3509" s="79" t="s">
        <v>1170</v>
      </c>
      <c r="F3509" s="80" t="s">
        <v>1190</v>
      </c>
      <c r="G3509" s="79" t="s">
        <v>79</v>
      </c>
    </row>
    <row r="3510" spans="1:7" x14ac:dyDescent="0.2">
      <c r="A3510" t="str">
        <f t="shared" si="55"/>
        <v>28132099</v>
      </c>
      <c r="B3510">
        <v>28</v>
      </c>
      <c r="C3510" t="s">
        <v>4534</v>
      </c>
      <c r="D3510" s="79">
        <v>132099</v>
      </c>
      <c r="E3510" s="79" t="s">
        <v>1170</v>
      </c>
      <c r="F3510" s="80" t="s">
        <v>877</v>
      </c>
      <c r="G3510" s="79" t="s">
        <v>79</v>
      </c>
    </row>
    <row r="3511" spans="1:7" x14ac:dyDescent="0.2">
      <c r="A3511" t="str">
        <f t="shared" si="55"/>
        <v>28132051</v>
      </c>
      <c r="B3511">
        <v>28</v>
      </c>
      <c r="C3511" t="s">
        <v>4534</v>
      </c>
      <c r="D3511" s="79">
        <v>132051</v>
      </c>
      <c r="E3511" s="79" t="s">
        <v>1170</v>
      </c>
      <c r="F3511" s="80" t="s">
        <v>4483</v>
      </c>
      <c r="G3511" s="79" t="s">
        <v>79</v>
      </c>
    </row>
    <row r="3512" spans="1:7" x14ac:dyDescent="0.2">
      <c r="A3512" t="str">
        <f t="shared" si="55"/>
        <v>28332011</v>
      </c>
      <c r="B3512">
        <v>28</v>
      </c>
      <c r="C3512" t="s">
        <v>4534</v>
      </c>
      <c r="D3512" s="79">
        <v>332011</v>
      </c>
      <c r="E3512" s="79" t="s">
        <v>1177</v>
      </c>
      <c r="F3512" s="80" t="s">
        <v>878</v>
      </c>
      <c r="G3512" s="79" t="s">
        <v>89</v>
      </c>
    </row>
    <row r="3513" spans="1:7" x14ac:dyDescent="0.2">
      <c r="A3513" t="str">
        <f t="shared" si="55"/>
        <v>28471011</v>
      </c>
      <c r="B3513">
        <v>28</v>
      </c>
      <c r="C3513" t="s">
        <v>4534</v>
      </c>
      <c r="D3513" s="79">
        <v>471011</v>
      </c>
      <c r="E3513" s="79" t="s">
        <v>1170</v>
      </c>
      <c r="F3513" s="80" t="s">
        <v>1191</v>
      </c>
      <c r="G3513" s="79" t="s">
        <v>89</v>
      </c>
    </row>
    <row r="3514" spans="1:7" x14ac:dyDescent="0.2">
      <c r="A3514" t="str">
        <f t="shared" si="55"/>
        <v>28391014</v>
      </c>
      <c r="B3514">
        <v>28</v>
      </c>
      <c r="C3514" t="s">
        <v>4534</v>
      </c>
      <c r="D3514" s="79">
        <v>391014</v>
      </c>
      <c r="E3514" s="79" t="s">
        <v>1177</v>
      </c>
      <c r="F3514" s="80" t="s">
        <v>4484</v>
      </c>
      <c r="G3514" s="79" t="s">
        <v>89</v>
      </c>
    </row>
    <row r="3515" spans="1:7" x14ac:dyDescent="0.2">
      <c r="A3515" t="str">
        <f t="shared" si="55"/>
        <v>28371012</v>
      </c>
      <c r="B3515">
        <v>28</v>
      </c>
      <c r="C3515" t="s">
        <v>4534</v>
      </c>
      <c r="D3515" s="79">
        <v>371012</v>
      </c>
      <c r="E3515" s="79" t="s">
        <v>1177</v>
      </c>
      <c r="F3515" s="80" t="s">
        <v>782</v>
      </c>
      <c r="G3515" s="79" t="s">
        <v>89</v>
      </c>
    </row>
    <row r="3516" spans="1:7" x14ac:dyDescent="0.2">
      <c r="A3516" t="str">
        <f t="shared" si="55"/>
        <v>28491011</v>
      </c>
      <c r="B3516">
        <v>28</v>
      </c>
      <c r="C3516" t="s">
        <v>4534</v>
      </c>
      <c r="D3516" s="79">
        <v>491011</v>
      </c>
      <c r="E3516" s="79" t="s">
        <v>1170</v>
      </c>
      <c r="F3516" s="80" t="s">
        <v>1192</v>
      </c>
      <c r="G3516" s="79" t="s">
        <v>89</v>
      </c>
    </row>
    <row r="3517" spans="1:7" x14ac:dyDescent="0.2">
      <c r="A3517" t="str">
        <f t="shared" si="55"/>
        <v>28411012</v>
      </c>
      <c r="B3517">
        <v>28</v>
      </c>
      <c r="C3517" t="s">
        <v>4534</v>
      </c>
      <c r="D3517" s="79">
        <v>411012</v>
      </c>
      <c r="E3517" s="79" t="s">
        <v>1170</v>
      </c>
      <c r="F3517" s="80" t="s">
        <v>1193</v>
      </c>
      <c r="G3517" s="79" t="s">
        <v>79</v>
      </c>
    </row>
    <row r="3518" spans="1:7" x14ac:dyDescent="0.2">
      <c r="A3518" t="str">
        <f t="shared" si="55"/>
        <v>28431011</v>
      </c>
      <c r="B3518">
        <v>28</v>
      </c>
      <c r="C3518" t="s">
        <v>4534</v>
      </c>
      <c r="D3518" s="79">
        <v>431011</v>
      </c>
      <c r="E3518" s="79" t="s">
        <v>1170</v>
      </c>
      <c r="F3518" s="80" t="s">
        <v>789</v>
      </c>
      <c r="G3518" s="79" t="s">
        <v>79</v>
      </c>
    </row>
    <row r="3519" spans="1:7" x14ac:dyDescent="0.2">
      <c r="A3519" t="str">
        <f t="shared" si="55"/>
        <v>28391022</v>
      </c>
      <c r="B3519">
        <v>28</v>
      </c>
      <c r="C3519" t="s">
        <v>4534</v>
      </c>
      <c r="D3519" s="79">
        <v>391022</v>
      </c>
      <c r="E3519" s="79" t="s">
        <v>1177</v>
      </c>
      <c r="F3519" s="80" t="s">
        <v>4485</v>
      </c>
      <c r="G3519" s="79" t="s">
        <v>89</v>
      </c>
    </row>
    <row r="3520" spans="1:7" x14ac:dyDescent="0.2">
      <c r="A3520" t="str">
        <f t="shared" si="55"/>
        <v>28331012</v>
      </c>
      <c r="B3520">
        <v>28</v>
      </c>
      <c r="C3520" t="s">
        <v>4534</v>
      </c>
      <c r="D3520" s="79">
        <v>331012</v>
      </c>
      <c r="E3520" s="79" t="s">
        <v>1170</v>
      </c>
      <c r="F3520" s="80" t="s">
        <v>1222</v>
      </c>
      <c r="G3520" s="79" t="s">
        <v>89</v>
      </c>
    </row>
    <row r="3521" spans="1:7" x14ac:dyDescent="0.2">
      <c r="A3521" t="str">
        <f t="shared" si="55"/>
        <v>28511011</v>
      </c>
      <c r="B3521">
        <v>28</v>
      </c>
      <c r="C3521" t="s">
        <v>4534</v>
      </c>
      <c r="D3521" s="79">
        <v>511011</v>
      </c>
      <c r="E3521" s="79" t="s">
        <v>1170</v>
      </c>
      <c r="F3521" s="80" t="s">
        <v>1194</v>
      </c>
      <c r="G3521" s="79" t="s">
        <v>79</v>
      </c>
    </row>
    <row r="3522" spans="1:7" x14ac:dyDescent="0.2">
      <c r="A3522" t="str">
        <f t="shared" si="55"/>
        <v>28531047</v>
      </c>
      <c r="B3522">
        <v>28</v>
      </c>
      <c r="C3522" t="s">
        <v>4534</v>
      </c>
      <c r="D3522" s="79">
        <v>531047</v>
      </c>
      <c r="E3522" s="79" t="s">
        <v>1170</v>
      </c>
      <c r="F3522" s="80" t="s">
        <v>1196</v>
      </c>
      <c r="G3522" s="79" t="s">
        <v>79</v>
      </c>
    </row>
    <row r="3523" spans="1:7" x14ac:dyDescent="0.2">
      <c r="A3523" t="str">
        <f t="shared" si="55"/>
        <v>28119051</v>
      </c>
      <c r="B3523">
        <v>28</v>
      </c>
      <c r="C3523" t="s">
        <v>4534</v>
      </c>
      <c r="D3523" s="79">
        <v>119051</v>
      </c>
      <c r="E3523" s="79" t="s">
        <v>1170</v>
      </c>
      <c r="F3523" s="80" t="s">
        <v>872</v>
      </c>
      <c r="G3523" s="79" t="s">
        <v>89</v>
      </c>
    </row>
    <row r="3524" spans="1:7" x14ac:dyDescent="0.2">
      <c r="A3524" t="str">
        <f t="shared" si="55"/>
        <v>28131131</v>
      </c>
      <c r="B3524">
        <v>28</v>
      </c>
      <c r="C3524" t="s">
        <v>4534</v>
      </c>
      <c r="D3524" s="79">
        <v>131131</v>
      </c>
      <c r="E3524" s="79" t="s">
        <v>1177</v>
      </c>
      <c r="F3524" s="80" t="s">
        <v>4486</v>
      </c>
      <c r="G3524" s="79" t="s">
        <v>89</v>
      </c>
    </row>
    <row r="3525" spans="1:7" x14ac:dyDescent="0.2">
      <c r="A3525" t="str">
        <f t="shared" si="55"/>
        <v>28111021</v>
      </c>
      <c r="B3525">
        <v>28</v>
      </c>
      <c r="C3525" t="s">
        <v>4534</v>
      </c>
      <c r="D3525" s="79">
        <v>111021</v>
      </c>
      <c r="E3525" s="79" t="s">
        <v>1170</v>
      </c>
      <c r="F3525" s="80" t="s">
        <v>784</v>
      </c>
      <c r="G3525" s="79" t="s">
        <v>79</v>
      </c>
    </row>
    <row r="3526" spans="1:7" x14ac:dyDescent="0.2">
      <c r="A3526" t="str">
        <f t="shared" si="55"/>
        <v>28271024</v>
      </c>
      <c r="B3526">
        <v>28</v>
      </c>
      <c r="C3526" t="s">
        <v>4534</v>
      </c>
      <c r="D3526" s="79">
        <v>271024</v>
      </c>
      <c r="E3526" s="79" t="s">
        <v>1177</v>
      </c>
      <c r="F3526" s="80" t="s">
        <v>792</v>
      </c>
      <c r="G3526" s="79" t="s">
        <v>79</v>
      </c>
    </row>
    <row r="3527" spans="1:7" x14ac:dyDescent="0.2">
      <c r="A3527" t="str">
        <f t="shared" si="55"/>
        <v>28211091</v>
      </c>
      <c r="B3527">
        <v>28</v>
      </c>
      <c r="C3527" t="s">
        <v>4534</v>
      </c>
      <c r="D3527" s="79">
        <v>211091</v>
      </c>
      <c r="E3527" s="79" t="s">
        <v>1170</v>
      </c>
      <c r="F3527" s="80" t="s">
        <v>4502</v>
      </c>
      <c r="G3527" s="79" t="s">
        <v>89</v>
      </c>
    </row>
    <row r="3528" spans="1:7" x14ac:dyDescent="0.2">
      <c r="A3528" t="str">
        <f t="shared" si="55"/>
        <v>28299021</v>
      </c>
      <c r="B3528">
        <v>28</v>
      </c>
      <c r="C3528" t="s">
        <v>4534</v>
      </c>
      <c r="D3528" s="79">
        <v>299021</v>
      </c>
      <c r="E3528" s="79" t="s">
        <v>1177</v>
      </c>
      <c r="F3528" s="80" t="s">
        <v>4487</v>
      </c>
      <c r="G3528" s="79" t="s">
        <v>79</v>
      </c>
    </row>
    <row r="3529" spans="1:7" x14ac:dyDescent="0.2">
      <c r="A3529" t="str">
        <f t="shared" si="55"/>
        <v>28251071</v>
      </c>
      <c r="B3529">
        <v>28</v>
      </c>
      <c r="C3529" t="s">
        <v>4534</v>
      </c>
      <c r="D3529" s="79">
        <v>251071</v>
      </c>
      <c r="E3529" s="79" t="s">
        <v>1170</v>
      </c>
      <c r="F3529" s="80" t="s">
        <v>4488</v>
      </c>
      <c r="G3529" s="79" t="s">
        <v>89</v>
      </c>
    </row>
    <row r="3530" spans="1:7" x14ac:dyDescent="0.2">
      <c r="A3530" t="str">
        <f t="shared" si="55"/>
        <v>28292099</v>
      </c>
      <c r="B3530">
        <v>28</v>
      </c>
      <c r="C3530" t="s">
        <v>4534</v>
      </c>
      <c r="D3530" s="79">
        <v>292099</v>
      </c>
      <c r="E3530" s="79" t="s">
        <v>1177</v>
      </c>
      <c r="F3530" s="80" t="s">
        <v>822</v>
      </c>
      <c r="G3530" s="79" t="s">
        <v>89</v>
      </c>
    </row>
    <row r="3531" spans="1:7" x14ac:dyDescent="0.2">
      <c r="A3531" t="str">
        <f t="shared" si="55"/>
        <v>28499021</v>
      </c>
      <c r="B3531">
        <v>28</v>
      </c>
      <c r="C3531" t="s">
        <v>4534</v>
      </c>
      <c r="D3531" s="79">
        <v>499021</v>
      </c>
      <c r="E3531" s="79" t="s">
        <v>1177</v>
      </c>
      <c r="F3531" s="80" t="s">
        <v>806</v>
      </c>
      <c r="G3531" s="79" t="s">
        <v>89</v>
      </c>
    </row>
    <row r="3532" spans="1:7" x14ac:dyDescent="0.2">
      <c r="A3532" t="str">
        <f t="shared" si="55"/>
        <v>28533032</v>
      </c>
      <c r="B3532">
        <v>28</v>
      </c>
      <c r="C3532" t="s">
        <v>4534</v>
      </c>
      <c r="D3532" s="79">
        <v>533032</v>
      </c>
      <c r="E3532" s="79" t="s">
        <v>1177</v>
      </c>
      <c r="F3532" s="80" t="s">
        <v>857</v>
      </c>
      <c r="G3532" s="79" t="s">
        <v>79</v>
      </c>
    </row>
    <row r="3533" spans="1:7" x14ac:dyDescent="0.2">
      <c r="A3533" t="str">
        <f t="shared" si="55"/>
        <v>28113121</v>
      </c>
      <c r="B3533">
        <v>28</v>
      </c>
      <c r="C3533" t="s">
        <v>4534</v>
      </c>
      <c r="D3533" s="79">
        <v>113121</v>
      </c>
      <c r="E3533" s="79" t="s">
        <v>1170</v>
      </c>
      <c r="F3533" s="80" t="s">
        <v>1197</v>
      </c>
      <c r="G3533" s="79" t="s">
        <v>79</v>
      </c>
    </row>
    <row r="3534" spans="1:7" x14ac:dyDescent="0.2">
      <c r="A3534" t="str">
        <f t="shared" si="55"/>
        <v>28131071</v>
      </c>
      <c r="B3534">
        <v>28</v>
      </c>
      <c r="C3534" t="s">
        <v>4534</v>
      </c>
      <c r="D3534" s="79">
        <v>131071</v>
      </c>
      <c r="E3534" s="79" t="s">
        <v>1170</v>
      </c>
      <c r="F3534" s="80" t="s">
        <v>1198</v>
      </c>
      <c r="G3534" s="79" t="s">
        <v>79</v>
      </c>
    </row>
    <row r="3535" spans="1:7" x14ac:dyDescent="0.2">
      <c r="A3535" t="str">
        <f t="shared" si="55"/>
        <v>28173026</v>
      </c>
      <c r="B3535">
        <v>28</v>
      </c>
      <c r="C3535" t="s">
        <v>4534</v>
      </c>
      <c r="D3535" s="79">
        <v>173026</v>
      </c>
      <c r="E3535" s="79" t="s">
        <v>1177</v>
      </c>
      <c r="F3535" s="80" t="s">
        <v>845</v>
      </c>
      <c r="G3535" s="79" t="s">
        <v>79</v>
      </c>
    </row>
    <row r="3536" spans="1:7" x14ac:dyDescent="0.2">
      <c r="A3536" t="str">
        <f t="shared" si="55"/>
        <v>28172112</v>
      </c>
      <c r="B3536">
        <v>28</v>
      </c>
      <c r="C3536" t="s">
        <v>4534</v>
      </c>
      <c r="D3536" s="79">
        <v>172112</v>
      </c>
      <c r="E3536" s="79" t="s">
        <v>1170</v>
      </c>
      <c r="F3536" s="80" t="s">
        <v>1199</v>
      </c>
      <c r="G3536" s="79" t="s">
        <v>79</v>
      </c>
    </row>
    <row r="3537" spans="1:7" x14ac:dyDescent="0.2">
      <c r="A3537" t="str">
        <f t="shared" si="55"/>
        <v>28499041</v>
      </c>
      <c r="B3537">
        <v>28</v>
      </c>
      <c r="C3537" t="s">
        <v>4534</v>
      </c>
      <c r="D3537" s="79">
        <v>499041</v>
      </c>
      <c r="E3537" s="79" t="s">
        <v>1177</v>
      </c>
      <c r="F3537" s="80" t="s">
        <v>849</v>
      </c>
      <c r="G3537" s="79" t="s">
        <v>79</v>
      </c>
    </row>
    <row r="3538" spans="1:7" x14ac:dyDescent="0.2">
      <c r="A3538" t="str">
        <f t="shared" si="55"/>
        <v>28113051</v>
      </c>
      <c r="B3538">
        <v>28</v>
      </c>
      <c r="C3538" t="s">
        <v>4534</v>
      </c>
      <c r="D3538" s="79">
        <v>113051</v>
      </c>
      <c r="E3538" s="79" t="s">
        <v>1170</v>
      </c>
      <c r="F3538" s="80" t="s">
        <v>4520</v>
      </c>
      <c r="G3538" s="79" t="s">
        <v>79</v>
      </c>
    </row>
    <row r="3539" spans="1:7" x14ac:dyDescent="0.2">
      <c r="A3539" t="str">
        <f t="shared" si="55"/>
        <v>28151212</v>
      </c>
      <c r="B3539">
        <v>28</v>
      </c>
      <c r="C3539" t="s">
        <v>4534</v>
      </c>
      <c r="D3539" s="79">
        <v>151212</v>
      </c>
      <c r="E3539" s="79" t="s">
        <v>1170</v>
      </c>
      <c r="F3539" s="80" t="s">
        <v>890</v>
      </c>
      <c r="G3539" s="79" t="s">
        <v>79</v>
      </c>
    </row>
    <row r="3540" spans="1:7" x14ac:dyDescent="0.2">
      <c r="A3540" t="str">
        <f t="shared" si="55"/>
        <v>28519061</v>
      </c>
      <c r="B3540">
        <v>28</v>
      </c>
      <c r="C3540" t="s">
        <v>4534</v>
      </c>
      <c r="D3540" s="79">
        <v>519061</v>
      </c>
      <c r="E3540" s="79" t="s">
        <v>1177</v>
      </c>
      <c r="F3540" s="80" t="s">
        <v>4489</v>
      </c>
      <c r="G3540" s="79" t="s">
        <v>79</v>
      </c>
    </row>
    <row r="3541" spans="1:7" x14ac:dyDescent="0.2">
      <c r="A3541" t="str">
        <f t="shared" si="55"/>
        <v>28413021</v>
      </c>
      <c r="B3541">
        <v>28</v>
      </c>
      <c r="C3541" t="s">
        <v>4534</v>
      </c>
      <c r="D3541" s="79">
        <v>413021</v>
      </c>
      <c r="E3541" s="79" t="s">
        <v>1177</v>
      </c>
      <c r="F3541" s="80" t="s">
        <v>869</v>
      </c>
      <c r="G3541" s="79" t="s">
        <v>79</v>
      </c>
    </row>
    <row r="3542" spans="1:7" x14ac:dyDescent="0.2">
      <c r="A3542" t="str">
        <f t="shared" si="55"/>
        <v>28271025</v>
      </c>
      <c r="B3542">
        <v>28</v>
      </c>
      <c r="C3542" t="s">
        <v>4534</v>
      </c>
      <c r="D3542" s="79">
        <v>271025</v>
      </c>
      <c r="E3542" s="79" t="s">
        <v>1177</v>
      </c>
      <c r="F3542" s="80" t="s">
        <v>922</v>
      </c>
      <c r="G3542" s="79" t="s">
        <v>79</v>
      </c>
    </row>
    <row r="3543" spans="1:7" x14ac:dyDescent="0.2">
      <c r="A3543" t="str">
        <f t="shared" si="55"/>
        <v>28273091</v>
      </c>
      <c r="B3543">
        <v>28</v>
      </c>
      <c r="C3543" t="s">
        <v>4534</v>
      </c>
      <c r="D3543" s="79">
        <v>273091</v>
      </c>
      <c r="E3543" s="79" t="s">
        <v>1177</v>
      </c>
      <c r="F3543" s="80" t="s">
        <v>1200</v>
      </c>
      <c r="G3543" s="79" t="s">
        <v>79</v>
      </c>
    </row>
    <row r="3544" spans="1:7" x14ac:dyDescent="0.2">
      <c r="A3544" t="str">
        <f t="shared" si="55"/>
        <v>28252012</v>
      </c>
      <c r="B3544">
        <v>28</v>
      </c>
      <c r="C3544" t="s">
        <v>4534</v>
      </c>
      <c r="D3544" s="79">
        <v>252012</v>
      </c>
      <c r="E3544" s="79" t="s">
        <v>1170</v>
      </c>
      <c r="F3544" s="80" t="s">
        <v>1201</v>
      </c>
      <c r="G3544" s="79" t="s">
        <v>89</v>
      </c>
    </row>
    <row r="3545" spans="1:7" x14ac:dyDescent="0.2">
      <c r="A3545" t="str">
        <f t="shared" si="55"/>
        <v>28292061</v>
      </c>
      <c r="B3545">
        <v>28</v>
      </c>
      <c r="C3545" t="s">
        <v>4534</v>
      </c>
      <c r="D3545" s="79">
        <v>292061</v>
      </c>
      <c r="E3545" s="79" t="s">
        <v>1177</v>
      </c>
      <c r="F3545" s="80" t="s">
        <v>835</v>
      </c>
      <c r="G3545" s="79" t="s">
        <v>89</v>
      </c>
    </row>
    <row r="3546" spans="1:7" x14ac:dyDescent="0.2">
      <c r="A3546" t="str">
        <f t="shared" ref="A3546:A3609" si="56">CONCATENATE(B3546,D3546)</f>
        <v>28194099</v>
      </c>
      <c r="B3546">
        <v>28</v>
      </c>
      <c r="C3546" t="s">
        <v>4534</v>
      </c>
      <c r="D3546" s="79">
        <v>194099</v>
      </c>
      <c r="E3546" s="79" t="s">
        <v>1177</v>
      </c>
      <c r="F3546" s="80" t="s">
        <v>4503</v>
      </c>
      <c r="G3546" s="79" t="s">
        <v>79</v>
      </c>
    </row>
    <row r="3547" spans="1:7" x14ac:dyDescent="0.2">
      <c r="A3547" t="str">
        <f t="shared" si="56"/>
        <v>28132072</v>
      </c>
      <c r="B3547">
        <v>28</v>
      </c>
      <c r="C3547" t="s">
        <v>4534</v>
      </c>
      <c r="D3547" s="79">
        <v>132072</v>
      </c>
      <c r="E3547" s="79" t="s">
        <v>1170</v>
      </c>
      <c r="F3547" s="80" t="s">
        <v>816</v>
      </c>
      <c r="G3547" s="79" t="s">
        <v>79</v>
      </c>
    </row>
    <row r="3548" spans="1:7" x14ac:dyDescent="0.2">
      <c r="A3548" t="str">
        <f t="shared" si="56"/>
        <v>28119081</v>
      </c>
      <c r="B3548">
        <v>28</v>
      </c>
      <c r="C3548" t="s">
        <v>4534</v>
      </c>
      <c r="D3548" s="79">
        <v>119081</v>
      </c>
      <c r="E3548" s="79" t="s">
        <v>1170</v>
      </c>
      <c r="F3548" s="80" t="s">
        <v>868</v>
      </c>
      <c r="G3548" s="79" t="s">
        <v>89</v>
      </c>
    </row>
    <row r="3549" spans="1:7" x14ac:dyDescent="0.2">
      <c r="A3549" t="str">
        <f t="shared" si="56"/>
        <v>28131081</v>
      </c>
      <c r="B3549">
        <v>28</v>
      </c>
      <c r="C3549" t="s">
        <v>4534</v>
      </c>
      <c r="D3549" s="79">
        <v>131081</v>
      </c>
      <c r="E3549" s="79" t="s">
        <v>1170</v>
      </c>
      <c r="F3549" s="80" t="s">
        <v>880</v>
      </c>
      <c r="G3549" s="79" t="s">
        <v>79</v>
      </c>
    </row>
    <row r="3550" spans="1:7" x14ac:dyDescent="0.2">
      <c r="A3550" t="str">
        <f t="shared" si="56"/>
        <v>28514041</v>
      </c>
      <c r="B3550">
        <v>28</v>
      </c>
      <c r="C3550" t="s">
        <v>4534</v>
      </c>
      <c r="D3550" s="79">
        <v>514041</v>
      </c>
      <c r="E3550" s="79" t="s">
        <v>1177</v>
      </c>
      <c r="F3550" s="80" t="s">
        <v>855</v>
      </c>
      <c r="G3550" s="79" t="s">
        <v>79</v>
      </c>
    </row>
    <row r="3551" spans="1:7" x14ac:dyDescent="0.2">
      <c r="A3551" t="str">
        <f t="shared" si="56"/>
        <v>28131111</v>
      </c>
      <c r="B3551">
        <v>28</v>
      </c>
      <c r="C3551" t="s">
        <v>4534</v>
      </c>
      <c r="D3551" s="79">
        <v>131111</v>
      </c>
      <c r="E3551" s="79" t="s">
        <v>1170</v>
      </c>
      <c r="F3551" s="80" t="s">
        <v>799</v>
      </c>
      <c r="G3551" s="79" t="s">
        <v>79</v>
      </c>
    </row>
    <row r="3552" spans="1:7" x14ac:dyDescent="0.2">
      <c r="A3552" t="str">
        <f t="shared" si="56"/>
        <v>28119199</v>
      </c>
      <c r="B3552">
        <v>28</v>
      </c>
      <c r="C3552" t="s">
        <v>4534</v>
      </c>
      <c r="D3552" s="79">
        <v>119199</v>
      </c>
      <c r="E3552" s="79" t="s">
        <v>1170</v>
      </c>
      <c r="F3552" s="80" t="s">
        <v>4490</v>
      </c>
      <c r="G3552" s="79" t="s">
        <v>89</v>
      </c>
    </row>
    <row r="3553" spans="1:7" x14ac:dyDescent="0.2">
      <c r="A3553" t="str">
        <f t="shared" si="56"/>
        <v>28131161</v>
      </c>
      <c r="B3553">
        <v>28</v>
      </c>
      <c r="C3553" t="s">
        <v>4534</v>
      </c>
      <c r="D3553" s="79">
        <v>131161</v>
      </c>
      <c r="E3553" s="79" t="s">
        <v>1170</v>
      </c>
      <c r="F3553" s="80" t="s">
        <v>800</v>
      </c>
      <c r="G3553" s="79" t="s">
        <v>79</v>
      </c>
    </row>
    <row r="3554" spans="1:7" x14ac:dyDescent="0.2">
      <c r="A3554" t="str">
        <f t="shared" si="56"/>
        <v>28112021</v>
      </c>
      <c r="B3554">
        <v>28</v>
      </c>
      <c r="C3554" t="s">
        <v>4534</v>
      </c>
      <c r="D3554" s="79">
        <v>112021</v>
      </c>
      <c r="E3554" s="79" t="s">
        <v>1170</v>
      </c>
      <c r="F3554" s="80" t="s">
        <v>867</v>
      </c>
      <c r="G3554" s="79" t="s">
        <v>79</v>
      </c>
    </row>
    <row r="3555" spans="1:7" x14ac:dyDescent="0.2">
      <c r="A3555" t="str">
        <f t="shared" si="56"/>
        <v>28319011</v>
      </c>
      <c r="B3555">
        <v>28</v>
      </c>
      <c r="C3555" t="s">
        <v>4534</v>
      </c>
      <c r="D3555" s="79">
        <v>319011</v>
      </c>
      <c r="E3555" s="79" t="s">
        <v>1177</v>
      </c>
      <c r="F3555" s="80" t="s">
        <v>818</v>
      </c>
      <c r="G3555" s="79" t="s">
        <v>89</v>
      </c>
    </row>
    <row r="3556" spans="1:7" x14ac:dyDescent="0.2">
      <c r="A3556" t="str">
        <f t="shared" si="56"/>
        <v>28172141</v>
      </c>
      <c r="B3556">
        <v>28</v>
      </c>
      <c r="C3556" t="s">
        <v>4534</v>
      </c>
      <c r="D3556" s="79">
        <v>172141</v>
      </c>
      <c r="E3556" s="79" t="s">
        <v>1170</v>
      </c>
      <c r="F3556" s="80" t="s">
        <v>1202</v>
      </c>
      <c r="G3556" s="79" t="s">
        <v>79</v>
      </c>
    </row>
    <row r="3557" spans="1:7" x14ac:dyDescent="0.2">
      <c r="A3557" t="str">
        <f t="shared" si="56"/>
        <v>28319092</v>
      </c>
      <c r="B3557">
        <v>28</v>
      </c>
      <c r="C3557" t="s">
        <v>4534</v>
      </c>
      <c r="D3557" s="79">
        <v>319092</v>
      </c>
      <c r="E3557" s="79" t="s">
        <v>1177</v>
      </c>
      <c r="F3557" s="80" t="s">
        <v>829</v>
      </c>
      <c r="G3557" s="79" t="s">
        <v>89</v>
      </c>
    </row>
    <row r="3558" spans="1:7" x14ac:dyDescent="0.2">
      <c r="A3558" t="str">
        <f t="shared" si="56"/>
        <v>28499062</v>
      </c>
      <c r="B3558">
        <v>28</v>
      </c>
      <c r="C3558" t="s">
        <v>4534</v>
      </c>
      <c r="D3558" s="79">
        <v>499062</v>
      </c>
      <c r="E3558" s="79" t="s">
        <v>1177</v>
      </c>
      <c r="F3558" s="80" t="s">
        <v>861</v>
      </c>
      <c r="G3558" s="79" t="s">
        <v>79</v>
      </c>
    </row>
    <row r="3559" spans="1:7" x14ac:dyDescent="0.2">
      <c r="A3559" t="str">
        <f t="shared" si="56"/>
        <v>28292072</v>
      </c>
      <c r="B3559">
        <v>28</v>
      </c>
      <c r="C3559" t="s">
        <v>4534</v>
      </c>
      <c r="D3559" s="79">
        <v>292072</v>
      </c>
      <c r="E3559" s="79" t="s">
        <v>1177</v>
      </c>
      <c r="F3559" s="80" t="s">
        <v>830</v>
      </c>
      <c r="G3559" s="79" t="s">
        <v>89</v>
      </c>
    </row>
    <row r="3560" spans="1:7" x14ac:dyDescent="0.2">
      <c r="A3560" t="str">
        <f t="shared" si="56"/>
        <v>28191042</v>
      </c>
      <c r="B3560">
        <v>28</v>
      </c>
      <c r="C3560" t="s">
        <v>4534</v>
      </c>
      <c r="D3560" s="79">
        <v>191042</v>
      </c>
      <c r="E3560" s="79" t="s">
        <v>1170</v>
      </c>
      <c r="F3560" s="80" t="s">
        <v>4504</v>
      </c>
      <c r="G3560" s="79" t="s">
        <v>79</v>
      </c>
    </row>
    <row r="3561" spans="1:7" x14ac:dyDescent="0.2">
      <c r="A3561" t="str">
        <f t="shared" si="56"/>
        <v>28436013</v>
      </c>
      <c r="B3561">
        <v>28</v>
      </c>
      <c r="C3561" t="s">
        <v>4534</v>
      </c>
      <c r="D3561" s="79">
        <v>436013</v>
      </c>
      <c r="E3561" s="79" t="s">
        <v>1177</v>
      </c>
      <c r="F3561" s="80" t="s">
        <v>788</v>
      </c>
      <c r="G3561" s="79" t="s">
        <v>89</v>
      </c>
    </row>
    <row r="3562" spans="1:7" x14ac:dyDescent="0.2">
      <c r="A3562" t="str">
        <f t="shared" si="56"/>
        <v>28119111</v>
      </c>
      <c r="B3562">
        <v>28</v>
      </c>
      <c r="C3562" t="s">
        <v>4534</v>
      </c>
      <c r="D3562" s="79">
        <v>119111</v>
      </c>
      <c r="E3562" s="79" t="s">
        <v>1170</v>
      </c>
      <c r="F3562" s="80" t="s">
        <v>834</v>
      </c>
      <c r="G3562" s="79" t="s">
        <v>89</v>
      </c>
    </row>
    <row r="3563" spans="1:7" x14ac:dyDescent="0.2">
      <c r="A3563" t="str">
        <f t="shared" si="56"/>
        <v>28131121</v>
      </c>
      <c r="B3563">
        <v>28</v>
      </c>
      <c r="C3563" t="s">
        <v>4534</v>
      </c>
      <c r="D3563" s="79">
        <v>131121</v>
      </c>
      <c r="E3563" s="79" t="s">
        <v>1177</v>
      </c>
      <c r="F3563" s="80" t="s">
        <v>1203</v>
      </c>
      <c r="G3563" s="79" t="s">
        <v>89</v>
      </c>
    </row>
    <row r="3564" spans="1:7" x14ac:dyDescent="0.2">
      <c r="A3564" t="str">
        <f t="shared" si="56"/>
        <v>28211023</v>
      </c>
      <c r="B3564">
        <v>28</v>
      </c>
      <c r="C3564" t="s">
        <v>4534</v>
      </c>
      <c r="D3564" s="79">
        <v>211023</v>
      </c>
      <c r="E3564" s="79" t="s">
        <v>1177</v>
      </c>
      <c r="F3564" s="80" t="s">
        <v>4505</v>
      </c>
      <c r="G3564" s="79" t="s">
        <v>89</v>
      </c>
    </row>
    <row r="3565" spans="1:7" x14ac:dyDescent="0.2">
      <c r="A3565" t="str">
        <f t="shared" si="56"/>
        <v>28252022</v>
      </c>
      <c r="B3565">
        <v>28</v>
      </c>
      <c r="C3565" t="s">
        <v>4534</v>
      </c>
      <c r="D3565" s="79">
        <v>252022</v>
      </c>
      <c r="E3565" s="79" t="s">
        <v>1170</v>
      </c>
      <c r="F3565" s="80" t="s">
        <v>1204</v>
      </c>
      <c r="G3565" s="79" t="s">
        <v>89</v>
      </c>
    </row>
    <row r="3566" spans="1:7" x14ac:dyDescent="0.2">
      <c r="A3566" t="str">
        <f t="shared" si="56"/>
        <v>28493042</v>
      </c>
      <c r="B3566">
        <v>28</v>
      </c>
      <c r="C3566" t="s">
        <v>4534</v>
      </c>
      <c r="D3566" s="79">
        <v>493042</v>
      </c>
      <c r="E3566" s="79" t="s">
        <v>1177</v>
      </c>
      <c r="F3566" s="80" t="s">
        <v>905</v>
      </c>
      <c r="G3566" s="79" t="s">
        <v>79</v>
      </c>
    </row>
    <row r="3567" spans="1:7" x14ac:dyDescent="0.2">
      <c r="A3567" t="str">
        <f t="shared" si="56"/>
        <v>28493051</v>
      </c>
      <c r="B3567">
        <v>28</v>
      </c>
      <c r="C3567" t="s">
        <v>4534</v>
      </c>
      <c r="D3567" s="79">
        <v>493051</v>
      </c>
      <c r="E3567" s="79" t="s">
        <v>1177</v>
      </c>
      <c r="F3567" s="80" t="s">
        <v>881</v>
      </c>
      <c r="G3567" s="79" t="s">
        <v>79</v>
      </c>
    </row>
    <row r="3568" spans="1:7" x14ac:dyDescent="0.2">
      <c r="A3568" t="str">
        <f t="shared" si="56"/>
        <v>28272042</v>
      </c>
      <c r="B3568">
        <v>28</v>
      </c>
      <c r="C3568" t="s">
        <v>4534</v>
      </c>
      <c r="D3568" s="79">
        <v>272042</v>
      </c>
      <c r="E3568" s="79" t="s">
        <v>1170</v>
      </c>
      <c r="F3568" s="80" t="s">
        <v>4491</v>
      </c>
      <c r="G3568" s="79" t="s">
        <v>89</v>
      </c>
    </row>
    <row r="3569" spans="1:7" x14ac:dyDescent="0.2">
      <c r="A3569" t="str">
        <f t="shared" si="56"/>
        <v>28119121</v>
      </c>
      <c r="B3569">
        <v>28</v>
      </c>
      <c r="C3569" t="s">
        <v>4534</v>
      </c>
      <c r="D3569" s="79">
        <v>119121</v>
      </c>
      <c r="E3569" s="79" t="s">
        <v>1170</v>
      </c>
      <c r="F3569" s="80" t="s">
        <v>4506</v>
      </c>
      <c r="G3569" s="79" t="s">
        <v>79</v>
      </c>
    </row>
    <row r="3570" spans="1:7" x14ac:dyDescent="0.2">
      <c r="A3570" t="str">
        <f t="shared" si="56"/>
        <v>28151244</v>
      </c>
      <c r="B3570">
        <v>28</v>
      </c>
      <c r="C3570" t="s">
        <v>4534</v>
      </c>
      <c r="D3570" s="79">
        <v>151244</v>
      </c>
      <c r="E3570" s="79" t="s">
        <v>1170</v>
      </c>
      <c r="F3570" s="80" t="s">
        <v>794</v>
      </c>
      <c r="G3570" s="79" t="s">
        <v>79</v>
      </c>
    </row>
    <row r="3571" spans="1:7" x14ac:dyDescent="0.2">
      <c r="A3571" t="str">
        <f t="shared" si="56"/>
        <v>28195011</v>
      </c>
      <c r="B3571">
        <v>28</v>
      </c>
      <c r="C3571" t="s">
        <v>4534</v>
      </c>
      <c r="D3571" s="79">
        <v>195011</v>
      </c>
      <c r="E3571" s="79" t="s">
        <v>1170</v>
      </c>
      <c r="F3571" s="80" t="s">
        <v>4492</v>
      </c>
      <c r="G3571" s="79" t="s">
        <v>79</v>
      </c>
    </row>
    <row r="3572" spans="1:7" x14ac:dyDescent="0.2">
      <c r="A3572" t="str">
        <f t="shared" si="56"/>
        <v>28312011</v>
      </c>
      <c r="B3572">
        <v>28</v>
      </c>
      <c r="C3572" t="s">
        <v>4534</v>
      </c>
      <c r="D3572" s="79">
        <v>312011</v>
      </c>
      <c r="E3572" s="79" t="s">
        <v>1170</v>
      </c>
      <c r="F3572" s="80" t="s">
        <v>1205</v>
      </c>
      <c r="G3572" s="79" t="s">
        <v>89</v>
      </c>
    </row>
    <row r="3573" spans="1:7" x14ac:dyDescent="0.2">
      <c r="A3573" t="str">
        <f t="shared" si="56"/>
        <v>28152031</v>
      </c>
      <c r="B3573">
        <v>28</v>
      </c>
      <c r="C3573" t="s">
        <v>4534</v>
      </c>
      <c r="D3573" s="79">
        <v>152031</v>
      </c>
      <c r="E3573" s="79" t="s">
        <v>1170</v>
      </c>
      <c r="F3573" s="80" t="s">
        <v>4493</v>
      </c>
      <c r="G3573" s="79" t="s">
        <v>79</v>
      </c>
    </row>
    <row r="3574" spans="1:7" x14ac:dyDescent="0.2">
      <c r="A3574" t="str">
        <f t="shared" si="56"/>
        <v>28292057</v>
      </c>
      <c r="B3574">
        <v>28</v>
      </c>
      <c r="C3574" t="s">
        <v>4534</v>
      </c>
      <c r="D3574" s="79">
        <v>292057</v>
      </c>
      <c r="E3574" s="79" t="s">
        <v>1177</v>
      </c>
      <c r="F3574" s="80" t="s">
        <v>902</v>
      </c>
      <c r="G3574" s="79" t="s">
        <v>89</v>
      </c>
    </row>
    <row r="3575" spans="1:7" x14ac:dyDescent="0.2">
      <c r="A3575" t="str">
        <f t="shared" si="56"/>
        <v>28232011</v>
      </c>
      <c r="B3575">
        <v>28</v>
      </c>
      <c r="C3575" t="s">
        <v>4534</v>
      </c>
      <c r="D3575" s="79">
        <v>232011</v>
      </c>
      <c r="E3575" s="79" t="s">
        <v>1170</v>
      </c>
      <c r="F3575" s="80" t="s">
        <v>1206</v>
      </c>
      <c r="G3575" s="79" t="s">
        <v>79</v>
      </c>
    </row>
    <row r="3576" spans="1:7" x14ac:dyDescent="0.2">
      <c r="A3576" t="str">
        <f t="shared" si="56"/>
        <v>28132052</v>
      </c>
      <c r="B3576">
        <v>28</v>
      </c>
      <c r="C3576" t="s">
        <v>4534</v>
      </c>
      <c r="D3576" s="79">
        <v>132052</v>
      </c>
      <c r="E3576" s="79" t="s">
        <v>1170</v>
      </c>
      <c r="F3576" s="80" t="s">
        <v>1207</v>
      </c>
      <c r="G3576" s="79" t="s">
        <v>89</v>
      </c>
    </row>
    <row r="3577" spans="1:7" x14ac:dyDescent="0.2">
      <c r="A3577" t="str">
        <f t="shared" si="56"/>
        <v>28292052</v>
      </c>
      <c r="B3577">
        <v>28</v>
      </c>
      <c r="C3577" t="s">
        <v>4534</v>
      </c>
      <c r="D3577" s="79">
        <v>292052</v>
      </c>
      <c r="E3577" s="79" t="s">
        <v>1177</v>
      </c>
      <c r="F3577" s="80" t="s">
        <v>828</v>
      </c>
      <c r="G3577" s="79" t="s">
        <v>89</v>
      </c>
    </row>
    <row r="3578" spans="1:7" x14ac:dyDescent="0.2">
      <c r="A3578" t="str">
        <f t="shared" si="56"/>
        <v>28319097</v>
      </c>
      <c r="B3578">
        <v>28</v>
      </c>
      <c r="C3578" t="s">
        <v>4534</v>
      </c>
      <c r="D3578" s="79">
        <v>319097</v>
      </c>
      <c r="E3578" s="79" t="s">
        <v>1177</v>
      </c>
      <c r="F3578" s="80" t="s">
        <v>826</v>
      </c>
      <c r="G3578" s="79" t="s">
        <v>89</v>
      </c>
    </row>
    <row r="3579" spans="1:7" x14ac:dyDescent="0.2">
      <c r="A3579" t="str">
        <f t="shared" si="56"/>
        <v>28312021</v>
      </c>
      <c r="B3579">
        <v>28</v>
      </c>
      <c r="C3579" t="s">
        <v>4534</v>
      </c>
      <c r="D3579" s="79">
        <v>312021</v>
      </c>
      <c r="E3579" s="79" t="s">
        <v>1170</v>
      </c>
      <c r="F3579" s="80" t="s">
        <v>1208</v>
      </c>
      <c r="G3579" s="79" t="s">
        <v>89</v>
      </c>
    </row>
    <row r="3580" spans="1:7" x14ac:dyDescent="0.2">
      <c r="A3580" t="str">
        <f t="shared" si="56"/>
        <v>28472152</v>
      </c>
      <c r="B3580">
        <v>28</v>
      </c>
      <c r="C3580" t="s">
        <v>4534</v>
      </c>
      <c r="D3580" s="79">
        <v>472152</v>
      </c>
      <c r="E3580" s="79" t="s">
        <v>1177</v>
      </c>
      <c r="F3580" s="80" t="s">
        <v>808</v>
      </c>
      <c r="G3580" s="79" t="s">
        <v>89</v>
      </c>
    </row>
    <row r="3581" spans="1:7" x14ac:dyDescent="0.2">
      <c r="A3581" t="str">
        <f t="shared" si="56"/>
        <v>28333051</v>
      </c>
      <c r="B3581">
        <v>28</v>
      </c>
      <c r="C3581" t="s">
        <v>4534</v>
      </c>
      <c r="D3581" s="79">
        <v>333051</v>
      </c>
      <c r="E3581" s="79" t="s">
        <v>1170</v>
      </c>
      <c r="F3581" s="80" t="s">
        <v>865</v>
      </c>
      <c r="G3581" s="79" t="s">
        <v>89</v>
      </c>
    </row>
    <row r="3582" spans="1:7" x14ac:dyDescent="0.2">
      <c r="A3582" t="str">
        <f t="shared" si="56"/>
        <v>28272012</v>
      </c>
      <c r="B3582">
        <v>28</v>
      </c>
      <c r="C3582" t="s">
        <v>4534</v>
      </c>
      <c r="D3582" s="79">
        <v>272012</v>
      </c>
      <c r="E3582" s="79" t="s">
        <v>1170</v>
      </c>
      <c r="F3582" s="80" t="s">
        <v>862</v>
      </c>
      <c r="G3582" s="79" t="s">
        <v>79</v>
      </c>
    </row>
    <row r="3583" spans="1:7" x14ac:dyDescent="0.2">
      <c r="A3583" t="str">
        <f t="shared" si="56"/>
        <v>28435061</v>
      </c>
      <c r="B3583">
        <v>28</v>
      </c>
      <c r="C3583" t="s">
        <v>4534</v>
      </c>
      <c r="D3583" s="79">
        <v>435061</v>
      </c>
      <c r="E3583" s="79" t="s">
        <v>1177</v>
      </c>
      <c r="F3583" s="80" t="s">
        <v>910</v>
      </c>
      <c r="G3583" s="79" t="s">
        <v>79</v>
      </c>
    </row>
    <row r="3584" spans="1:7" x14ac:dyDescent="0.2">
      <c r="A3584" t="str">
        <f t="shared" si="56"/>
        <v>28131082</v>
      </c>
      <c r="B3584">
        <v>28</v>
      </c>
      <c r="C3584" t="s">
        <v>4534</v>
      </c>
      <c r="D3584" s="79">
        <v>131082</v>
      </c>
      <c r="E3584" s="79" t="s">
        <v>1170</v>
      </c>
      <c r="F3584" s="80" t="s">
        <v>4494</v>
      </c>
      <c r="G3584" s="79" t="s">
        <v>79</v>
      </c>
    </row>
    <row r="3585" spans="1:7" x14ac:dyDescent="0.2">
      <c r="A3585" t="str">
        <f t="shared" si="56"/>
        <v>28132020</v>
      </c>
      <c r="B3585">
        <v>28</v>
      </c>
      <c r="C3585" t="s">
        <v>4534</v>
      </c>
      <c r="D3585" s="79">
        <v>132020</v>
      </c>
      <c r="E3585" s="79" t="s">
        <v>1170</v>
      </c>
      <c r="F3585" s="80" t="s">
        <v>1225</v>
      </c>
      <c r="G3585" s="79" t="s">
        <v>89</v>
      </c>
    </row>
    <row r="3586" spans="1:7" x14ac:dyDescent="0.2">
      <c r="A3586" t="str">
        <f t="shared" si="56"/>
        <v>28119141</v>
      </c>
      <c r="B3586">
        <v>28</v>
      </c>
      <c r="C3586" t="s">
        <v>4534</v>
      </c>
      <c r="D3586" s="79">
        <v>119141</v>
      </c>
      <c r="E3586" s="79" t="s">
        <v>1170</v>
      </c>
      <c r="F3586" s="80" t="s">
        <v>893</v>
      </c>
      <c r="G3586" s="79" t="s">
        <v>89</v>
      </c>
    </row>
    <row r="3587" spans="1:7" x14ac:dyDescent="0.2">
      <c r="A3587" t="str">
        <f t="shared" si="56"/>
        <v>28273031</v>
      </c>
      <c r="B3587">
        <v>28</v>
      </c>
      <c r="C3587" t="s">
        <v>4534</v>
      </c>
      <c r="D3587" s="79">
        <v>273031</v>
      </c>
      <c r="E3587" s="79" t="s">
        <v>1170</v>
      </c>
      <c r="F3587" s="80" t="s">
        <v>1209</v>
      </c>
      <c r="G3587" s="79" t="s">
        <v>79</v>
      </c>
    </row>
    <row r="3588" spans="1:7" x14ac:dyDescent="0.2">
      <c r="A3588" t="str">
        <f t="shared" si="56"/>
        <v>28113061</v>
      </c>
      <c r="B3588">
        <v>28</v>
      </c>
      <c r="C3588" t="s">
        <v>4534</v>
      </c>
      <c r="D3588" s="79">
        <v>113061</v>
      </c>
      <c r="E3588" s="79" t="s">
        <v>1170</v>
      </c>
      <c r="F3588" s="80" t="s">
        <v>4507</v>
      </c>
      <c r="G3588" s="79" t="s">
        <v>79</v>
      </c>
    </row>
    <row r="3589" spans="1:7" x14ac:dyDescent="0.2">
      <c r="A3589" t="str">
        <f t="shared" si="56"/>
        <v>28292034</v>
      </c>
      <c r="B3589">
        <v>28</v>
      </c>
      <c r="C3589" t="s">
        <v>4534</v>
      </c>
      <c r="D3589" s="79">
        <v>292034</v>
      </c>
      <c r="E3589" s="79" t="s">
        <v>1170</v>
      </c>
      <c r="F3589" s="80" t="s">
        <v>923</v>
      </c>
      <c r="G3589" s="79" t="s">
        <v>89</v>
      </c>
    </row>
    <row r="3590" spans="1:7" x14ac:dyDescent="0.2">
      <c r="A3590" t="str">
        <f t="shared" si="56"/>
        <v>28419021</v>
      </c>
      <c r="B3590">
        <v>28</v>
      </c>
      <c r="C3590" t="s">
        <v>4534</v>
      </c>
      <c r="D3590" s="79">
        <v>419021</v>
      </c>
      <c r="E3590" s="79" t="s">
        <v>1170</v>
      </c>
      <c r="F3590" s="80" t="s">
        <v>909</v>
      </c>
      <c r="G3590" s="79" t="s">
        <v>89</v>
      </c>
    </row>
    <row r="3591" spans="1:7" x14ac:dyDescent="0.2">
      <c r="A3591" t="str">
        <f t="shared" si="56"/>
        <v>28419022</v>
      </c>
      <c r="B3591">
        <v>28</v>
      </c>
      <c r="C3591" t="s">
        <v>4534</v>
      </c>
      <c r="D3591" s="79">
        <v>419022</v>
      </c>
      <c r="E3591" s="79" t="s">
        <v>1177</v>
      </c>
      <c r="F3591" s="80" t="s">
        <v>866</v>
      </c>
      <c r="G3591" s="79" t="s">
        <v>89</v>
      </c>
    </row>
    <row r="3592" spans="1:7" x14ac:dyDescent="0.2">
      <c r="A3592" t="str">
        <f t="shared" si="56"/>
        <v>28291141</v>
      </c>
      <c r="B3592">
        <v>28</v>
      </c>
      <c r="C3592" t="s">
        <v>4534</v>
      </c>
      <c r="D3592" s="79">
        <v>291141</v>
      </c>
      <c r="E3592" s="79" t="s">
        <v>1170</v>
      </c>
      <c r="F3592" s="80" t="s">
        <v>1210</v>
      </c>
      <c r="G3592" s="79" t="s">
        <v>89</v>
      </c>
    </row>
    <row r="3593" spans="1:7" x14ac:dyDescent="0.2">
      <c r="A3593" t="str">
        <f t="shared" si="56"/>
        <v>28212099</v>
      </c>
      <c r="B3593">
        <v>28</v>
      </c>
      <c r="C3593" t="s">
        <v>4534</v>
      </c>
      <c r="D3593" s="79">
        <v>212099</v>
      </c>
      <c r="E3593" s="79" t="s">
        <v>1177</v>
      </c>
      <c r="F3593" s="80" t="s">
        <v>4495</v>
      </c>
      <c r="G3593" s="79" t="s">
        <v>89</v>
      </c>
    </row>
    <row r="3594" spans="1:7" x14ac:dyDescent="0.2">
      <c r="A3594" t="str">
        <f t="shared" si="56"/>
        <v>28291126</v>
      </c>
      <c r="B3594">
        <v>28</v>
      </c>
      <c r="C3594" t="s">
        <v>4534</v>
      </c>
      <c r="D3594" s="79">
        <v>291126</v>
      </c>
      <c r="E3594" s="79" t="s">
        <v>1170</v>
      </c>
      <c r="F3594" s="80" t="s">
        <v>1211</v>
      </c>
      <c r="G3594" s="79" t="s">
        <v>89</v>
      </c>
    </row>
    <row r="3595" spans="1:7" x14ac:dyDescent="0.2">
      <c r="A3595" t="str">
        <f t="shared" si="56"/>
        <v>28112022</v>
      </c>
      <c r="B3595">
        <v>28</v>
      </c>
      <c r="C3595" t="s">
        <v>4534</v>
      </c>
      <c r="D3595" s="79">
        <v>112022</v>
      </c>
      <c r="E3595" s="79" t="s">
        <v>1170</v>
      </c>
      <c r="F3595" s="80" t="s">
        <v>1212</v>
      </c>
      <c r="G3595" s="79" t="s">
        <v>79</v>
      </c>
    </row>
    <row r="3596" spans="1:7" x14ac:dyDescent="0.2">
      <c r="A3596" t="str">
        <f t="shared" si="56"/>
        <v>28413091</v>
      </c>
      <c r="B3596">
        <v>28</v>
      </c>
      <c r="C3596" t="s">
        <v>4534</v>
      </c>
      <c r="D3596" s="79">
        <v>413091</v>
      </c>
      <c r="E3596" s="79" t="s">
        <v>1177</v>
      </c>
      <c r="F3596" s="80" t="s">
        <v>4496</v>
      </c>
      <c r="G3596" s="79" t="s">
        <v>79</v>
      </c>
    </row>
    <row r="3597" spans="1:7" x14ac:dyDescent="0.2">
      <c r="A3597" t="str">
        <f t="shared" si="56"/>
        <v>28414012</v>
      </c>
      <c r="B3597">
        <v>28</v>
      </c>
      <c r="C3597" t="s">
        <v>4534</v>
      </c>
      <c r="D3597" s="79">
        <v>414012</v>
      </c>
      <c r="E3597" s="79" t="s">
        <v>1170</v>
      </c>
      <c r="F3597" s="80" t="s">
        <v>1213</v>
      </c>
      <c r="G3597" s="79" t="s">
        <v>79</v>
      </c>
    </row>
    <row r="3598" spans="1:7" x14ac:dyDescent="0.2">
      <c r="A3598" t="str">
        <f t="shared" si="56"/>
        <v>28414011</v>
      </c>
      <c r="B3598">
        <v>28</v>
      </c>
      <c r="C3598" t="s">
        <v>4534</v>
      </c>
      <c r="D3598" s="79">
        <v>414011</v>
      </c>
      <c r="E3598" s="79" t="s">
        <v>1170</v>
      </c>
      <c r="F3598" s="80" t="s">
        <v>871</v>
      </c>
      <c r="G3598" s="79" t="s">
        <v>79</v>
      </c>
    </row>
    <row r="3599" spans="1:7" x14ac:dyDescent="0.2">
      <c r="A3599" t="str">
        <f t="shared" si="56"/>
        <v>28252031</v>
      </c>
      <c r="B3599">
        <v>28</v>
      </c>
      <c r="C3599" t="s">
        <v>4534</v>
      </c>
      <c r="D3599" s="79">
        <v>252031</v>
      </c>
      <c r="E3599" s="79" t="s">
        <v>1170</v>
      </c>
      <c r="F3599" s="80" t="s">
        <v>1214</v>
      </c>
      <c r="G3599" s="79" t="s">
        <v>89</v>
      </c>
    </row>
    <row r="3600" spans="1:7" x14ac:dyDescent="0.2">
      <c r="A3600" t="str">
        <f t="shared" si="56"/>
        <v>28413031</v>
      </c>
      <c r="B3600">
        <v>28</v>
      </c>
      <c r="C3600" t="s">
        <v>4534</v>
      </c>
      <c r="D3600" s="79">
        <v>413031</v>
      </c>
      <c r="E3600" s="79" t="s">
        <v>1170</v>
      </c>
      <c r="F3600" s="80" t="s">
        <v>1215</v>
      </c>
      <c r="G3600" s="79" t="s">
        <v>89</v>
      </c>
    </row>
    <row r="3601" spans="1:7" x14ac:dyDescent="0.2">
      <c r="A3601" t="str">
        <f t="shared" si="56"/>
        <v>28492098</v>
      </c>
      <c r="B3601">
        <v>28</v>
      </c>
      <c r="C3601" t="s">
        <v>4534</v>
      </c>
      <c r="D3601" s="79">
        <v>492098</v>
      </c>
      <c r="E3601" s="79" t="s">
        <v>1177</v>
      </c>
      <c r="F3601" s="80" t="s">
        <v>729</v>
      </c>
      <c r="G3601" s="79" t="s">
        <v>89</v>
      </c>
    </row>
    <row r="3602" spans="1:7" x14ac:dyDescent="0.2">
      <c r="A3602" t="str">
        <f t="shared" si="56"/>
        <v>28211029</v>
      </c>
      <c r="B3602">
        <v>28</v>
      </c>
      <c r="C3602" t="s">
        <v>4534</v>
      </c>
      <c r="D3602" s="79">
        <v>211029</v>
      </c>
      <c r="E3602" s="79" t="s">
        <v>1177</v>
      </c>
      <c r="F3602" s="80" t="s">
        <v>4508</v>
      </c>
      <c r="G3602" s="79" t="s">
        <v>89</v>
      </c>
    </row>
    <row r="3603" spans="1:7" x14ac:dyDescent="0.2">
      <c r="A3603" t="str">
        <f t="shared" si="56"/>
        <v>28119151</v>
      </c>
      <c r="B3603">
        <v>28</v>
      </c>
      <c r="C3603" t="s">
        <v>4534</v>
      </c>
      <c r="D3603" s="79">
        <v>119151</v>
      </c>
      <c r="E3603" s="79" t="s">
        <v>1170</v>
      </c>
      <c r="F3603" s="80" t="s">
        <v>1220</v>
      </c>
      <c r="G3603" s="79" t="s">
        <v>89</v>
      </c>
    </row>
    <row r="3604" spans="1:7" x14ac:dyDescent="0.2">
      <c r="A3604" t="str">
        <f t="shared" si="56"/>
        <v>28151252</v>
      </c>
      <c r="B3604">
        <v>28</v>
      </c>
      <c r="C3604" t="s">
        <v>4534</v>
      </c>
      <c r="D3604" s="79">
        <v>151252</v>
      </c>
      <c r="E3604" s="79" t="s">
        <v>1170</v>
      </c>
      <c r="F3604" s="80" t="s">
        <v>1923</v>
      </c>
      <c r="G3604" s="79" t="s">
        <v>79</v>
      </c>
    </row>
    <row r="3605" spans="1:7" x14ac:dyDescent="0.2">
      <c r="A3605" t="str">
        <f t="shared" si="56"/>
        <v>28151253</v>
      </c>
      <c r="B3605">
        <v>28</v>
      </c>
      <c r="C3605" t="s">
        <v>4534</v>
      </c>
      <c r="D3605" s="79">
        <v>151253</v>
      </c>
      <c r="E3605" s="79" t="s">
        <v>1170</v>
      </c>
      <c r="F3605" s="80" t="s">
        <v>4497</v>
      </c>
      <c r="G3605" s="79" t="s">
        <v>79</v>
      </c>
    </row>
    <row r="3606" spans="1:7" x14ac:dyDescent="0.2">
      <c r="A3606" t="str">
        <f t="shared" si="56"/>
        <v>28252058</v>
      </c>
      <c r="B3606">
        <v>28</v>
      </c>
      <c r="C3606" t="s">
        <v>4534</v>
      </c>
      <c r="D3606" s="79">
        <v>252058</v>
      </c>
      <c r="E3606" s="79" t="s">
        <v>1170</v>
      </c>
      <c r="F3606" s="80" t="s">
        <v>4498</v>
      </c>
      <c r="G3606" s="79" t="s">
        <v>89</v>
      </c>
    </row>
    <row r="3607" spans="1:7" x14ac:dyDescent="0.2">
      <c r="A3607" t="str">
        <f t="shared" si="56"/>
        <v>28271014</v>
      </c>
      <c r="B3607">
        <v>28</v>
      </c>
      <c r="C3607" t="s">
        <v>4534</v>
      </c>
      <c r="D3607" s="79">
        <v>271014</v>
      </c>
      <c r="E3607" s="79" t="s">
        <v>1170</v>
      </c>
      <c r="F3607" s="80" t="s">
        <v>896</v>
      </c>
      <c r="G3607" s="79" t="s">
        <v>79</v>
      </c>
    </row>
    <row r="3608" spans="1:7" x14ac:dyDescent="0.2">
      <c r="A3608" t="str">
        <f t="shared" si="56"/>
        <v>28211018</v>
      </c>
      <c r="B3608">
        <v>28</v>
      </c>
      <c r="C3608" t="s">
        <v>4534</v>
      </c>
      <c r="D3608" s="79">
        <v>211018</v>
      </c>
      <c r="E3608" s="79" t="s">
        <v>1177</v>
      </c>
      <c r="F3608" s="80" t="s">
        <v>1216</v>
      </c>
      <c r="G3608" s="79" t="s">
        <v>89</v>
      </c>
    </row>
    <row r="3609" spans="1:7" x14ac:dyDescent="0.2">
      <c r="A3609" t="str">
        <f t="shared" si="56"/>
        <v>28292055</v>
      </c>
      <c r="B3609">
        <v>28</v>
      </c>
      <c r="C3609" t="s">
        <v>4534</v>
      </c>
      <c r="D3609" s="79">
        <v>292055</v>
      </c>
      <c r="E3609" s="79" t="s">
        <v>1177</v>
      </c>
      <c r="F3609" s="80" t="s">
        <v>824</v>
      </c>
      <c r="G3609" s="79" t="s">
        <v>89</v>
      </c>
    </row>
    <row r="3610" spans="1:7" x14ac:dyDescent="0.2">
      <c r="A3610" t="str">
        <f t="shared" ref="A3610:A3620" si="57">CONCATENATE(B3610,D3610)</f>
        <v>28173031</v>
      </c>
      <c r="B3610">
        <v>28</v>
      </c>
      <c r="C3610" t="s">
        <v>4534</v>
      </c>
      <c r="D3610" s="79">
        <v>173031</v>
      </c>
      <c r="E3610" s="79" t="s">
        <v>1177</v>
      </c>
      <c r="F3610" s="80" t="s">
        <v>841</v>
      </c>
      <c r="G3610" s="79" t="s">
        <v>79</v>
      </c>
    </row>
    <row r="3611" spans="1:7" x14ac:dyDescent="0.2">
      <c r="A3611" t="str">
        <f t="shared" si="57"/>
        <v>28253099</v>
      </c>
      <c r="B3611">
        <v>28</v>
      </c>
      <c r="C3611" t="s">
        <v>4534</v>
      </c>
      <c r="D3611" s="79">
        <v>253099</v>
      </c>
      <c r="E3611" s="79" t="s">
        <v>1177</v>
      </c>
      <c r="F3611" s="80" t="s">
        <v>4509</v>
      </c>
      <c r="G3611" s="79" t="s">
        <v>89</v>
      </c>
    </row>
    <row r="3612" spans="1:7" x14ac:dyDescent="0.2">
      <c r="A3612" t="str">
        <f t="shared" si="57"/>
        <v>28492022</v>
      </c>
      <c r="B3612">
        <v>28</v>
      </c>
      <c r="C3612" t="s">
        <v>4534</v>
      </c>
      <c r="D3612" s="79">
        <v>492022</v>
      </c>
      <c r="E3612" s="79" t="s">
        <v>1177</v>
      </c>
      <c r="F3612" s="80" t="s">
        <v>851</v>
      </c>
      <c r="G3612" s="79" t="s">
        <v>89</v>
      </c>
    </row>
    <row r="3613" spans="1:7" x14ac:dyDescent="0.2">
      <c r="A3613" t="str">
        <f t="shared" si="57"/>
        <v>28499052</v>
      </c>
      <c r="B3613">
        <v>28</v>
      </c>
      <c r="C3613" t="s">
        <v>4534</v>
      </c>
      <c r="D3613" s="79">
        <v>499052</v>
      </c>
      <c r="E3613" s="79" t="s">
        <v>1177</v>
      </c>
      <c r="F3613" s="80" t="s">
        <v>924</v>
      </c>
      <c r="G3613" s="79" t="s">
        <v>89</v>
      </c>
    </row>
    <row r="3614" spans="1:7" x14ac:dyDescent="0.2">
      <c r="A3614" t="str">
        <f t="shared" si="57"/>
        <v>28131151</v>
      </c>
      <c r="B3614">
        <v>28</v>
      </c>
      <c r="C3614" t="s">
        <v>4534</v>
      </c>
      <c r="D3614" s="79">
        <v>131151</v>
      </c>
      <c r="E3614" s="79" t="s">
        <v>1170</v>
      </c>
      <c r="F3614" s="80" t="s">
        <v>1217</v>
      </c>
      <c r="G3614" s="79" t="s">
        <v>79</v>
      </c>
    </row>
    <row r="3615" spans="1:7" x14ac:dyDescent="0.2">
      <c r="A3615" t="str">
        <f t="shared" si="57"/>
        <v>28113071</v>
      </c>
      <c r="B3615">
        <v>28</v>
      </c>
      <c r="C3615" t="s">
        <v>4534</v>
      </c>
      <c r="D3615" s="79">
        <v>113071</v>
      </c>
      <c r="E3615" s="79" t="s">
        <v>1170</v>
      </c>
      <c r="F3615" s="80" t="s">
        <v>921</v>
      </c>
      <c r="G3615" s="79" t="s">
        <v>79</v>
      </c>
    </row>
    <row r="3616" spans="1:7" x14ac:dyDescent="0.2">
      <c r="A3616" t="str">
        <f t="shared" si="57"/>
        <v>28292056</v>
      </c>
      <c r="B3616">
        <v>28</v>
      </c>
      <c r="C3616" t="s">
        <v>4534</v>
      </c>
      <c r="D3616" s="79">
        <v>292056</v>
      </c>
      <c r="E3616" s="79" t="s">
        <v>1177</v>
      </c>
      <c r="F3616" s="80" t="s">
        <v>779</v>
      </c>
      <c r="G3616" s="79" t="s">
        <v>79</v>
      </c>
    </row>
    <row r="3617" spans="1:7" x14ac:dyDescent="0.2">
      <c r="A3617" t="str">
        <f t="shared" si="57"/>
        <v>28151254</v>
      </c>
      <c r="B3617">
        <v>28</v>
      </c>
      <c r="C3617" t="s">
        <v>4534</v>
      </c>
      <c r="D3617" s="79">
        <v>151254</v>
      </c>
      <c r="E3617" s="79" t="s">
        <v>1170</v>
      </c>
      <c r="F3617" s="80" t="s">
        <v>1578</v>
      </c>
      <c r="G3617" s="79" t="s">
        <v>79</v>
      </c>
    </row>
    <row r="3618" spans="1:7" x14ac:dyDescent="0.2">
      <c r="A3618" t="str">
        <f t="shared" si="57"/>
        <v>28151255</v>
      </c>
      <c r="B3618">
        <v>28</v>
      </c>
      <c r="C3618" t="s">
        <v>4534</v>
      </c>
      <c r="D3618" s="79">
        <v>151255</v>
      </c>
      <c r="E3618" s="79" t="s">
        <v>1170</v>
      </c>
      <c r="F3618" s="80" t="s">
        <v>4510</v>
      </c>
      <c r="G3618" s="79" t="s">
        <v>79</v>
      </c>
    </row>
    <row r="3619" spans="1:7" x14ac:dyDescent="0.2">
      <c r="A3619" t="str">
        <f t="shared" si="57"/>
        <v>28514121</v>
      </c>
      <c r="B3619">
        <v>28</v>
      </c>
      <c r="C3619" t="s">
        <v>4534</v>
      </c>
      <c r="D3619" s="79">
        <v>514121</v>
      </c>
      <c r="E3619" s="79" t="s">
        <v>1177</v>
      </c>
      <c r="F3619" s="80" t="s">
        <v>856</v>
      </c>
      <c r="G3619" s="79" t="s">
        <v>79</v>
      </c>
    </row>
    <row r="3620" spans="1:7" x14ac:dyDescent="0.2">
      <c r="A3620" t="str">
        <f t="shared" si="57"/>
        <v>28273043</v>
      </c>
      <c r="B3620">
        <v>28</v>
      </c>
      <c r="C3620" t="s">
        <v>4534</v>
      </c>
      <c r="D3620" s="79">
        <v>273043</v>
      </c>
      <c r="E3620" s="79" t="s">
        <v>1170</v>
      </c>
      <c r="F3620" s="80" t="s">
        <v>4511</v>
      </c>
      <c r="G3620" s="79" t="s">
        <v>89</v>
      </c>
    </row>
  </sheetData>
  <sheetProtection sheet="1" objects="1" scenarios="1"/>
  <pageMargins left="0.7" right="0.7" top="0.75" bottom="0.75" header="0.3" footer="0.3"/>
  <pageSetup paperSize="5" scale="88" fitToHeight="0"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pageSetUpPr fitToPage="1"/>
  </sheetPr>
  <dimension ref="A1:I64"/>
  <sheetViews>
    <sheetView workbookViewId="0"/>
  </sheetViews>
  <sheetFormatPr baseColWidth="10" defaultColWidth="8.83203125" defaultRowHeight="15" x14ac:dyDescent="0.2"/>
  <cols>
    <col min="1" max="1" width="12.6640625" customWidth="1"/>
    <col min="2" max="2" width="24.6640625" customWidth="1"/>
    <col min="3" max="3" width="35.5" bestFit="1" customWidth="1"/>
    <col min="4" max="5" width="12.6640625" customWidth="1"/>
    <col min="6" max="6" width="13.5" bestFit="1" customWidth="1"/>
    <col min="7" max="9" width="12.6640625" customWidth="1"/>
  </cols>
  <sheetData>
    <row r="1" spans="1:9" ht="19" x14ac:dyDescent="0.25">
      <c r="A1" s="62" t="s">
        <v>4474</v>
      </c>
    </row>
    <row r="2" spans="1:9" x14ac:dyDescent="0.2">
      <c r="A2" t="s">
        <v>4473</v>
      </c>
    </row>
    <row r="3" spans="1:9" ht="64" x14ac:dyDescent="0.2">
      <c r="A3" s="63" t="s">
        <v>1226</v>
      </c>
      <c r="B3" s="63" t="s">
        <v>1032</v>
      </c>
      <c r="C3" s="63" t="s">
        <v>1227</v>
      </c>
      <c r="D3" s="63" t="s">
        <v>1228</v>
      </c>
      <c r="E3" s="63" t="s">
        <v>1229</v>
      </c>
      <c r="F3" s="63" t="s">
        <v>1230</v>
      </c>
      <c r="G3" s="63" t="s">
        <v>1231</v>
      </c>
      <c r="H3" s="63" t="s">
        <v>1232</v>
      </c>
      <c r="I3" s="63" t="s">
        <v>1233</v>
      </c>
    </row>
    <row r="4" spans="1:9" x14ac:dyDescent="0.2">
      <c r="A4" s="61">
        <v>9401200</v>
      </c>
      <c r="B4" s="128">
        <v>615080105</v>
      </c>
      <c r="C4" s="61" t="s">
        <v>3594</v>
      </c>
      <c r="D4" s="61" t="s">
        <v>1235</v>
      </c>
      <c r="E4" s="129"/>
      <c r="F4" s="129"/>
      <c r="G4" s="129"/>
      <c r="H4" s="61" t="s">
        <v>42</v>
      </c>
      <c r="I4" s="130"/>
    </row>
    <row r="5" spans="1:9" x14ac:dyDescent="0.2">
      <c r="A5" s="61">
        <v>8600080</v>
      </c>
      <c r="B5" s="128">
        <v>821011800</v>
      </c>
      <c r="C5" s="61" t="s">
        <v>1266</v>
      </c>
      <c r="D5" s="61" t="s">
        <v>1235</v>
      </c>
      <c r="E5" s="129"/>
      <c r="F5" s="129"/>
      <c r="G5" s="129"/>
      <c r="H5" s="61" t="s">
        <v>1081</v>
      </c>
      <c r="I5" s="130"/>
    </row>
    <row r="6" spans="1:9" x14ac:dyDescent="0.2">
      <c r="A6" s="61">
        <v>8401100</v>
      </c>
      <c r="B6" s="128">
        <v>614130100</v>
      </c>
      <c r="C6" s="61" t="s">
        <v>1264</v>
      </c>
      <c r="D6" s="61" t="s">
        <v>1235</v>
      </c>
      <c r="E6" s="129"/>
      <c r="F6" s="129"/>
      <c r="G6" s="129"/>
      <c r="H6" s="61" t="s">
        <v>42</v>
      </c>
      <c r="I6" s="130"/>
    </row>
    <row r="7" spans="1:9" x14ac:dyDescent="0.2">
      <c r="A7" s="61">
        <v>9410100</v>
      </c>
      <c r="B7" s="128">
        <v>615030330</v>
      </c>
      <c r="C7" s="61" t="s">
        <v>1281</v>
      </c>
      <c r="D7" s="61" t="s">
        <v>1235</v>
      </c>
      <c r="E7" s="129"/>
      <c r="F7" s="129"/>
      <c r="G7" s="129"/>
      <c r="H7" s="61" t="s">
        <v>42</v>
      </c>
      <c r="I7" s="130"/>
    </row>
    <row r="8" spans="1:9" x14ac:dyDescent="0.2">
      <c r="A8" s="61">
        <v>9401100</v>
      </c>
      <c r="B8" s="128">
        <v>611010200</v>
      </c>
      <c r="C8" s="61" t="s">
        <v>1280</v>
      </c>
      <c r="D8" s="61" t="s">
        <v>1235</v>
      </c>
      <c r="E8" s="129"/>
      <c r="F8" s="129"/>
      <c r="G8" s="129"/>
      <c r="H8" s="61" t="s">
        <v>42</v>
      </c>
      <c r="I8" s="130"/>
    </row>
    <row r="9" spans="1:9" x14ac:dyDescent="0.2">
      <c r="A9" s="61">
        <v>8708100</v>
      </c>
      <c r="B9" s="128">
        <v>326010201</v>
      </c>
      <c r="C9" s="61" t="s">
        <v>1275</v>
      </c>
      <c r="D9" s="61" t="s">
        <v>1235</v>
      </c>
      <c r="E9" s="59"/>
      <c r="F9" s="59"/>
      <c r="G9" s="131"/>
      <c r="H9" s="61" t="s">
        <v>1081</v>
      </c>
      <c r="I9" s="131"/>
    </row>
    <row r="10" spans="1:9" x14ac:dyDescent="0.2">
      <c r="A10" s="61">
        <v>8607100</v>
      </c>
      <c r="B10" s="128">
        <v>744040107</v>
      </c>
      <c r="C10" s="61" t="s">
        <v>1274</v>
      </c>
      <c r="D10" s="61" t="s">
        <v>1235</v>
      </c>
      <c r="E10" s="59"/>
      <c r="F10" s="59"/>
      <c r="G10" s="131"/>
      <c r="H10" s="61" t="s">
        <v>42</v>
      </c>
      <c r="I10" s="131"/>
    </row>
    <row r="11" spans="1:9" x14ac:dyDescent="0.2">
      <c r="A11" s="61">
        <v>8601000</v>
      </c>
      <c r="B11" s="128">
        <v>821010600</v>
      </c>
      <c r="C11" s="61" t="s">
        <v>1269</v>
      </c>
      <c r="D11" s="61" t="s">
        <v>1235</v>
      </c>
      <c r="E11" s="59"/>
      <c r="F11" s="59"/>
      <c r="G11" s="131"/>
      <c r="H11" s="61" t="s">
        <v>1081</v>
      </c>
      <c r="I11" s="131"/>
    </row>
    <row r="12" spans="1:9" x14ac:dyDescent="0.2">
      <c r="A12" s="61">
        <v>9007700</v>
      </c>
      <c r="B12" s="128">
        <v>530700101</v>
      </c>
      <c r="C12" s="61" t="s">
        <v>1276</v>
      </c>
      <c r="D12" s="61" t="s">
        <v>1235</v>
      </c>
      <c r="E12" s="59"/>
      <c r="F12" s="59"/>
      <c r="G12" s="131"/>
      <c r="H12" s="61" t="s">
        <v>42</v>
      </c>
      <c r="I12" s="131"/>
    </row>
    <row r="13" spans="1:9" x14ac:dyDescent="0.2">
      <c r="A13" s="61">
        <v>8600900</v>
      </c>
      <c r="B13" s="128">
        <v>821010400</v>
      </c>
      <c r="C13" s="61" t="s">
        <v>1268</v>
      </c>
      <c r="D13" s="61" t="s">
        <v>1235</v>
      </c>
      <c r="E13" s="59"/>
      <c r="F13" s="59"/>
      <c r="G13" s="131"/>
      <c r="H13" s="61" t="s">
        <v>1081</v>
      </c>
      <c r="I13" s="131"/>
    </row>
    <row r="14" spans="1:9" x14ac:dyDescent="0.2">
      <c r="A14" s="61">
        <v>9400300</v>
      </c>
      <c r="B14" s="128">
        <v>821010102</v>
      </c>
      <c r="C14" s="61" t="s">
        <v>1278</v>
      </c>
      <c r="D14" s="61" t="s">
        <v>1235</v>
      </c>
      <c r="E14" s="59"/>
      <c r="F14" s="59"/>
      <c r="G14" s="131"/>
      <c r="H14" s="61" t="s">
        <v>1081</v>
      </c>
      <c r="I14" s="131"/>
    </row>
    <row r="15" spans="1:9" x14ac:dyDescent="0.2">
      <c r="A15" s="61">
        <v>8404100</v>
      </c>
      <c r="B15" s="128">
        <v>649039903</v>
      </c>
      <c r="C15" s="61" t="s">
        <v>1265</v>
      </c>
      <c r="D15" s="61" t="s">
        <v>1235</v>
      </c>
      <c r="E15" s="59"/>
      <c r="F15" s="59"/>
      <c r="G15" s="131"/>
      <c r="H15" s="61" t="s">
        <v>42</v>
      </c>
      <c r="I15" s="131"/>
    </row>
    <row r="16" spans="1:9" x14ac:dyDescent="0.2">
      <c r="A16" s="61">
        <v>8601100</v>
      </c>
      <c r="B16" s="128">
        <v>821010700</v>
      </c>
      <c r="C16" s="61" t="s">
        <v>1270</v>
      </c>
      <c r="D16" s="61" t="s">
        <v>1235</v>
      </c>
      <c r="E16" s="59"/>
      <c r="F16" s="59"/>
      <c r="G16" s="131"/>
      <c r="H16" s="61" t="s">
        <v>1081</v>
      </c>
      <c r="I16" s="131"/>
    </row>
    <row r="17" spans="1:9" x14ac:dyDescent="0.2">
      <c r="A17" s="61">
        <v>8601300</v>
      </c>
      <c r="B17" s="128">
        <v>821010501</v>
      </c>
      <c r="C17" s="61" t="s">
        <v>1272</v>
      </c>
      <c r="D17" s="61" t="s">
        <v>1235</v>
      </c>
      <c r="E17" s="59"/>
      <c r="F17" s="59"/>
      <c r="G17" s="131"/>
      <c r="H17" s="61" t="s">
        <v>1081</v>
      </c>
      <c r="I17" s="131"/>
    </row>
    <row r="18" spans="1:9" x14ac:dyDescent="0.2">
      <c r="A18" s="61">
        <v>8604000</v>
      </c>
      <c r="B18" s="128">
        <v>821011400</v>
      </c>
      <c r="C18" s="61" t="s">
        <v>1273</v>
      </c>
      <c r="D18" s="61" t="s">
        <v>1235</v>
      </c>
      <c r="E18" s="59"/>
      <c r="F18" s="59"/>
      <c r="G18" s="131"/>
      <c r="H18" s="61" t="s">
        <v>1081</v>
      </c>
      <c r="I18" s="131"/>
    </row>
    <row r="19" spans="1:9" x14ac:dyDescent="0.2">
      <c r="A19" s="61">
        <v>9400100</v>
      </c>
      <c r="B19" s="128">
        <v>507039918</v>
      </c>
      <c r="C19" s="61" t="s">
        <v>1277</v>
      </c>
      <c r="D19" s="61" t="s">
        <v>1235</v>
      </c>
      <c r="E19" s="59"/>
      <c r="F19" s="59"/>
      <c r="G19" s="131"/>
      <c r="H19" s="61" t="s">
        <v>1081</v>
      </c>
      <c r="I19" s="131"/>
    </row>
    <row r="20" spans="1:9" x14ac:dyDescent="0.2">
      <c r="A20" s="61">
        <v>8401000</v>
      </c>
      <c r="B20" s="128">
        <v>650040900</v>
      </c>
      <c r="C20" s="61" t="s">
        <v>1263</v>
      </c>
      <c r="D20" s="61" t="s">
        <v>1235</v>
      </c>
      <c r="E20" s="59"/>
      <c r="F20" s="59"/>
      <c r="G20" s="131"/>
      <c r="H20" s="61" t="s">
        <v>1081</v>
      </c>
      <c r="I20" s="131"/>
    </row>
    <row r="21" spans="1:9" x14ac:dyDescent="0.2">
      <c r="A21" s="61">
        <v>9400900</v>
      </c>
      <c r="B21" s="128">
        <v>821010103</v>
      </c>
      <c r="C21" s="61" t="s">
        <v>1279</v>
      </c>
      <c r="D21" s="61" t="s">
        <v>1235</v>
      </c>
      <c r="E21" s="59"/>
      <c r="F21" s="59"/>
      <c r="G21" s="131"/>
      <c r="H21" s="61" t="s">
        <v>1081</v>
      </c>
      <c r="I21" s="131"/>
    </row>
    <row r="22" spans="1:9" x14ac:dyDescent="0.2">
      <c r="A22" s="61">
        <v>7980190</v>
      </c>
      <c r="B22" s="128">
        <v>1213109911</v>
      </c>
      <c r="C22" s="61" t="s">
        <v>1234</v>
      </c>
      <c r="D22" s="61" t="s">
        <v>1235</v>
      </c>
      <c r="E22" s="59"/>
      <c r="F22" s="59"/>
      <c r="G22" s="131"/>
      <c r="H22" s="61" t="s">
        <v>49</v>
      </c>
      <c r="I22" s="131"/>
    </row>
    <row r="23" spans="1:9" x14ac:dyDescent="0.2">
      <c r="A23" s="61">
        <v>8600100</v>
      </c>
      <c r="B23" s="128">
        <v>821010100</v>
      </c>
      <c r="C23" s="61" t="s">
        <v>1267</v>
      </c>
      <c r="D23" s="61" t="s">
        <v>1235</v>
      </c>
      <c r="E23" s="59"/>
      <c r="F23" s="59"/>
      <c r="G23" s="131"/>
      <c r="H23" s="61" t="s">
        <v>1081</v>
      </c>
      <c r="I23" s="131"/>
    </row>
    <row r="24" spans="1:9" x14ac:dyDescent="0.2">
      <c r="A24" s="61">
        <v>8601200</v>
      </c>
      <c r="B24" s="128">
        <v>821010500</v>
      </c>
      <c r="C24" s="61" t="s">
        <v>1271</v>
      </c>
      <c r="D24" s="61" t="s">
        <v>1235</v>
      </c>
      <c r="E24" s="59"/>
      <c r="F24" s="59"/>
      <c r="G24" s="131"/>
      <c r="H24" s="61" t="s">
        <v>1081</v>
      </c>
      <c r="I24" s="131"/>
    </row>
    <row r="25" spans="1:9" ht="64" x14ac:dyDescent="0.2">
      <c r="A25" s="132">
        <v>8117000</v>
      </c>
      <c r="B25" s="133"/>
      <c r="C25" s="130" t="s">
        <v>1257</v>
      </c>
      <c r="D25" s="131" t="s">
        <v>1238</v>
      </c>
      <c r="E25" s="132">
        <v>273099</v>
      </c>
      <c r="F25" s="130" t="s">
        <v>1258</v>
      </c>
      <c r="G25" s="131" t="s">
        <v>1240</v>
      </c>
      <c r="H25" s="131"/>
      <c r="I25" s="131"/>
    </row>
    <row r="26" spans="1:9" ht="32" x14ac:dyDescent="0.2">
      <c r="A26" s="132">
        <v>8003100</v>
      </c>
      <c r="B26" s="133"/>
      <c r="C26" s="130" t="s">
        <v>1237</v>
      </c>
      <c r="D26" s="131" t="s">
        <v>1238</v>
      </c>
      <c r="E26" s="132">
        <v>191013</v>
      </c>
      <c r="F26" s="130" t="s">
        <v>1239</v>
      </c>
      <c r="G26" s="131" t="s">
        <v>1240</v>
      </c>
      <c r="H26" s="131"/>
      <c r="I26" s="131"/>
    </row>
    <row r="27" spans="1:9" ht="64" x14ac:dyDescent="0.2">
      <c r="A27" s="132">
        <v>8106800</v>
      </c>
      <c r="B27" s="133"/>
      <c r="C27" s="130" t="s">
        <v>1255</v>
      </c>
      <c r="D27" s="131" t="s">
        <v>1238</v>
      </c>
      <c r="E27" s="132">
        <v>194011</v>
      </c>
      <c r="F27" s="131" t="s">
        <v>1256</v>
      </c>
      <c r="G27" s="131" t="s">
        <v>1240</v>
      </c>
      <c r="H27" s="131"/>
      <c r="I27" s="131"/>
    </row>
    <row r="28" spans="1:9" ht="96" x14ac:dyDescent="0.2">
      <c r="A28" s="132">
        <v>8106200</v>
      </c>
      <c r="B28" s="133"/>
      <c r="C28" s="130" t="s">
        <v>1253</v>
      </c>
      <c r="D28" s="131" t="s">
        <v>1238</v>
      </c>
      <c r="E28" s="132">
        <v>451011</v>
      </c>
      <c r="F28" s="131" t="s">
        <v>1254</v>
      </c>
      <c r="G28" s="131" t="s">
        <v>1240</v>
      </c>
      <c r="H28" s="131"/>
      <c r="I28" s="131"/>
    </row>
    <row r="29" spans="1:9" ht="32" x14ac:dyDescent="0.2">
      <c r="A29" s="132">
        <v>8004100</v>
      </c>
      <c r="B29" s="133"/>
      <c r="C29" s="130" t="s">
        <v>1241</v>
      </c>
      <c r="D29" s="131" t="s">
        <v>1238</v>
      </c>
      <c r="E29" s="132">
        <v>119013</v>
      </c>
      <c r="F29" s="130" t="s">
        <v>1242</v>
      </c>
      <c r="G29" s="131" t="s">
        <v>1240</v>
      </c>
      <c r="H29" s="131"/>
      <c r="I29" s="131"/>
    </row>
    <row r="30" spans="1:9" ht="80" x14ac:dyDescent="0.2">
      <c r="A30" s="132">
        <v>8007300</v>
      </c>
      <c r="B30" s="133"/>
      <c r="C30" s="130" t="s">
        <v>1249</v>
      </c>
      <c r="D30" s="131" t="s">
        <v>1238</v>
      </c>
      <c r="E30" s="132">
        <v>518031</v>
      </c>
      <c r="F30" s="131" t="s">
        <v>1250</v>
      </c>
      <c r="G30" s="131" t="s">
        <v>1240</v>
      </c>
      <c r="H30" s="131"/>
      <c r="I30" s="131"/>
    </row>
    <row r="31" spans="1:9" ht="80" x14ac:dyDescent="0.2">
      <c r="A31" s="132">
        <v>8004200</v>
      </c>
      <c r="B31" s="133"/>
      <c r="C31" s="130" t="s">
        <v>1243</v>
      </c>
      <c r="D31" s="131" t="s">
        <v>1238</v>
      </c>
      <c r="E31" s="132">
        <v>452093</v>
      </c>
      <c r="F31" s="131" t="s">
        <v>1244</v>
      </c>
      <c r="G31" s="131" t="s">
        <v>1240</v>
      </c>
      <c r="H31" s="131"/>
      <c r="I31" s="131"/>
    </row>
    <row r="32" spans="1:9" ht="48" x14ac:dyDescent="0.2">
      <c r="A32" s="132">
        <v>8129200</v>
      </c>
      <c r="B32" s="133"/>
      <c r="C32" s="130" t="s">
        <v>1261</v>
      </c>
      <c r="D32" s="131" t="s">
        <v>1238</v>
      </c>
      <c r="E32" s="132">
        <v>191012</v>
      </c>
      <c r="F32" s="130" t="s">
        <v>1262</v>
      </c>
      <c r="G32" s="131" t="s">
        <v>1240</v>
      </c>
      <c r="H32" s="131"/>
      <c r="I32" s="131"/>
    </row>
    <row r="33" spans="1:9" ht="48" x14ac:dyDescent="0.2">
      <c r="A33" s="132">
        <v>8118300</v>
      </c>
      <c r="B33" s="133"/>
      <c r="C33" s="130" t="s">
        <v>1259</v>
      </c>
      <c r="D33" s="131" t="s">
        <v>1238</v>
      </c>
      <c r="E33" s="132">
        <v>194093</v>
      </c>
      <c r="F33" s="130" t="s">
        <v>1260</v>
      </c>
      <c r="G33" s="131" t="s">
        <v>1240</v>
      </c>
      <c r="H33" s="131"/>
      <c r="I33" s="131"/>
    </row>
    <row r="34" spans="1:9" ht="32" x14ac:dyDescent="0.2">
      <c r="A34" s="132">
        <v>8006200</v>
      </c>
      <c r="B34" s="133"/>
      <c r="C34" s="130" t="s">
        <v>1247</v>
      </c>
      <c r="D34" s="131" t="s">
        <v>1238</v>
      </c>
      <c r="E34" s="132">
        <v>191031</v>
      </c>
      <c r="F34" s="130" t="s">
        <v>1248</v>
      </c>
      <c r="G34" s="131" t="s">
        <v>1240</v>
      </c>
      <c r="H34" s="131"/>
      <c r="I34" s="131"/>
    </row>
    <row r="35" spans="1:9" ht="80" x14ac:dyDescent="0.2">
      <c r="A35" s="132">
        <v>8009100</v>
      </c>
      <c r="B35" s="133"/>
      <c r="C35" s="131" t="s">
        <v>1251</v>
      </c>
      <c r="D35" s="131" t="s">
        <v>1238</v>
      </c>
      <c r="E35" s="132">
        <v>119013</v>
      </c>
      <c r="F35" s="131" t="s">
        <v>1252</v>
      </c>
      <c r="G35" s="131" t="s">
        <v>1240</v>
      </c>
      <c r="H35" s="131"/>
      <c r="I35" s="131"/>
    </row>
    <row r="36" spans="1:9" ht="80" x14ac:dyDescent="0.2">
      <c r="A36" s="132">
        <v>8005100</v>
      </c>
      <c r="B36" s="133"/>
      <c r="C36" s="130" t="s">
        <v>1245</v>
      </c>
      <c r="D36" s="131" t="s">
        <v>1238</v>
      </c>
      <c r="E36" s="132">
        <v>493041</v>
      </c>
      <c r="F36" s="131" t="s">
        <v>1246</v>
      </c>
      <c r="G36" s="131" t="s">
        <v>1240</v>
      </c>
      <c r="H36" s="131"/>
      <c r="I36" s="131"/>
    </row>
    <row r="37" spans="1:9" ht="48" x14ac:dyDescent="0.2">
      <c r="A37" s="132">
        <v>8115110</v>
      </c>
      <c r="B37" s="133"/>
      <c r="C37" s="130" t="s">
        <v>765</v>
      </c>
      <c r="D37" s="131" t="s">
        <v>1238</v>
      </c>
      <c r="E37" s="132">
        <v>292056</v>
      </c>
      <c r="F37" s="130" t="s">
        <v>779</v>
      </c>
      <c r="G37" s="131" t="s">
        <v>1240</v>
      </c>
      <c r="H37" s="131"/>
      <c r="I37" s="131"/>
    </row>
    <row r="38" spans="1:9" ht="80" x14ac:dyDescent="0.2">
      <c r="A38" s="131"/>
      <c r="B38" s="133">
        <v>1101010100</v>
      </c>
      <c r="C38" s="130" t="s">
        <v>1306</v>
      </c>
      <c r="D38" s="131" t="s">
        <v>1238</v>
      </c>
      <c r="E38" s="132">
        <v>119013</v>
      </c>
      <c r="F38" s="130" t="s">
        <v>781</v>
      </c>
      <c r="G38" s="130" t="s">
        <v>1307</v>
      </c>
      <c r="H38" s="131"/>
      <c r="I38" s="130" t="s">
        <v>79</v>
      </c>
    </row>
    <row r="39" spans="1:9" ht="80" x14ac:dyDescent="0.2">
      <c r="A39" s="131"/>
      <c r="B39" s="133">
        <v>1101000000</v>
      </c>
      <c r="C39" s="131" t="s">
        <v>1308</v>
      </c>
      <c r="D39" s="131" t="s">
        <v>1238</v>
      </c>
      <c r="E39" s="132">
        <v>119013</v>
      </c>
      <c r="F39" s="130" t="s">
        <v>781</v>
      </c>
      <c r="G39" s="130" t="s">
        <v>1307</v>
      </c>
      <c r="H39" s="131"/>
      <c r="I39" s="130" t="s">
        <v>79</v>
      </c>
    </row>
    <row r="40" spans="1:9" ht="96" x14ac:dyDescent="0.2">
      <c r="A40" s="131"/>
      <c r="B40" s="133">
        <v>1101030301</v>
      </c>
      <c r="C40" s="130" t="s">
        <v>1309</v>
      </c>
      <c r="D40" s="131" t="s">
        <v>1238</v>
      </c>
      <c r="E40" s="132">
        <v>451011</v>
      </c>
      <c r="F40" s="131" t="s">
        <v>1292</v>
      </c>
      <c r="G40" s="130" t="s">
        <v>1307</v>
      </c>
      <c r="H40" s="131"/>
      <c r="I40" s="130" t="s">
        <v>79</v>
      </c>
    </row>
    <row r="41" spans="1:9" ht="80" x14ac:dyDescent="0.2">
      <c r="A41" s="131"/>
      <c r="B41" s="133">
        <v>1101110303</v>
      </c>
      <c r="C41" s="130" t="s">
        <v>1310</v>
      </c>
      <c r="D41" s="131" t="s">
        <v>1238</v>
      </c>
      <c r="E41" s="132">
        <v>452092</v>
      </c>
      <c r="F41" s="131" t="s">
        <v>1311</v>
      </c>
      <c r="G41" s="130" t="s">
        <v>1307</v>
      </c>
      <c r="H41" s="131"/>
      <c r="I41" s="130" t="s">
        <v>79</v>
      </c>
    </row>
    <row r="42" spans="1:9" ht="96" x14ac:dyDescent="0.2">
      <c r="A42" s="131"/>
      <c r="B42" s="133">
        <v>1703010401</v>
      </c>
      <c r="C42" s="130" t="s">
        <v>1312</v>
      </c>
      <c r="D42" s="131" t="s">
        <v>1238</v>
      </c>
      <c r="E42" s="132">
        <v>194091</v>
      </c>
      <c r="F42" s="130" t="s">
        <v>914</v>
      </c>
      <c r="G42" s="130" t="s">
        <v>1307</v>
      </c>
      <c r="H42" s="131"/>
      <c r="I42" s="130" t="s">
        <v>79</v>
      </c>
    </row>
    <row r="43" spans="1:9" ht="96" x14ac:dyDescent="0.2">
      <c r="A43" s="131"/>
      <c r="B43" s="133">
        <v>1101050701</v>
      </c>
      <c r="C43" s="130" t="s">
        <v>1313</v>
      </c>
      <c r="D43" s="131" t="s">
        <v>1238</v>
      </c>
      <c r="E43" s="132">
        <v>451011</v>
      </c>
      <c r="F43" s="131" t="s">
        <v>1254</v>
      </c>
      <c r="G43" s="130" t="s">
        <v>1307</v>
      </c>
      <c r="H43" s="131"/>
      <c r="I43" s="130" t="s">
        <v>79</v>
      </c>
    </row>
    <row r="44" spans="1:9" ht="80" x14ac:dyDescent="0.2">
      <c r="A44" s="131"/>
      <c r="B44" s="133">
        <v>1103060100</v>
      </c>
      <c r="C44" s="131" t="s">
        <v>1314</v>
      </c>
      <c r="D44" s="131" t="s">
        <v>1238</v>
      </c>
      <c r="E44" s="132">
        <v>192041</v>
      </c>
      <c r="F44" s="130" t="s">
        <v>1219</v>
      </c>
      <c r="G44" s="130" t="s">
        <v>1307</v>
      </c>
      <c r="H44" s="131"/>
      <c r="I44" s="130" t="s">
        <v>79</v>
      </c>
    </row>
    <row r="45" spans="1:9" ht="128" x14ac:dyDescent="0.2">
      <c r="A45" s="131"/>
      <c r="B45" s="133">
        <v>1101099901</v>
      </c>
      <c r="C45" s="130" t="s">
        <v>1315</v>
      </c>
      <c r="D45" s="131" t="s">
        <v>1238</v>
      </c>
      <c r="E45" s="132">
        <v>392021</v>
      </c>
      <c r="F45" s="130" t="s">
        <v>1316</v>
      </c>
      <c r="G45" s="130" t="s">
        <v>1307</v>
      </c>
      <c r="H45" s="131"/>
      <c r="I45" s="131" t="s">
        <v>1301</v>
      </c>
    </row>
    <row r="46" spans="1:9" ht="96" x14ac:dyDescent="0.2">
      <c r="A46" s="131"/>
      <c r="B46" s="133">
        <v>101030302</v>
      </c>
      <c r="C46" s="130" t="s">
        <v>1291</v>
      </c>
      <c r="D46" s="131" t="s">
        <v>1238</v>
      </c>
      <c r="E46" s="132">
        <v>451011</v>
      </c>
      <c r="F46" s="131" t="s">
        <v>1292</v>
      </c>
      <c r="G46" s="130" t="s">
        <v>1293</v>
      </c>
      <c r="H46" s="131"/>
      <c r="I46" s="130" t="s">
        <v>79</v>
      </c>
    </row>
    <row r="47" spans="1:9" ht="64" x14ac:dyDescent="0.2">
      <c r="A47" s="131"/>
      <c r="B47" s="133">
        <v>703010407</v>
      </c>
      <c r="C47" s="130" t="s">
        <v>1294</v>
      </c>
      <c r="D47" s="131" t="s">
        <v>1238</v>
      </c>
      <c r="E47" s="132">
        <v>299012</v>
      </c>
      <c r="F47" s="130" t="s">
        <v>1295</v>
      </c>
      <c r="G47" s="130" t="s">
        <v>1293</v>
      </c>
      <c r="H47" s="131"/>
      <c r="I47" s="130" t="s">
        <v>79</v>
      </c>
    </row>
    <row r="48" spans="1:9" ht="80" x14ac:dyDescent="0.2">
      <c r="A48" s="131"/>
      <c r="B48" s="133">
        <v>101050703</v>
      </c>
      <c r="C48" s="130" t="s">
        <v>1296</v>
      </c>
      <c r="D48" s="131" t="s">
        <v>1238</v>
      </c>
      <c r="E48" s="132">
        <v>451011</v>
      </c>
      <c r="F48" s="131" t="s">
        <v>1297</v>
      </c>
      <c r="G48" s="130" t="s">
        <v>1293</v>
      </c>
      <c r="H48" s="131"/>
      <c r="I48" s="130" t="s">
        <v>79</v>
      </c>
    </row>
    <row r="49" spans="1:9" ht="96" x14ac:dyDescent="0.2">
      <c r="A49" s="131"/>
      <c r="B49" s="133">
        <v>703010403</v>
      </c>
      <c r="C49" s="130" t="s">
        <v>1298</v>
      </c>
      <c r="D49" s="131" t="s">
        <v>1238</v>
      </c>
      <c r="E49" s="132">
        <v>194091</v>
      </c>
      <c r="F49" s="130" t="s">
        <v>914</v>
      </c>
      <c r="G49" s="130" t="s">
        <v>1293</v>
      </c>
      <c r="H49" s="131"/>
      <c r="I49" s="130" t="s">
        <v>79</v>
      </c>
    </row>
    <row r="50" spans="1:9" ht="64" x14ac:dyDescent="0.2">
      <c r="A50" s="131"/>
      <c r="B50" s="133">
        <v>101060503</v>
      </c>
      <c r="C50" s="131" t="s">
        <v>1299</v>
      </c>
      <c r="D50" s="131" t="s">
        <v>1238</v>
      </c>
      <c r="E50" s="132">
        <v>373011</v>
      </c>
      <c r="F50" s="130" t="s">
        <v>783</v>
      </c>
      <c r="G50" s="130" t="s">
        <v>1293</v>
      </c>
      <c r="H50" s="131"/>
      <c r="I50" s="130" t="s">
        <v>79</v>
      </c>
    </row>
    <row r="51" spans="1:9" ht="128" x14ac:dyDescent="0.2">
      <c r="A51" s="131"/>
      <c r="B51" s="133">
        <v>103060101</v>
      </c>
      <c r="C51" s="130" t="s">
        <v>1300</v>
      </c>
      <c r="D51" s="131" t="s">
        <v>1238</v>
      </c>
      <c r="E51" s="132">
        <v>392011</v>
      </c>
      <c r="F51" s="130" t="s">
        <v>780</v>
      </c>
      <c r="G51" s="130" t="s">
        <v>1293</v>
      </c>
      <c r="H51" s="131"/>
      <c r="I51" s="131" t="s">
        <v>1301</v>
      </c>
    </row>
    <row r="52" spans="1:9" ht="80" x14ac:dyDescent="0.2">
      <c r="A52" s="131"/>
      <c r="B52" s="133">
        <v>101000001</v>
      </c>
      <c r="C52" s="130" t="s">
        <v>1302</v>
      </c>
      <c r="D52" s="131" t="s">
        <v>1238</v>
      </c>
      <c r="E52" s="132">
        <v>119013</v>
      </c>
      <c r="F52" s="130" t="s">
        <v>781</v>
      </c>
      <c r="G52" s="130" t="s">
        <v>1293</v>
      </c>
      <c r="H52" s="131"/>
      <c r="I52" s="130" t="s">
        <v>79</v>
      </c>
    </row>
    <row r="53" spans="1:9" ht="80" x14ac:dyDescent="0.2">
      <c r="A53" s="131"/>
      <c r="B53" s="133">
        <v>103060102</v>
      </c>
      <c r="C53" s="131" t="s">
        <v>1303</v>
      </c>
      <c r="D53" s="131" t="s">
        <v>1238</v>
      </c>
      <c r="E53" s="132">
        <v>452093</v>
      </c>
      <c r="F53" s="130" t="s">
        <v>1304</v>
      </c>
      <c r="G53" s="130" t="s">
        <v>1293</v>
      </c>
      <c r="H53" s="131"/>
      <c r="I53" s="130" t="s">
        <v>79</v>
      </c>
    </row>
    <row r="54" spans="1:9" ht="96" x14ac:dyDescent="0.2">
      <c r="A54" s="131"/>
      <c r="B54" s="133">
        <v>703010404</v>
      </c>
      <c r="C54" s="130" t="s">
        <v>1305</v>
      </c>
      <c r="D54" s="131" t="s">
        <v>1238</v>
      </c>
      <c r="E54" s="132">
        <v>194091</v>
      </c>
      <c r="F54" s="130" t="s">
        <v>914</v>
      </c>
      <c r="G54" s="130" t="s">
        <v>1293</v>
      </c>
      <c r="H54" s="131"/>
      <c r="I54" s="130" t="s">
        <v>79</v>
      </c>
    </row>
    <row r="55" spans="1:9" ht="48" x14ac:dyDescent="0.2">
      <c r="A55" s="131"/>
      <c r="B55" s="133">
        <v>1351080800</v>
      </c>
      <c r="C55" s="130" t="s">
        <v>1317</v>
      </c>
      <c r="D55" s="131" t="s">
        <v>1238</v>
      </c>
      <c r="E55" s="132">
        <v>292056</v>
      </c>
      <c r="F55" s="130" t="s">
        <v>779</v>
      </c>
      <c r="G55" s="130" t="s">
        <v>1307</v>
      </c>
      <c r="H55" s="131"/>
      <c r="I55" s="130" t="s">
        <v>79</v>
      </c>
    </row>
    <row r="56" spans="1:9" ht="64" x14ac:dyDescent="0.2">
      <c r="A56" s="131"/>
      <c r="B56" s="133">
        <v>351080801</v>
      </c>
      <c r="C56" s="130" t="s">
        <v>765</v>
      </c>
      <c r="D56" s="131" t="s">
        <v>1238</v>
      </c>
      <c r="E56" s="132">
        <v>292056</v>
      </c>
      <c r="F56" s="131" t="s">
        <v>1282</v>
      </c>
      <c r="G56" s="130" t="s">
        <v>1293</v>
      </c>
      <c r="H56" s="131"/>
      <c r="I56" s="130" t="s">
        <v>79</v>
      </c>
    </row>
    <row r="57" spans="1:9" ht="160" x14ac:dyDescent="0.2">
      <c r="A57" s="130" t="s">
        <v>730</v>
      </c>
      <c r="B57" s="133">
        <v>851080800</v>
      </c>
      <c r="C57" s="130" t="s">
        <v>731</v>
      </c>
      <c r="D57" s="131" t="s">
        <v>1238</v>
      </c>
      <c r="E57" s="132">
        <v>392011</v>
      </c>
      <c r="F57" s="130" t="s">
        <v>780</v>
      </c>
      <c r="G57" s="130" t="s">
        <v>1283</v>
      </c>
      <c r="H57" s="130"/>
      <c r="I57" s="131" t="s">
        <v>1284</v>
      </c>
    </row>
    <row r="58" spans="1:9" ht="80" x14ac:dyDescent="0.2">
      <c r="A58" s="130" t="s">
        <v>681</v>
      </c>
      <c r="B58" s="133">
        <v>801060602</v>
      </c>
      <c r="C58" s="130" t="s">
        <v>682</v>
      </c>
      <c r="D58" s="131" t="s">
        <v>1238</v>
      </c>
      <c r="E58" s="132">
        <v>119013</v>
      </c>
      <c r="F58" s="131" t="s">
        <v>1252</v>
      </c>
      <c r="G58" s="130" t="s">
        <v>1283</v>
      </c>
      <c r="H58" s="130"/>
      <c r="I58" s="130" t="s">
        <v>79</v>
      </c>
    </row>
    <row r="59" spans="1:9" ht="80" x14ac:dyDescent="0.2">
      <c r="A59" s="130" t="s">
        <v>683</v>
      </c>
      <c r="B59" s="133">
        <v>801060603</v>
      </c>
      <c r="C59" s="130" t="s">
        <v>684</v>
      </c>
      <c r="D59" s="131" t="s">
        <v>1238</v>
      </c>
      <c r="E59" s="132">
        <v>119013</v>
      </c>
      <c r="F59" s="131" t="s">
        <v>1285</v>
      </c>
      <c r="G59" s="130" t="s">
        <v>1283</v>
      </c>
      <c r="H59" s="130"/>
      <c r="I59" s="130" t="s">
        <v>79</v>
      </c>
    </row>
    <row r="60" spans="1:9" ht="80" x14ac:dyDescent="0.2">
      <c r="A60" s="130" t="s">
        <v>107</v>
      </c>
      <c r="B60" s="133">
        <v>101060602</v>
      </c>
      <c r="C60" s="130" t="s">
        <v>108</v>
      </c>
      <c r="D60" s="131" t="s">
        <v>1238</v>
      </c>
      <c r="E60" s="132">
        <v>119013</v>
      </c>
      <c r="F60" s="131" t="s">
        <v>1252</v>
      </c>
      <c r="G60" s="130" t="s">
        <v>109</v>
      </c>
      <c r="H60" s="130"/>
      <c r="I60" s="130" t="s">
        <v>79</v>
      </c>
    </row>
    <row r="61" spans="1:9" ht="80" x14ac:dyDescent="0.2">
      <c r="A61" s="130" t="s">
        <v>1287</v>
      </c>
      <c r="B61" s="133">
        <v>715050606</v>
      </c>
      <c r="C61" s="130" t="s">
        <v>1288</v>
      </c>
      <c r="D61" s="131" t="s">
        <v>1238</v>
      </c>
      <c r="E61" s="132">
        <v>518031</v>
      </c>
      <c r="F61" s="131" t="s">
        <v>1289</v>
      </c>
      <c r="G61" s="130" t="s">
        <v>109</v>
      </c>
      <c r="H61" s="130"/>
      <c r="I61" s="130" t="s">
        <v>79</v>
      </c>
    </row>
    <row r="62" spans="1:9" ht="80" x14ac:dyDescent="0.2">
      <c r="A62" s="130" t="s">
        <v>354</v>
      </c>
      <c r="B62" s="133">
        <v>715050604</v>
      </c>
      <c r="C62" s="130" t="s">
        <v>355</v>
      </c>
      <c r="D62" s="131" t="s">
        <v>1238</v>
      </c>
      <c r="E62" s="132">
        <v>518031</v>
      </c>
      <c r="F62" s="130" t="s">
        <v>1290</v>
      </c>
      <c r="G62" s="130" t="s">
        <v>109</v>
      </c>
      <c r="H62" s="130"/>
      <c r="I62" s="130" t="s">
        <v>79</v>
      </c>
    </row>
    <row r="63" spans="1:9" ht="80" x14ac:dyDescent="0.2">
      <c r="A63" s="130" t="s">
        <v>352</v>
      </c>
      <c r="B63" s="133">
        <v>715050603</v>
      </c>
      <c r="C63" s="130" t="s">
        <v>353</v>
      </c>
      <c r="D63" s="131" t="s">
        <v>1238</v>
      </c>
      <c r="E63" s="132">
        <v>518031</v>
      </c>
      <c r="F63" s="131" t="s">
        <v>1286</v>
      </c>
      <c r="G63" s="130" t="s">
        <v>109</v>
      </c>
      <c r="H63" s="131"/>
      <c r="I63" s="130" t="s">
        <v>79</v>
      </c>
    </row>
    <row r="64" spans="1:9" ht="64" x14ac:dyDescent="0.2">
      <c r="A64" s="130" t="s">
        <v>764</v>
      </c>
      <c r="B64" s="133">
        <v>151080810</v>
      </c>
      <c r="C64" s="130" t="s">
        <v>765</v>
      </c>
      <c r="D64" s="131" t="s">
        <v>1238</v>
      </c>
      <c r="E64" s="132">
        <v>292056</v>
      </c>
      <c r="F64" s="131" t="s">
        <v>1282</v>
      </c>
      <c r="G64" s="130" t="s">
        <v>109</v>
      </c>
      <c r="H64" s="131"/>
      <c r="I64" s="130" t="s">
        <v>79</v>
      </c>
    </row>
  </sheetData>
  <sheetProtection sheet="1" objects="1" scenarios="1"/>
  <pageMargins left="0.7" right="0.7" top="0.75" bottom="0.75" header="0.3" footer="0.3"/>
  <pageSetup paperSize="5" scale="17" fitToHeight="0"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pageSetUpPr fitToPage="1"/>
  </sheetPr>
  <dimension ref="A1:AJ298"/>
  <sheetViews>
    <sheetView workbookViewId="0">
      <selection activeCell="A5" sqref="A5"/>
    </sheetView>
  </sheetViews>
  <sheetFormatPr baseColWidth="10" defaultColWidth="8.83203125" defaultRowHeight="15" x14ac:dyDescent="0.2"/>
  <cols>
    <col min="2" max="2" width="12.5" customWidth="1"/>
    <col min="3" max="3" width="16.6640625" customWidth="1"/>
    <col min="5" max="5" width="13.6640625" customWidth="1"/>
    <col min="6" max="6" width="16.33203125" customWidth="1"/>
    <col min="7" max="7" width="26.5" bestFit="1" customWidth="1"/>
    <col min="8" max="8" width="12.6640625" customWidth="1"/>
    <col min="9" max="13" width="8.83203125" customWidth="1"/>
    <col min="14" max="14" width="14.5" customWidth="1"/>
    <col min="16" max="16" width="22.83203125" customWidth="1"/>
    <col min="17" max="17" width="12.6640625" customWidth="1"/>
    <col min="20" max="35" width="8.83203125" customWidth="1"/>
  </cols>
  <sheetData>
    <row r="1" spans="1:36" x14ac:dyDescent="0.2">
      <c r="A1" t="s">
        <v>4536</v>
      </c>
    </row>
    <row r="2" spans="1:36" x14ac:dyDescent="0.2">
      <c r="A2" t="s">
        <v>2634</v>
      </c>
    </row>
    <row r="3" spans="1:36" x14ac:dyDescent="0.2">
      <c r="A3" t="s">
        <v>4537</v>
      </c>
    </row>
    <row r="4" spans="1:36" x14ac:dyDescent="0.2">
      <c r="A4" t="s">
        <v>4651</v>
      </c>
    </row>
    <row r="5" spans="1:36" x14ac:dyDescent="0.2">
      <c r="A5" t="s">
        <v>4657</v>
      </c>
    </row>
    <row r="6" spans="1:36" x14ac:dyDescent="0.2">
      <c r="A6" s="66" t="s">
        <v>1318</v>
      </c>
      <c r="B6" s="66" t="s">
        <v>1319</v>
      </c>
      <c r="C6" s="66" t="s">
        <v>1320</v>
      </c>
      <c r="D6" s="66" t="s">
        <v>1321</v>
      </c>
      <c r="E6" s="66" t="s">
        <v>456</v>
      </c>
      <c r="F6" s="66" t="s">
        <v>457</v>
      </c>
      <c r="G6" s="66" t="s">
        <v>1322</v>
      </c>
      <c r="H6" s="66" t="s">
        <v>1323</v>
      </c>
      <c r="I6" s="66" t="s">
        <v>455</v>
      </c>
      <c r="J6" s="66" t="s">
        <v>1324</v>
      </c>
      <c r="K6" s="66" t="s">
        <v>1325</v>
      </c>
      <c r="L6" s="66" t="s">
        <v>1326</v>
      </c>
      <c r="M6" s="66" t="s">
        <v>2637</v>
      </c>
      <c r="N6" s="66" t="s">
        <v>1327</v>
      </c>
      <c r="O6" s="66" t="s">
        <v>1328</v>
      </c>
      <c r="P6" s="66" t="s">
        <v>1329</v>
      </c>
      <c r="Q6" s="66" t="s">
        <v>1330</v>
      </c>
      <c r="R6" s="66" t="s">
        <v>1858</v>
      </c>
      <c r="S6" s="66" t="s">
        <v>776</v>
      </c>
      <c r="T6" s="66" t="s">
        <v>777</v>
      </c>
      <c r="U6" s="66" t="s">
        <v>1331</v>
      </c>
      <c r="V6" s="66" t="s">
        <v>1332</v>
      </c>
      <c r="W6" s="66" t="s">
        <v>1333</v>
      </c>
      <c r="X6" s="66" t="s">
        <v>1334</v>
      </c>
      <c r="Y6" s="66" t="s">
        <v>1335</v>
      </c>
      <c r="Z6" s="66" t="s">
        <v>1336</v>
      </c>
      <c r="AA6" s="66" t="s">
        <v>1337</v>
      </c>
      <c r="AB6" s="66" t="s">
        <v>1338</v>
      </c>
      <c r="AC6" s="66" t="s">
        <v>1339</v>
      </c>
      <c r="AD6" s="66" t="s">
        <v>1340</v>
      </c>
      <c r="AE6" s="66" t="s">
        <v>1341</v>
      </c>
      <c r="AF6" s="66" t="s">
        <v>1342</v>
      </c>
      <c r="AG6" s="66" t="s">
        <v>1343</v>
      </c>
      <c r="AH6" s="66" t="s">
        <v>1344</v>
      </c>
      <c r="AI6" s="66" t="s">
        <v>1345</v>
      </c>
      <c r="AJ6" s="66" t="s">
        <v>1346</v>
      </c>
    </row>
    <row r="7" spans="1:36" ht="64" x14ac:dyDescent="0.2">
      <c r="A7" s="67" t="s">
        <v>2638</v>
      </c>
      <c r="B7" s="67" t="s">
        <v>3220</v>
      </c>
      <c r="C7" s="67" t="s">
        <v>1353</v>
      </c>
      <c r="D7" s="67" t="s">
        <v>3218</v>
      </c>
      <c r="E7" s="67" t="s">
        <v>459</v>
      </c>
      <c r="F7" s="67" t="s">
        <v>1347</v>
      </c>
      <c r="G7" s="67" t="s">
        <v>3221</v>
      </c>
      <c r="H7" s="67" t="s">
        <v>1348</v>
      </c>
      <c r="I7" s="67" t="s">
        <v>1177</v>
      </c>
      <c r="J7" s="67" t="s">
        <v>1177</v>
      </c>
      <c r="K7" s="67" t="s">
        <v>1177</v>
      </c>
      <c r="L7" s="67" t="s">
        <v>1177</v>
      </c>
      <c r="M7" s="57" t="s">
        <v>2896</v>
      </c>
      <c r="N7" s="71" t="b">
        <v>0</v>
      </c>
      <c r="O7" s="67" t="s">
        <v>1349</v>
      </c>
      <c r="P7" s="67" t="s">
        <v>1350</v>
      </c>
      <c r="Q7" s="67" t="s">
        <v>1351</v>
      </c>
      <c r="R7" s="67" t="s">
        <v>42</v>
      </c>
      <c r="S7" s="67" t="s">
        <v>3205</v>
      </c>
      <c r="T7" s="67" t="s">
        <v>797</v>
      </c>
      <c r="U7" s="67" t="s">
        <v>1352</v>
      </c>
      <c r="V7" s="67" t="s">
        <v>1177</v>
      </c>
      <c r="W7" s="71" t="s">
        <v>89</v>
      </c>
      <c r="X7" s="71" t="s">
        <v>89</v>
      </c>
      <c r="Y7" s="67" t="s">
        <v>1177</v>
      </c>
      <c r="Z7" s="67" t="s">
        <v>1177</v>
      </c>
      <c r="AA7" s="71" t="s">
        <v>89</v>
      </c>
      <c r="AB7" s="67" t="s">
        <v>1177</v>
      </c>
      <c r="AC7" s="67" t="s">
        <v>1177</v>
      </c>
      <c r="AD7" s="67" t="s">
        <v>1353</v>
      </c>
      <c r="AE7" s="71" t="s">
        <v>89</v>
      </c>
      <c r="AF7" s="71" t="s">
        <v>89</v>
      </c>
      <c r="AG7" s="67" t="s">
        <v>1177</v>
      </c>
      <c r="AH7" s="67" t="s">
        <v>1046</v>
      </c>
      <c r="AI7" s="71" t="s">
        <v>79</v>
      </c>
      <c r="AJ7" s="71" t="s">
        <v>89</v>
      </c>
    </row>
    <row r="8" spans="1:36" ht="80" x14ac:dyDescent="0.2">
      <c r="A8" s="67" t="s">
        <v>2638</v>
      </c>
      <c r="B8" s="67" t="s">
        <v>3455</v>
      </c>
      <c r="C8" s="67" t="s">
        <v>1358</v>
      </c>
      <c r="D8" s="67" t="s">
        <v>3454</v>
      </c>
      <c r="E8" s="67" t="s">
        <v>247</v>
      </c>
      <c r="F8" s="67" t="s">
        <v>1347</v>
      </c>
      <c r="G8" s="67" t="s">
        <v>3456</v>
      </c>
      <c r="H8" s="67" t="s">
        <v>1348</v>
      </c>
      <c r="I8" s="67" t="s">
        <v>1177</v>
      </c>
      <c r="J8" s="67" t="s">
        <v>1177</v>
      </c>
      <c r="K8" s="67" t="s">
        <v>1177</v>
      </c>
      <c r="L8" s="67" t="s">
        <v>1177</v>
      </c>
      <c r="M8" s="57" t="s">
        <v>2896</v>
      </c>
      <c r="N8" s="71" t="b">
        <v>0</v>
      </c>
      <c r="O8" s="67" t="s">
        <v>1354</v>
      </c>
      <c r="P8" s="67" t="s">
        <v>1355</v>
      </c>
      <c r="Q8" s="67" t="s">
        <v>1356</v>
      </c>
      <c r="R8" s="67" t="s">
        <v>1081</v>
      </c>
      <c r="S8" s="67" t="s">
        <v>3179</v>
      </c>
      <c r="T8" s="67" t="s">
        <v>791</v>
      </c>
      <c r="U8" s="67" t="s">
        <v>1357</v>
      </c>
      <c r="V8" s="67" t="s">
        <v>1177</v>
      </c>
      <c r="W8" s="71" t="s">
        <v>89</v>
      </c>
      <c r="X8" s="71" t="s">
        <v>89</v>
      </c>
      <c r="Y8" s="67" t="s">
        <v>1177</v>
      </c>
      <c r="Z8" s="67" t="s">
        <v>1177</v>
      </c>
      <c r="AA8" s="71" t="s">
        <v>89</v>
      </c>
      <c r="AB8" s="67" t="s">
        <v>1177</v>
      </c>
      <c r="AC8" s="67" t="s">
        <v>1177</v>
      </c>
      <c r="AD8" s="67" t="s">
        <v>1358</v>
      </c>
      <c r="AE8" s="71" t="s">
        <v>89</v>
      </c>
      <c r="AF8" s="71" t="s">
        <v>89</v>
      </c>
      <c r="AG8" s="67" t="s">
        <v>1359</v>
      </c>
      <c r="AH8" s="67" t="s">
        <v>1046</v>
      </c>
      <c r="AI8" s="71" t="s">
        <v>79</v>
      </c>
      <c r="AJ8" s="71" t="s">
        <v>89</v>
      </c>
    </row>
    <row r="9" spans="1:36" ht="96" x14ac:dyDescent="0.2">
      <c r="A9" s="67" t="s">
        <v>2638</v>
      </c>
      <c r="B9" s="67" t="s">
        <v>3371</v>
      </c>
      <c r="C9" s="67" t="s">
        <v>3371</v>
      </c>
      <c r="D9" s="67" t="s">
        <v>3367</v>
      </c>
      <c r="E9" s="67" t="s">
        <v>1360</v>
      </c>
      <c r="F9" s="67" t="s">
        <v>1347</v>
      </c>
      <c r="G9" s="67" t="s">
        <v>3372</v>
      </c>
      <c r="H9" s="67" t="s">
        <v>1361</v>
      </c>
      <c r="I9" s="67" t="s">
        <v>1177</v>
      </c>
      <c r="J9" s="67" t="s">
        <v>1177</v>
      </c>
      <c r="K9" s="67" t="s">
        <v>1177</v>
      </c>
      <c r="L9" s="67" t="s">
        <v>1177</v>
      </c>
      <c r="M9" s="57" t="s">
        <v>2671</v>
      </c>
      <c r="N9" s="71" t="b">
        <v>0</v>
      </c>
      <c r="O9" s="67" t="s">
        <v>1362</v>
      </c>
      <c r="P9" s="67" t="s">
        <v>1363</v>
      </c>
      <c r="Q9" s="67" t="s">
        <v>1351</v>
      </c>
      <c r="R9" s="67" t="s">
        <v>49</v>
      </c>
      <c r="S9" s="67" t="s">
        <v>3373</v>
      </c>
      <c r="T9" s="67" t="s">
        <v>786</v>
      </c>
      <c r="U9" s="67" t="s">
        <v>1364</v>
      </c>
      <c r="V9" s="67" t="s">
        <v>1177</v>
      </c>
      <c r="W9" s="71" t="s">
        <v>89</v>
      </c>
      <c r="X9" s="71" t="s">
        <v>89</v>
      </c>
      <c r="Y9" s="67" t="s">
        <v>1177</v>
      </c>
      <c r="Z9" s="67" t="s">
        <v>1177</v>
      </c>
      <c r="AA9" s="71" t="s">
        <v>89</v>
      </c>
      <c r="AB9" s="67" t="s">
        <v>1177</v>
      </c>
      <c r="AC9" s="67" t="s">
        <v>1177</v>
      </c>
      <c r="AD9" s="67" t="s">
        <v>1177</v>
      </c>
      <c r="AE9" s="71" t="s">
        <v>89</v>
      </c>
      <c r="AF9" s="71" t="s">
        <v>89</v>
      </c>
      <c r="AG9" s="67" t="s">
        <v>1365</v>
      </c>
      <c r="AH9" s="67" t="s">
        <v>1046</v>
      </c>
      <c r="AI9" s="71" t="s">
        <v>79</v>
      </c>
      <c r="AJ9" s="71" t="s">
        <v>89</v>
      </c>
    </row>
    <row r="10" spans="1:36" ht="112" x14ac:dyDescent="0.2">
      <c r="A10" s="67" t="s">
        <v>2638</v>
      </c>
      <c r="B10" s="67" t="s">
        <v>3375</v>
      </c>
      <c r="C10" s="67" t="s">
        <v>1372</v>
      </c>
      <c r="D10" s="67" t="s">
        <v>3376</v>
      </c>
      <c r="E10" s="67" t="s">
        <v>120</v>
      </c>
      <c r="F10" s="67" t="s">
        <v>1347</v>
      </c>
      <c r="G10" s="67" t="s">
        <v>3377</v>
      </c>
      <c r="H10" s="67" t="s">
        <v>1348</v>
      </c>
      <c r="I10" s="67" t="s">
        <v>1177</v>
      </c>
      <c r="J10" s="67" t="s">
        <v>1177</v>
      </c>
      <c r="K10" s="67" t="s">
        <v>1177</v>
      </c>
      <c r="L10" s="67" t="s">
        <v>1177</v>
      </c>
      <c r="M10" s="57" t="s">
        <v>2896</v>
      </c>
      <c r="N10" s="71" t="b">
        <v>0</v>
      </c>
      <c r="O10" s="67" t="s">
        <v>1362</v>
      </c>
      <c r="P10" s="67" t="s">
        <v>1363</v>
      </c>
      <c r="Q10" s="67" t="s">
        <v>1351</v>
      </c>
      <c r="R10" s="67" t="s">
        <v>49</v>
      </c>
      <c r="S10" s="67" t="s">
        <v>3378</v>
      </c>
      <c r="T10" s="67" t="s">
        <v>790</v>
      </c>
      <c r="U10" s="67" t="s">
        <v>1367</v>
      </c>
      <c r="V10" s="67" t="s">
        <v>1177</v>
      </c>
      <c r="W10" s="71" t="s">
        <v>89</v>
      </c>
      <c r="X10" s="71" t="s">
        <v>79</v>
      </c>
      <c r="Y10" s="67" t="s">
        <v>1369</v>
      </c>
      <c r="Z10" s="67" t="s">
        <v>1370</v>
      </c>
      <c r="AA10" s="71" t="s">
        <v>79</v>
      </c>
      <c r="AB10" s="67" t="s">
        <v>1371</v>
      </c>
      <c r="AC10" s="67" t="s">
        <v>1177</v>
      </c>
      <c r="AD10" s="67" t="s">
        <v>1372</v>
      </c>
      <c r="AE10" s="71" t="s">
        <v>89</v>
      </c>
      <c r="AF10" s="71" t="s">
        <v>89</v>
      </c>
      <c r="AG10" s="67" t="s">
        <v>1177</v>
      </c>
      <c r="AH10" s="67" t="s">
        <v>1046</v>
      </c>
      <c r="AI10" s="71" t="s">
        <v>79</v>
      </c>
      <c r="AJ10" s="71" t="s">
        <v>89</v>
      </c>
    </row>
    <row r="11" spans="1:36" ht="112" x14ac:dyDescent="0.2">
      <c r="A11" s="67" t="s">
        <v>2638</v>
      </c>
      <c r="B11" s="67" t="s">
        <v>1371</v>
      </c>
      <c r="C11" s="67" t="s">
        <v>1366</v>
      </c>
      <c r="D11" s="67" t="s">
        <v>3376</v>
      </c>
      <c r="E11" s="67" t="s">
        <v>120</v>
      </c>
      <c r="F11" s="67" t="s">
        <v>1347</v>
      </c>
      <c r="G11" s="67" t="s">
        <v>3379</v>
      </c>
      <c r="H11" s="67" t="s">
        <v>1361</v>
      </c>
      <c r="I11" s="67" t="s">
        <v>1177</v>
      </c>
      <c r="J11" s="67" t="s">
        <v>1177</v>
      </c>
      <c r="K11" s="67" t="s">
        <v>1177</v>
      </c>
      <c r="L11" s="67" t="s">
        <v>1177</v>
      </c>
      <c r="M11" s="57" t="s">
        <v>2671</v>
      </c>
      <c r="N11" s="71" t="b">
        <v>0</v>
      </c>
      <c r="O11" s="67" t="s">
        <v>1362</v>
      </c>
      <c r="P11" s="67" t="s">
        <v>1363</v>
      </c>
      <c r="Q11" s="67" t="s">
        <v>1351</v>
      </c>
      <c r="R11" s="67" t="s">
        <v>49</v>
      </c>
      <c r="S11" s="67" t="s">
        <v>3378</v>
      </c>
      <c r="T11" s="67" t="s">
        <v>790</v>
      </c>
      <c r="U11" s="67" t="s">
        <v>1367</v>
      </c>
      <c r="V11" s="67" t="s">
        <v>1177</v>
      </c>
      <c r="W11" s="71" t="s">
        <v>89</v>
      </c>
      <c r="X11" s="71" t="s">
        <v>89</v>
      </c>
      <c r="Y11" s="67" t="s">
        <v>1177</v>
      </c>
      <c r="Z11" s="67" t="s">
        <v>1177</v>
      </c>
      <c r="AA11" s="71" t="s">
        <v>89</v>
      </c>
      <c r="AB11" s="67" t="s">
        <v>1177</v>
      </c>
      <c r="AC11" s="67" t="s">
        <v>1177</v>
      </c>
      <c r="AD11" s="67" t="s">
        <v>1177</v>
      </c>
      <c r="AE11" s="71" t="s">
        <v>89</v>
      </c>
      <c r="AF11" s="71" t="s">
        <v>89</v>
      </c>
      <c r="AG11" s="67" t="s">
        <v>1368</v>
      </c>
      <c r="AH11" s="67" t="s">
        <v>1046</v>
      </c>
      <c r="AI11" s="71" t="s">
        <v>79</v>
      </c>
      <c r="AJ11" s="71" t="s">
        <v>89</v>
      </c>
    </row>
    <row r="12" spans="1:36" ht="80" x14ac:dyDescent="0.2">
      <c r="A12" s="67" t="s">
        <v>2638</v>
      </c>
      <c r="B12" s="67" t="s">
        <v>3593</v>
      </c>
      <c r="C12" s="67" t="s">
        <v>3067</v>
      </c>
      <c r="D12" s="67" t="s">
        <v>3588</v>
      </c>
      <c r="E12" s="67" t="s">
        <v>3594</v>
      </c>
      <c r="F12" s="67" t="s">
        <v>1235</v>
      </c>
      <c r="G12" s="67" t="s">
        <v>3595</v>
      </c>
      <c r="H12" s="67" t="s">
        <v>1361</v>
      </c>
      <c r="I12" s="67" t="s">
        <v>1177</v>
      </c>
      <c r="J12" s="67" t="s">
        <v>1177</v>
      </c>
      <c r="K12" s="67" t="s">
        <v>1177</v>
      </c>
      <c r="L12" s="67" t="s">
        <v>1177</v>
      </c>
      <c r="M12" s="57" t="s">
        <v>2671</v>
      </c>
      <c r="N12" s="71" t="b">
        <v>0</v>
      </c>
      <c r="O12" s="67" t="s">
        <v>1388</v>
      </c>
      <c r="P12" s="67" t="s">
        <v>1428</v>
      </c>
      <c r="Q12" s="67" t="s">
        <v>1356</v>
      </c>
      <c r="R12" s="67" t="s">
        <v>42</v>
      </c>
      <c r="S12" s="67" t="s">
        <v>1236</v>
      </c>
      <c r="T12" s="67" t="s">
        <v>1177</v>
      </c>
      <c r="U12" s="67" t="s">
        <v>1391</v>
      </c>
      <c r="V12" s="67" t="s">
        <v>1177</v>
      </c>
      <c r="W12" s="71" t="s">
        <v>89</v>
      </c>
      <c r="X12" s="71" t="s">
        <v>89</v>
      </c>
      <c r="Y12" s="67" t="s">
        <v>1177</v>
      </c>
      <c r="Z12" s="67" t="s">
        <v>1177</v>
      </c>
      <c r="AA12" s="71" t="s">
        <v>89</v>
      </c>
      <c r="AB12" s="67" t="s">
        <v>1177</v>
      </c>
      <c r="AC12" s="67" t="s">
        <v>1177</v>
      </c>
      <c r="AD12" s="67" t="s">
        <v>1177</v>
      </c>
      <c r="AE12" s="71" t="s">
        <v>89</v>
      </c>
      <c r="AF12" s="71" t="s">
        <v>79</v>
      </c>
      <c r="AG12" s="67" t="s">
        <v>3071</v>
      </c>
      <c r="AH12" s="67" t="s">
        <v>1046</v>
      </c>
      <c r="AI12" s="71" t="s">
        <v>79</v>
      </c>
      <c r="AJ12" s="71" t="s">
        <v>89</v>
      </c>
    </row>
    <row r="13" spans="1:36" ht="80" x14ac:dyDescent="0.2">
      <c r="A13" s="67" t="s">
        <v>2638</v>
      </c>
      <c r="B13" s="67" t="s">
        <v>2726</v>
      </c>
      <c r="C13" s="67" t="s">
        <v>2726</v>
      </c>
      <c r="D13" s="67" t="s">
        <v>2724</v>
      </c>
      <c r="E13" s="67" t="s">
        <v>1373</v>
      </c>
      <c r="F13" s="67" t="s">
        <v>1374</v>
      </c>
      <c r="G13" s="67" t="s">
        <v>2727</v>
      </c>
      <c r="H13" s="67" t="s">
        <v>1375</v>
      </c>
      <c r="I13" s="67" t="s">
        <v>1177</v>
      </c>
      <c r="J13" s="67" t="s">
        <v>1177</v>
      </c>
      <c r="K13" s="67" t="s">
        <v>1177</v>
      </c>
      <c r="L13" s="67" t="s">
        <v>1177</v>
      </c>
      <c r="M13" s="57" t="s">
        <v>2717</v>
      </c>
      <c r="N13" s="71" t="b">
        <v>0</v>
      </c>
      <c r="O13" s="67" t="s">
        <v>1376</v>
      </c>
      <c r="P13" s="67" t="s">
        <v>1377</v>
      </c>
      <c r="Q13" s="67" t="s">
        <v>1378</v>
      </c>
      <c r="R13" s="67" t="s">
        <v>1081</v>
      </c>
      <c r="S13" s="67" t="s">
        <v>1236</v>
      </c>
      <c r="T13" s="67" t="s">
        <v>1236</v>
      </c>
      <c r="U13" s="67" t="s">
        <v>1236</v>
      </c>
      <c r="V13" s="67" t="s">
        <v>1177</v>
      </c>
      <c r="W13" s="71" t="s">
        <v>89</v>
      </c>
      <c r="X13" s="71" t="s">
        <v>89</v>
      </c>
      <c r="Y13" s="67" t="s">
        <v>1177</v>
      </c>
      <c r="Z13" s="67" t="s">
        <v>1177</v>
      </c>
      <c r="AA13" s="71" t="s">
        <v>89</v>
      </c>
      <c r="AB13" s="67" t="s">
        <v>1177</v>
      </c>
      <c r="AC13" s="67" t="s">
        <v>1177</v>
      </c>
      <c r="AD13" s="67" t="s">
        <v>1177</v>
      </c>
      <c r="AE13" s="71" t="s">
        <v>79</v>
      </c>
      <c r="AF13" s="71" t="s">
        <v>89</v>
      </c>
      <c r="AG13" s="67" t="s">
        <v>1177</v>
      </c>
      <c r="AH13" s="67" t="s">
        <v>1046</v>
      </c>
      <c r="AI13" s="71" t="s">
        <v>79</v>
      </c>
      <c r="AJ13" s="71" t="s">
        <v>89</v>
      </c>
    </row>
    <row r="14" spans="1:36" ht="112" x14ac:dyDescent="0.2">
      <c r="A14" s="67" t="s">
        <v>2638</v>
      </c>
      <c r="B14" s="67" t="s">
        <v>3553</v>
      </c>
      <c r="C14" s="67" t="s">
        <v>3553</v>
      </c>
      <c r="D14" s="67" t="s">
        <v>3552</v>
      </c>
      <c r="E14" s="67" t="s">
        <v>1379</v>
      </c>
      <c r="F14" s="67" t="s">
        <v>1347</v>
      </c>
      <c r="G14" s="67" t="s">
        <v>3554</v>
      </c>
      <c r="H14" s="67" t="s">
        <v>1380</v>
      </c>
      <c r="I14" s="67" t="s">
        <v>1177</v>
      </c>
      <c r="J14" s="67" t="s">
        <v>1177</v>
      </c>
      <c r="K14" s="67" t="s">
        <v>1177</v>
      </c>
      <c r="L14" s="67" t="s">
        <v>1177</v>
      </c>
      <c r="M14" s="57" t="s">
        <v>2655</v>
      </c>
      <c r="N14" s="71" t="b">
        <v>0</v>
      </c>
      <c r="O14" s="67" t="s">
        <v>1381</v>
      </c>
      <c r="P14" s="67" t="s">
        <v>1381</v>
      </c>
      <c r="Q14" s="67" t="s">
        <v>1356</v>
      </c>
      <c r="R14" s="67" t="s">
        <v>42</v>
      </c>
      <c r="S14" s="67" t="s">
        <v>3032</v>
      </c>
      <c r="T14" s="67" t="s">
        <v>858</v>
      </c>
      <c r="U14" s="67" t="s">
        <v>1382</v>
      </c>
      <c r="V14" s="67" t="s">
        <v>1177</v>
      </c>
      <c r="W14" s="71" t="s">
        <v>89</v>
      </c>
      <c r="X14" s="71" t="s">
        <v>89</v>
      </c>
      <c r="Y14" s="67" t="s">
        <v>1177</v>
      </c>
      <c r="Z14" s="67" t="s">
        <v>1177</v>
      </c>
      <c r="AA14" s="71" t="s">
        <v>89</v>
      </c>
      <c r="AB14" s="67" t="s">
        <v>1177</v>
      </c>
      <c r="AC14" s="67" t="s">
        <v>1177</v>
      </c>
      <c r="AD14" s="67" t="s">
        <v>1383</v>
      </c>
      <c r="AE14" s="71" t="s">
        <v>89</v>
      </c>
      <c r="AF14" s="71" t="s">
        <v>89</v>
      </c>
      <c r="AG14" s="67" t="s">
        <v>1384</v>
      </c>
      <c r="AH14" s="67" t="s">
        <v>1046</v>
      </c>
      <c r="AI14" s="71" t="s">
        <v>79</v>
      </c>
      <c r="AJ14" s="71" t="s">
        <v>89</v>
      </c>
    </row>
    <row r="15" spans="1:36" ht="80" x14ac:dyDescent="0.2">
      <c r="A15" s="67" t="s">
        <v>2638</v>
      </c>
      <c r="B15" s="67" t="s">
        <v>1385</v>
      </c>
      <c r="C15" s="67" t="s">
        <v>1385</v>
      </c>
      <c r="D15" s="67" t="s">
        <v>4147</v>
      </c>
      <c r="E15" s="67" t="s">
        <v>1386</v>
      </c>
      <c r="F15" s="67" t="s">
        <v>1374</v>
      </c>
      <c r="G15" s="67" t="s">
        <v>4148</v>
      </c>
      <c r="H15" s="67" t="s">
        <v>1387</v>
      </c>
      <c r="I15" s="67" t="s">
        <v>1177</v>
      </c>
      <c r="J15" s="67" t="s">
        <v>1177</v>
      </c>
      <c r="K15" s="67" t="s">
        <v>1177</v>
      </c>
      <c r="L15" s="67" t="s">
        <v>1177</v>
      </c>
      <c r="M15" s="57" t="s">
        <v>2717</v>
      </c>
      <c r="N15" s="71" t="b">
        <v>0</v>
      </c>
      <c r="O15" s="67" t="s">
        <v>1388</v>
      </c>
      <c r="P15" s="67" t="s">
        <v>1389</v>
      </c>
      <c r="Q15" s="67" t="s">
        <v>1390</v>
      </c>
      <c r="R15" s="67" t="s">
        <v>1081</v>
      </c>
      <c r="S15" s="67" t="s">
        <v>1236</v>
      </c>
      <c r="T15" s="67" t="s">
        <v>1236</v>
      </c>
      <c r="U15" s="67" t="s">
        <v>1391</v>
      </c>
      <c r="V15" s="67" t="s">
        <v>1177</v>
      </c>
      <c r="W15" s="71" t="s">
        <v>89</v>
      </c>
      <c r="X15" s="71" t="s">
        <v>89</v>
      </c>
      <c r="Y15" s="67" t="s">
        <v>1177</v>
      </c>
      <c r="Z15" s="67" t="s">
        <v>1177</v>
      </c>
      <c r="AA15" s="71" t="s">
        <v>89</v>
      </c>
      <c r="AB15" s="67" t="s">
        <v>1177</v>
      </c>
      <c r="AC15" s="67" t="s">
        <v>1177</v>
      </c>
      <c r="AD15" s="67" t="s">
        <v>1177</v>
      </c>
      <c r="AE15" s="71" t="s">
        <v>79</v>
      </c>
      <c r="AF15" s="71" t="s">
        <v>89</v>
      </c>
      <c r="AG15" s="67" t="s">
        <v>1177</v>
      </c>
      <c r="AH15" s="67" t="s">
        <v>1046</v>
      </c>
      <c r="AI15" s="71" t="s">
        <v>79</v>
      </c>
      <c r="AJ15" s="71" t="s">
        <v>89</v>
      </c>
    </row>
    <row r="16" spans="1:36" ht="80" x14ac:dyDescent="0.2">
      <c r="A16" s="67" t="s">
        <v>2638</v>
      </c>
      <c r="B16" s="67" t="s">
        <v>4138</v>
      </c>
      <c r="C16" s="67" t="s">
        <v>4138</v>
      </c>
      <c r="D16" s="67" t="s">
        <v>4139</v>
      </c>
      <c r="E16" s="67" t="s">
        <v>1266</v>
      </c>
      <c r="F16" s="67" t="s">
        <v>1235</v>
      </c>
      <c r="G16" s="67" t="s">
        <v>4140</v>
      </c>
      <c r="H16" s="67" t="s">
        <v>1392</v>
      </c>
      <c r="I16" s="67" t="s">
        <v>1177</v>
      </c>
      <c r="J16" s="67" t="s">
        <v>1177</v>
      </c>
      <c r="K16" s="67" t="s">
        <v>1177</v>
      </c>
      <c r="L16" s="67" t="s">
        <v>1177</v>
      </c>
      <c r="M16" s="57" t="s">
        <v>2646</v>
      </c>
      <c r="N16" s="71" t="b">
        <v>0</v>
      </c>
      <c r="O16" s="67" t="s">
        <v>1388</v>
      </c>
      <c r="P16" s="67" t="s">
        <v>1389</v>
      </c>
      <c r="Q16" s="67" t="s">
        <v>1390</v>
      </c>
      <c r="R16" s="67" t="s">
        <v>1081</v>
      </c>
      <c r="S16" s="67" t="s">
        <v>1236</v>
      </c>
      <c r="T16" s="67" t="s">
        <v>1236</v>
      </c>
      <c r="U16" s="67" t="s">
        <v>1391</v>
      </c>
      <c r="V16" s="67" t="s">
        <v>1177</v>
      </c>
      <c r="W16" s="71" t="s">
        <v>89</v>
      </c>
      <c r="X16" s="71" t="s">
        <v>89</v>
      </c>
      <c r="Y16" s="67" t="s">
        <v>1177</v>
      </c>
      <c r="Z16" s="67" t="s">
        <v>1177</v>
      </c>
      <c r="AA16" s="71" t="s">
        <v>89</v>
      </c>
      <c r="AB16" s="67" t="s">
        <v>1177</v>
      </c>
      <c r="AC16" s="67" t="s">
        <v>1177</v>
      </c>
      <c r="AD16" s="67" t="s">
        <v>1177</v>
      </c>
      <c r="AE16" s="71" t="s">
        <v>89</v>
      </c>
      <c r="AF16" s="71" t="s">
        <v>89</v>
      </c>
      <c r="AG16" s="67" t="s">
        <v>1177</v>
      </c>
      <c r="AH16" s="67" t="s">
        <v>1046</v>
      </c>
      <c r="AI16" s="71" t="s">
        <v>79</v>
      </c>
      <c r="AJ16" s="71" t="s">
        <v>89</v>
      </c>
    </row>
    <row r="17" spans="1:36" ht="96" x14ac:dyDescent="0.2">
      <c r="A17" s="67" t="s">
        <v>2638</v>
      </c>
      <c r="B17" s="67" t="s">
        <v>2704</v>
      </c>
      <c r="C17" s="67" t="s">
        <v>2704</v>
      </c>
      <c r="D17" s="67" t="s">
        <v>2705</v>
      </c>
      <c r="E17" s="67" t="s">
        <v>1257</v>
      </c>
      <c r="F17" s="67" t="s">
        <v>1347</v>
      </c>
      <c r="G17" s="67" t="s">
        <v>2706</v>
      </c>
      <c r="H17" s="67" t="s">
        <v>1392</v>
      </c>
      <c r="I17" s="67" t="s">
        <v>1177</v>
      </c>
      <c r="J17" s="67" t="s">
        <v>1177</v>
      </c>
      <c r="K17" s="67" t="s">
        <v>1177</v>
      </c>
      <c r="L17" s="67" t="s">
        <v>1177</v>
      </c>
      <c r="M17" s="57" t="s">
        <v>2646</v>
      </c>
      <c r="N17" s="71" t="b">
        <v>0</v>
      </c>
      <c r="O17" s="67" t="s">
        <v>1376</v>
      </c>
      <c r="P17" s="67" t="s">
        <v>1377</v>
      </c>
      <c r="Q17" s="67" t="s">
        <v>1378</v>
      </c>
      <c r="R17" s="67" t="s">
        <v>42</v>
      </c>
      <c r="S17" s="67" t="s">
        <v>2707</v>
      </c>
      <c r="T17" s="67" t="s">
        <v>1258</v>
      </c>
      <c r="U17" s="67" t="s">
        <v>1393</v>
      </c>
      <c r="V17" s="67" t="s">
        <v>1177</v>
      </c>
      <c r="W17" s="71" t="s">
        <v>89</v>
      </c>
      <c r="X17" s="71" t="s">
        <v>89</v>
      </c>
      <c r="Y17" s="67" t="s">
        <v>1177</v>
      </c>
      <c r="Z17" s="67" t="s">
        <v>1177</v>
      </c>
      <c r="AA17" s="71" t="s">
        <v>89</v>
      </c>
      <c r="AB17" s="67" t="s">
        <v>1177</v>
      </c>
      <c r="AC17" s="67" t="s">
        <v>1177</v>
      </c>
      <c r="AD17" s="67" t="s">
        <v>1177</v>
      </c>
      <c r="AE17" s="71" t="s">
        <v>89</v>
      </c>
      <c r="AF17" s="71" t="s">
        <v>89</v>
      </c>
      <c r="AG17" s="67" t="s">
        <v>1394</v>
      </c>
      <c r="AH17" s="67" t="s">
        <v>1046</v>
      </c>
      <c r="AI17" s="71" t="s">
        <v>79</v>
      </c>
      <c r="AJ17" s="71" t="s">
        <v>89</v>
      </c>
    </row>
    <row r="18" spans="1:36" ht="176" x14ac:dyDescent="0.2">
      <c r="A18" s="67" t="s">
        <v>2638</v>
      </c>
      <c r="B18" s="67" t="s">
        <v>2648</v>
      </c>
      <c r="C18" s="67" t="s">
        <v>2648</v>
      </c>
      <c r="D18" s="67" t="s">
        <v>2649</v>
      </c>
      <c r="E18" s="67" t="s">
        <v>1395</v>
      </c>
      <c r="F18" s="67" t="s">
        <v>1347</v>
      </c>
      <c r="G18" s="67" t="s">
        <v>2650</v>
      </c>
      <c r="H18" s="67" t="s">
        <v>1392</v>
      </c>
      <c r="I18" s="67" t="s">
        <v>1177</v>
      </c>
      <c r="J18" s="67" t="s">
        <v>1177</v>
      </c>
      <c r="K18" s="67" t="s">
        <v>1177</v>
      </c>
      <c r="L18" s="67" t="s">
        <v>1177</v>
      </c>
      <c r="M18" s="57" t="s">
        <v>2646</v>
      </c>
      <c r="N18" s="71" t="b">
        <v>0</v>
      </c>
      <c r="O18" s="67" t="s">
        <v>1376</v>
      </c>
      <c r="P18" s="67" t="s">
        <v>1377</v>
      </c>
      <c r="Q18" s="67" t="s">
        <v>1378</v>
      </c>
      <c r="R18" s="67" t="s">
        <v>42</v>
      </c>
      <c r="S18" s="67" t="s">
        <v>2651</v>
      </c>
      <c r="T18" s="67" t="s">
        <v>871</v>
      </c>
      <c r="U18" s="67" t="s">
        <v>1393</v>
      </c>
      <c r="V18" s="67" t="s">
        <v>1177</v>
      </c>
      <c r="W18" s="71" t="s">
        <v>89</v>
      </c>
      <c r="X18" s="71" t="s">
        <v>89</v>
      </c>
      <c r="Y18" s="67" t="s">
        <v>1177</v>
      </c>
      <c r="Z18" s="67" t="s">
        <v>1177</v>
      </c>
      <c r="AA18" s="71" t="s">
        <v>89</v>
      </c>
      <c r="AB18" s="67" t="s">
        <v>1177</v>
      </c>
      <c r="AC18" s="67" t="s">
        <v>1177</v>
      </c>
      <c r="AD18" s="67" t="s">
        <v>1177</v>
      </c>
      <c r="AE18" s="71" t="s">
        <v>89</v>
      </c>
      <c r="AF18" s="71" t="s">
        <v>89</v>
      </c>
      <c r="AG18" s="67" t="s">
        <v>1177</v>
      </c>
      <c r="AH18" s="67" t="s">
        <v>1046</v>
      </c>
      <c r="AI18" s="71" t="s">
        <v>79</v>
      </c>
      <c r="AJ18" s="71" t="s">
        <v>89</v>
      </c>
    </row>
    <row r="19" spans="1:36" ht="96" x14ac:dyDescent="0.2">
      <c r="A19" s="67" t="s">
        <v>2638</v>
      </c>
      <c r="B19" s="67" t="s">
        <v>2750</v>
      </c>
      <c r="C19" s="67" t="s">
        <v>2750</v>
      </c>
      <c r="D19" s="67" t="s">
        <v>2751</v>
      </c>
      <c r="E19" s="67" t="s">
        <v>1396</v>
      </c>
      <c r="F19" s="67" t="s">
        <v>1374</v>
      </c>
      <c r="G19" s="67" t="s">
        <v>2752</v>
      </c>
      <c r="H19" s="67" t="s">
        <v>1375</v>
      </c>
      <c r="I19" s="67" t="s">
        <v>1177</v>
      </c>
      <c r="J19" s="67" t="s">
        <v>1177</v>
      </c>
      <c r="K19" s="67" t="s">
        <v>1177</v>
      </c>
      <c r="L19" s="67" t="s">
        <v>1177</v>
      </c>
      <c r="M19" s="57" t="s">
        <v>2717</v>
      </c>
      <c r="N19" s="71" t="b">
        <v>0</v>
      </c>
      <c r="O19" s="67" t="s">
        <v>1376</v>
      </c>
      <c r="P19" s="67" t="s">
        <v>1377</v>
      </c>
      <c r="Q19" s="67" t="s">
        <v>1378</v>
      </c>
      <c r="R19" s="67" t="s">
        <v>42</v>
      </c>
      <c r="S19" s="67" t="s">
        <v>2753</v>
      </c>
      <c r="T19" s="67" t="s">
        <v>1397</v>
      </c>
      <c r="U19" s="67" t="s">
        <v>1398</v>
      </c>
      <c r="V19" s="67" t="s">
        <v>1177</v>
      </c>
      <c r="W19" s="71" t="s">
        <v>89</v>
      </c>
      <c r="X19" s="71" t="s">
        <v>89</v>
      </c>
      <c r="Y19" s="67" t="s">
        <v>1177</v>
      </c>
      <c r="Z19" s="67" t="s">
        <v>1177</v>
      </c>
      <c r="AA19" s="71" t="s">
        <v>89</v>
      </c>
      <c r="AB19" s="67" t="s">
        <v>1177</v>
      </c>
      <c r="AC19" s="67" t="s">
        <v>1177</v>
      </c>
      <c r="AD19" s="67" t="s">
        <v>1177</v>
      </c>
      <c r="AE19" s="71" t="s">
        <v>79</v>
      </c>
      <c r="AF19" s="71" t="s">
        <v>89</v>
      </c>
      <c r="AG19" s="67" t="s">
        <v>1399</v>
      </c>
      <c r="AH19" s="67" t="s">
        <v>1046</v>
      </c>
      <c r="AI19" s="71" t="s">
        <v>79</v>
      </c>
      <c r="AJ19" s="71" t="s">
        <v>89</v>
      </c>
    </row>
    <row r="20" spans="1:36" ht="80" x14ac:dyDescent="0.2">
      <c r="A20" s="67" t="s">
        <v>2638</v>
      </c>
      <c r="B20" s="67" t="s">
        <v>2746</v>
      </c>
      <c r="C20" s="67" t="s">
        <v>2746</v>
      </c>
      <c r="D20" s="67" t="s">
        <v>2747</v>
      </c>
      <c r="E20" s="67" t="s">
        <v>1237</v>
      </c>
      <c r="F20" s="67" t="s">
        <v>1347</v>
      </c>
      <c r="G20" s="67" t="s">
        <v>2748</v>
      </c>
      <c r="H20" s="67" t="s">
        <v>1380</v>
      </c>
      <c r="I20" s="67" t="s">
        <v>1177</v>
      </c>
      <c r="J20" s="67" t="s">
        <v>1177</v>
      </c>
      <c r="K20" s="67" t="s">
        <v>1177</v>
      </c>
      <c r="L20" s="67" t="s">
        <v>1177</v>
      </c>
      <c r="M20" s="57" t="s">
        <v>2655</v>
      </c>
      <c r="N20" s="71" t="b">
        <v>0</v>
      </c>
      <c r="O20" s="67" t="s">
        <v>1376</v>
      </c>
      <c r="P20" s="67" t="s">
        <v>1377</v>
      </c>
      <c r="Q20" s="67" t="s">
        <v>1378</v>
      </c>
      <c r="R20" s="67" t="s">
        <v>1081</v>
      </c>
      <c r="S20" s="67" t="s">
        <v>2749</v>
      </c>
      <c r="T20" s="67" t="s">
        <v>1239</v>
      </c>
      <c r="U20" s="67" t="s">
        <v>1400</v>
      </c>
      <c r="V20" s="67" t="s">
        <v>1177</v>
      </c>
      <c r="W20" s="71" t="s">
        <v>89</v>
      </c>
      <c r="X20" s="71" t="s">
        <v>89</v>
      </c>
      <c r="Y20" s="67" t="s">
        <v>1177</v>
      </c>
      <c r="Z20" s="67" t="s">
        <v>1177</v>
      </c>
      <c r="AA20" s="71" t="s">
        <v>89</v>
      </c>
      <c r="AB20" s="67" t="s">
        <v>1177</v>
      </c>
      <c r="AC20" s="67" t="s">
        <v>1177</v>
      </c>
      <c r="AD20" s="67" t="s">
        <v>1177</v>
      </c>
      <c r="AE20" s="71" t="s">
        <v>89</v>
      </c>
      <c r="AF20" s="71" t="s">
        <v>89</v>
      </c>
      <c r="AG20" s="67" t="s">
        <v>1401</v>
      </c>
      <c r="AH20" s="67" t="s">
        <v>1046</v>
      </c>
      <c r="AI20" s="71" t="s">
        <v>79</v>
      </c>
      <c r="AJ20" s="71" t="s">
        <v>89</v>
      </c>
    </row>
    <row r="21" spans="1:36" ht="80" x14ac:dyDescent="0.2">
      <c r="A21" s="67" t="s">
        <v>2638</v>
      </c>
      <c r="B21" s="67" t="s">
        <v>1402</v>
      </c>
      <c r="C21" s="67" t="s">
        <v>1402</v>
      </c>
      <c r="D21" s="67" t="s">
        <v>2724</v>
      </c>
      <c r="E21" s="67" t="s">
        <v>1403</v>
      </c>
      <c r="F21" s="67" t="s">
        <v>1374</v>
      </c>
      <c r="G21" s="67" t="s">
        <v>2728</v>
      </c>
      <c r="H21" s="67" t="s">
        <v>1387</v>
      </c>
      <c r="I21" s="67" t="s">
        <v>1177</v>
      </c>
      <c r="J21" s="67" t="s">
        <v>1177</v>
      </c>
      <c r="K21" s="67" t="s">
        <v>1177</v>
      </c>
      <c r="L21" s="67" t="s">
        <v>1177</v>
      </c>
      <c r="M21" s="57" t="s">
        <v>2717</v>
      </c>
      <c r="N21" s="71" t="b">
        <v>0</v>
      </c>
      <c r="O21" s="67" t="s">
        <v>1376</v>
      </c>
      <c r="P21" s="67" t="s">
        <v>1377</v>
      </c>
      <c r="Q21" s="67" t="s">
        <v>1378</v>
      </c>
      <c r="R21" s="67" t="s">
        <v>1081</v>
      </c>
      <c r="S21" s="67" t="s">
        <v>1236</v>
      </c>
      <c r="T21" s="67" t="s">
        <v>1236</v>
      </c>
      <c r="U21" s="67" t="s">
        <v>1236</v>
      </c>
      <c r="V21" s="67" t="s">
        <v>1177</v>
      </c>
      <c r="W21" s="71" t="s">
        <v>89</v>
      </c>
      <c r="X21" s="71" t="s">
        <v>89</v>
      </c>
      <c r="Y21" s="67" t="s">
        <v>1177</v>
      </c>
      <c r="Z21" s="67" t="s">
        <v>1177</v>
      </c>
      <c r="AA21" s="71" t="s">
        <v>89</v>
      </c>
      <c r="AB21" s="67" t="s">
        <v>1177</v>
      </c>
      <c r="AC21" s="67" t="s">
        <v>1177</v>
      </c>
      <c r="AD21" s="67" t="s">
        <v>1177</v>
      </c>
      <c r="AE21" s="71" t="s">
        <v>79</v>
      </c>
      <c r="AF21" s="71" t="s">
        <v>89</v>
      </c>
      <c r="AG21" s="67" t="s">
        <v>1177</v>
      </c>
      <c r="AH21" s="67" t="s">
        <v>1046</v>
      </c>
      <c r="AI21" s="71" t="s">
        <v>79</v>
      </c>
      <c r="AJ21" s="71" t="s">
        <v>89</v>
      </c>
    </row>
    <row r="22" spans="1:36" ht="80" x14ac:dyDescent="0.2">
      <c r="A22" s="67" t="s">
        <v>2638</v>
      </c>
      <c r="B22" s="67" t="s">
        <v>2723</v>
      </c>
      <c r="C22" s="67" t="s">
        <v>2723</v>
      </c>
      <c r="D22" s="67" t="s">
        <v>2724</v>
      </c>
      <c r="E22" s="67" t="s">
        <v>1404</v>
      </c>
      <c r="F22" s="67" t="s">
        <v>1374</v>
      </c>
      <c r="G22" s="67" t="s">
        <v>2725</v>
      </c>
      <c r="H22" s="67" t="s">
        <v>1387</v>
      </c>
      <c r="I22" s="67" t="s">
        <v>1177</v>
      </c>
      <c r="J22" s="67" t="s">
        <v>1177</v>
      </c>
      <c r="K22" s="67" t="s">
        <v>1177</v>
      </c>
      <c r="L22" s="67" t="s">
        <v>1177</v>
      </c>
      <c r="M22" s="57" t="s">
        <v>2717</v>
      </c>
      <c r="N22" s="71" t="b">
        <v>0</v>
      </c>
      <c r="O22" s="67" t="s">
        <v>1376</v>
      </c>
      <c r="P22" s="67" t="s">
        <v>1377</v>
      </c>
      <c r="Q22" s="67" t="s">
        <v>1378</v>
      </c>
      <c r="R22" s="67" t="s">
        <v>1081</v>
      </c>
      <c r="S22" s="67" t="s">
        <v>1236</v>
      </c>
      <c r="T22" s="67" t="s">
        <v>1236</v>
      </c>
      <c r="U22" s="67" t="s">
        <v>1236</v>
      </c>
      <c r="V22" s="67" t="s">
        <v>1177</v>
      </c>
      <c r="W22" s="71" t="s">
        <v>89</v>
      </c>
      <c r="X22" s="71" t="s">
        <v>89</v>
      </c>
      <c r="Y22" s="67" t="s">
        <v>1177</v>
      </c>
      <c r="Z22" s="67" t="s">
        <v>1177</v>
      </c>
      <c r="AA22" s="71" t="s">
        <v>89</v>
      </c>
      <c r="AB22" s="67" t="s">
        <v>1177</v>
      </c>
      <c r="AC22" s="67" t="s">
        <v>1177</v>
      </c>
      <c r="AD22" s="67" t="s">
        <v>1177</v>
      </c>
      <c r="AE22" s="71" t="s">
        <v>79</v>
      </c>
      <c r="AF22" s="71" t="s">
        <v>89</v>
      </c>
      <c r="AG22" s="67" t="s">
        <v>1177</v>
      </c>
      <c r="AH22" s="67" t="s">
        <v>1046</v>
      </c>
      <c r="AI22" s="71" t="s">
        <v>79</v>
      </c>
      <c r="AJ22" s="71" t="s">
        <v>89</v>
      </c>
    </row>
    <row r="23" spans="1:36" ht="96" x14ac:dyDescent="0.2">
      <c r="A23" s="67" t="s">
        <v>2638</v>
      </c>
      <c r="B23" s="67" t="s">
        <v>2675</v>
      </c>
      <c r="C23" s="67" t="s">
        <v>2675</v>
      </c>
      <c r="D23" s="67" t="s">
        <v>2676</v>
      </c>
      <c r="E23" s="67" t="s">
        <v>1255</v>
      </c>
      <c r="F23" s="67" t="s">
        <v>1347</v>
      </c>
      <c r="G23" s="67" t="s">
        <v>2677</v>
      </c>
      <c r="H23" s="67" t="s">
        <v>1392</v>
      </c>
      <c r="I23" s="67" t="s">
        <v>1177</v>
      </c>
      <c r="J23" s="67" t="s">
        <v>1177</v>
      </c>
      <c r="K23" s="67" t="s">
        <v>1177</v>
      </c>
      <c r="L23" s="67" t="s">
        <v>1177</v>
      </c>
      <c r="M23" s="57" t="s">
        <v>2646</v>
      </c>
      <c r="N23" s="71" t="b">
        <v>0</v>
      </c>
      <c r="O23" s="67" t="s">
        <v>1376</v>
      </c>
      <c r="P23" s="67" t="s">
        <v>1377</v>
      </c>
      <c r="Q23" s="67" t="s">
        <v>1378</v>
      </c>
      <c r="R23" s="67" t="s">
        <v>42</v>
      </c>
      <c r="S23" s="67" t="s">
        <v>2678</v>
      </c>
      <c r="T23" s="67" t="s">
        <v>1405</v>
      </c>
      <c r="U23" s="67" t="s">
        <v>1393</v>
      </c>
      <c r="V23" s="67" t="s">
        <v>1177</v>
      </c>
      <c r="W23" s="71" t="s">
        <v>89</v>
      </c>
      <c r="X23" s="71" t="s">
        <v>89</v>
      </c>
      <c r="Y23" s="67" t="s">
        <v>1177</v>
      </c>
      <c r="Z23" s="67" t="s">
        <v>1177</v>
      </c>
      <c r="AA23" s="71" t="s">
        <v>89</v>
      </c>
      <c r="AB23" s="67" t="s">
        <v>1177</v>
      </c>
      <c r="AC23" s="67" t="s">
        <v>1177</v>
      </c>
      <c r="AD23" s="67" t="s">
        <v>1177</v>
      </c>
      <c r="AE23" s="71" t="s">
        <v>89</v>
      </c>
      <c r="AF23" s="71" t="s">
        <v>89</v>
      </c>
      <c r="AG23" s="67" t="s">
        <v>1177</v>
      </c>
      <c r="AH23" s="67" t="s">
        <v>1046</v>
      </c>
      <c r="AI23" s="71" t="s">
        <v>79</v>
      </c>
      <c r="AJ23" s="71" t="s">
        <v>89</v>
      </c>
    </row>
    <row r="24" spans="1:36" ht="144" x14ac:dyDescent="0.2">
      <c r="A24" s="67" t="s">
        <v>2638</v>
      </c>
      <c r="B24" s="67" t="s">
        <v>3722</v>
      </c>
      <c r="C24" s="67" t="s">
        <v>3722</v>
      </c>
      <c r="D24" s="67" t="s">
        <v>3723</v>
      </c>
      <c r="E24" s="67" t="s">
        <v>1406</v>
      </c>
      <c r="F24" s="67" t="s">
        <v>1347</v>
      </c>
      <c r="G24" s="67" t="s">
        <v>3724</v>
      </c>
      <c r="H24" s="67" t="s">
        <v>1348</v>
      </c>
      <c r="I24" s="67" t="s">
        <v>1177</v>
      </c>
      <c r="J24" s="67" t="s">
        <v>1177</v>
      </c>
      <c r="K24" s="67" t="s">
        <v>1177</v>
      </c>
      <c r="L24" s="67" t="s">
        <v>1177</v>
      </c>
      <c r="M24" s="57" t="s">
        <v>2896</v>
      </c>
      <c r="N24" s="71" t="b">
        <v>0</v>
      </c>
      <c r="O24" s="67" t="s">
        <v>1407</v>
      </c>
      <c r="P24" s="67" t="s">
        <v>1408</v>
      </c>
      <c r="Q24" s="67" t="s">
        <v>1356</v>
      </c>
      <c r="R24" s="67" t="s">
        <v>1081</v>
      </c>
      <c r="S24" s="67" t="s">
        <v>3725</v>
      </c>
      <c r="T24" s="67" t="s">
        <v>806</v>
      </c>
      <c r="U24" s="67" t="s">
        <v>1409</v>
      </c>
      <c r="V24" s="67" t="s">
        <v>1177</v>
      </c>
      <c r="W24" s="71" t="s">
        <v>89</v>
      </c>
      <c r="X24" s="71" t="s">
        <v>89</v>
      </c>
      <c r="Y24" s="67" t="s">
        <v>1177</v>
      </c>
      <c r="Z24" s="67" t="s">
        <v>1177</v>
      </c>
      <c r="AA24" s="71" t="s">
        <v>89</v>
      </c>
      <c r="AB24" s="67" t="s">
        <v>1177</v>
      </c>
      <c r="AC24" s="67" t="s">
        <v>1177</v>
      </c>
      <c r="AD24" s="67" t="s">
        <v>1177</v>
      </c>
      <c r="AE24" s="71" t="s">
        <v>89</v>
      </c>
      <c r="AF24" s="71" t="s">
        <v>89</v>
      </c>
      <c r="AG24" s="67" t="s">
        <v>1177</v>
      </c>
      <c r="AH24" s="67" t="s">
        <v>1046</v>
      </c>
      <c r="AI24" s="71" t="s">
        <v>79</v>
      </c>
      <c r="AJ24" s="71" t="s">
        <v>79</v>
      </c>
    </row>
    <row r="25" spans="1:36" ht="64" x14ac:dyDescent="0.2">
      <c r="A25" s="67" t="s">
        <v>2638</v>
      </c>
      <c r="B25" s="67" t="s">
        <v>2881</v>
      </c>
      <c r="C25" s="67" t="s">
        <v>2881</v>
      </c>
      <c r="D25" s="67" t="s">
        <v>2882</v>
      </c>
      <c r="E25" s="67" t="s">
        <v>1410</v>
      </c>
      <c r="F25" s="67" t="s">
        <v>1347</v>
      </c>
      <c r="G25" s="67" t="s">
        <v>2883</v>
      </c>
      <c r="H25" s="67" t="s">
        <v>1392</v>
      </c>
      <c r="I25" s="67" t="s">
        <v>1177</v>
      </c>
      <c r="J25" s="67" t="s">
        <v>1177</v>
      </c>
      <c r="K25" s="67" t="s">
        <v>1177</v>
      </c>
      <c r="L25" s="67" t="s">
        <v>1177</v>
      </c>
      <c r="M25" s="57" t="s">
        <v>2646</v>
      </c>
      <c r="N25" s="71" t="b">
        <v>0</v>
      </c>
      <c r="O25" s="67" t="s">
        <v>1411</v>
      </c>
      <c r="P25" s="67" t="s">
        <v>1411</v>
      </c>
      <c r="Q25" s="67" t="s">
        <v>1412</v>
      </c>
      <c r="R25" s="67" t="s">
        <v>1081</v>
      </c>
      <c r="S25" s="67" t="s">
        <v>2884</v>
      </c>
      <c r="T25" s="67" t="s">
        <v>819</v>
      </c>
      <c r="U25" s="67" t="s">
        <v>1413</v>
      </c>
      <c r="V25" s="67" t="s">
        <v>1177</v>
      </c>
      <c r="W25" s="71" t="s">
        <v>89</v>
      </c>
      <c r="X25" s="71" t="s">
        <v>89</v>
      </c>
      <c r="Y25" s="67" t="s">
        <v>1177</v>
      </c>
      <c r="Z25" s="67" t="s">
        <v>1177</v>
      </c>
      <c r="AA25" s="71" t="s">
        <v>89</v>
      </c>
      <c r="AB25" s="67" t="s">
        <v>1177</v>
      </c>
      <c r="AC25" s="67" t="s">
        <v>1177</v>
      </c>
      <c r="AD25" s="67" t="s">
        <v>1177</v>
      </c>
      <c r="AE25" s="71" t="s">
        <v>89</v>
      </c>
      <c r="AF25" s="71" t="s">
        <v>89</v>
      </c>
      <c r="AG25" s="67" t="s">
        <v>1177</v>
      </c>
      <c r="AH25" s="67" t="s">
        <v>1046</v>
      </c>
      <c r="AI25" s="71" t="s">
        <v>79</v>
      </c>
      <c r="AJ25" s="71" t="s">
        <v>89</v>
      </c>
    </row>
    <row r="26" spans="1:36" ht="128" x14ac:dyDescent="0.2">
      <c r="A26" s="67" t="s">
        <v>2638</v>
      </c>
      <c r="B26" s="67" t="s">
        <v>2660</v>
      </c>
      <c r="C26" s="67" t="s">
        <v>2660</v>
      </c>
      <c r="D26" s="67" t="s">
        <v>2659</v>
      </c>
      <c r="E26" s="67" t="s">
        <v>1253</v>
      </c>
      <c r="F26" s="67" t="s">
        <v>1347</v>
      </c>
      <c r="G26" s="67" t="s">
        <v>2661</v>
      </c>
      <c r="H26" s="67" t="s">
        <v>1414</v>
      </c>
      <c r="I26" s="67" t="s">
        <v>1177</v>
      </c>
      <c r="J26" s="67" t="s">
        <v>1177</v>
      </c>
      <c r="K26" s="67" t="s">
        <v>1177</v>
      </c>
      <c r="L26" s="67" t="s">
        <v>1177</v>
      </c>
      <c r="M26" s="57" t="s">
        <v>2662</v>
      </c>
      <c r="N26" s="71" t="b">
        <v>0</v>
      </c>
      <c r="O26" s="67" t="s">
        <v>1376</v>
      </c>
      <c r="P26" s="67" t="s">
        <v>1377</v>
      </c>
      <c r="Q26" s="67" t="s">
        <v>1378</v>
      </c>
      <c r="R26" s="67" t="s">
        <v>42</v>
      </c>
      <c r="S26" s="67" t="s">
        <v>2663</v>
      </c>
      <c r="T26" s="67" t="s">
        <v>1415</v>
      </c>
      <c r="U26" s="67" t="s">
        <v>1416</v>
      </c>
      <c r="V26" s="67" t="s">
        <v>1177</v>
      </c>
      <c r="W26" s="71" t="s">
        <v>89</v>
      </c>
      <c r="X26" s="71" t="s">
        <v>89</v>
      </c>
      <c r="Y26" s="67" t="s">
        <v>1177</v>
      </c>
      <c r="Z26" s="67" t="s">
        <v>1177</v>
      </c>
      <c r="AA26" s="71" t="s">
        <v>89</v>
      </c>
      <c r="AB26" s="67" t="s">
        <v>1177</v>
      </c>
      <c r="AC26" s="67" t="s">
        <v>1177</v>
      </c>
      <c r="AD26" s="67" t="s">
        <v>1177</v>
      </c>
      <c r="AE26" s="71" t="s">
        <v>89</v>
      </c>
      <c r="AF26" s="71" t="s">
        <v>89</v>
      </c>
      <c r="AG26" s="67" t="s">
        <v>1177</v>
      </c>
      <c r="AH26" s="67" t="s">
        <v>1046</v>
      </c>
      <c r="AI26" s="71" t="s">
        <v>79</v>
      </c>
      <c r="AJ26" s="71" t="s">
        <v>89</v>
      </c>
    </row>
    <row r="27" spans="1:36" ht="64" x14ac:dyDescent="0.2">
      <c r="A27" s="67" t="s">
        <v>2638</v>
      </c>
      <c r="B27" s="67" t="s">
        <v>3272</v>
      </c>
      <c r="C27" s="67" t="s">
        <v>1418</v>
      </c>
      <c r="D27" s="67" t="s">
        <v>3266</v>
      </c>
      <c r="E27" s="67" t="s">
        <v>78</v>
      </c>
      <c r="F27" s="67" t="s">
        <v>1347</v>
      </c>
      <c r="G27" s="67" t="s">
        <v>3273</v>
      </c>
      <c r="H27" s="67" t="s">
        <v>1380</v>
      </c>
      <c r="I27" s="67" t="s">
        <v>1177</v>
      </c>
      <c r="J27" s="67" t="s">
        <v>1177</v>
      </c>
      <c r="K27" s="67" t="s">
        <v>1177</v>
      </c>
      <c r="L27" s="67" t="s">
        <v>1177</v>
      </c>
      <c r="M27" s="57" t="s">
        <v>2671</v>
      </c>
      <c r="N27" s="71" t="b">
        <v>0</v>
      </c>
      <c r="O27" s="67" t="s">
        <v>1349</v>
      </c>
      <c r="P27" s="67" t="s">
        <v>1350</v>
      </c>
      <c r="Q27" s="67" t="s">
        <v>1351</v>
      </c>
      <c r="R27" s="67" t="s">
        <v>42</v>
      </c>
      <c r="S27" s="67" t="s">
        <v>3242</v>
      </c>
      <c r="T27" s="67" t="s">
        <v>890</v>
      </c>
      <c r="U27" s="67" t="s">
        <v>1417</v>
      </c>
      <c r="V27" s="67" t="s">
        <v>1177</v>
      </c>
      <c r="W27" s="71" t="s">
        <v>89</v>
      </c>
      <c r="X27" s="71" t="s">
        <v>89</v>
      </c>
      <c r="Y27" s="67" t="s">
        <v>1177</v>
      </c>
      <c r="Z27" s="67" t="s">
        <v>1177</v>
      </c>
      <c r="AA27" s="71" t="s">
        <v>89</v>
      </c>
      <c r="AB27" s="67" t="s">
        <v>1177</v>
      </c>
      <c r="AC27" s="67" t="s">
        <v>1177</v>
      </c>
      <c r="AD27" s="67" t="s">
        <v>1418</v>
      </c>
      <c r="AE27" s="71" t="s">
        <v>89</v>
      </c>
      <c r="AF27" s="71" t="s">
        <v>89</v>
      </c>
      <c r="AG27" s="67" t="s">
        <v>1365</v>
      </c>
      <c r="AH27" s="67" t="s">
        <v>1046</v>
      </c>
      <c r="AI27" s="71" t="s">
        <v>79</v>
      </c>
      <c r="AJ27" s="71" t="s">
        <v>89</v>
      </c>
    </row>
    <row r="28" spans="1:36" ht="80" x14ac:dyDescent="0.2">
      <c r="A28" s="67" t="s">
        <v>2638</v>
      </c>
      <c r="B28" s="67" t="s">
        <v>3507</v>
      </c>
      <c r="C28" s="67" t="s">
        <v>3507</v>
      </c>
      <c r="D28" s="67" t="s">
        <v>3508</v>
      </c>
      <c r="E28" s="67" t="s">
        <v>1264</v>
      </c>
      <c r="F28" s="67" t="s">
        <v>1235</v>
      </c>
      <c r="G28" s="67" t="s">
        <v>3509</v>
      </c>
      <c r="H28" s="67" t="s">
        <v>1392</v>
      </c>
      <c r="I28" s="67" t="s">
        <v>1177</v>
      </c>
      <c r="J28" s="67" t="s">
        <v>1177</v>
      </c>
      <c r="K28" s="67" t="s">
        <v>1177</v>
      </c>
      <c r="L28" s="67" t="s">
        <v>1177</v>
      </c>
      <c r="M28" s="57" t="s">
        <v>2646</v>
      </c>
      <c r="N28" s="71" t="b">
        <v>0</v>
      </c>
      <c r="O28" s="67" t="s">
        <v>1388</v>
      </c>
      <c r="P28" s="67" t="s">
        <v>1389</v>
      </c>
      <c r="Q28" s="67" t="s">
        <v>1390</v>
      </c>
      <c r="R28" s="67" t="s">
        <v>42</v>
      </c>
      <c r="S28" s="67" t="s">
        <v>1236</v>
      </c>
      <c r="T28" s="67" t="s">
        <v>1236</v>
      </c>
      <c r="U28" s="67" t="s">
        <v>1391</v>
      </c>
      <c r="V28" s="67" t="s">
        <v>1177</v>
      </c>
      <c r="W28" s="71" t="s">
        <v>89</v>
      </c>
      <c r="X28" s="71" t="s">
        <v>89</v>
      </c>
      <c r="Y28" s="67" t="s">
        <v>1177</v>
      </c>
      <c r="Z28" s="67" t="s">
        <v>1177</v>
      </c>
      <c r="AA28" s="71" t="s">
        <v>89</v>
      </c>
      <c r="AB28" s="67" t="s">
        <v>1177</v>
      </c>
      <c r="AC28" s="67" t="s">
        <v>1177</v>
      </c>
      <c r="AD28" s="67" t="s">
        <v>1177</v>
      </c>
      <c r="AE28" s="71" t="s">
        <v>89</v>
      </c>
      <c r="AF28" s="71" t="s">
        <v>89</v>
      </c>
      <c r="AG28" s="67" t="s">
        <v>1419</v>
      </c>
      <c r="AH28" s="67" t="s">
        <v>1046</v>
      </c>
      <c r="AI28" s="71" t="s">
        <v>79</v>
      </c>
      <c r="AJ28" s="71" t="s">
        <v>89</v>
      </c>
    </row>
    <row r="29" spans="1:36" ht="80" x14ac:dyDescent="0.2">
      <c r="A29" s="67" t="s">
        <v>2638</v>
      </c>
      <c r="B29" s="67" t="s">
        <v>3193</v>
      </c>
      <c r="C29" s="67" t="s">
        <v>1421</v>
      </c>
      <c r="D29" s="67" t="s">
        <v>3185</v>
      </c>
      <c r="E29" s="67" t="s">
        <v>442</v>
      </c>
      <c r="F29" s="67" t="s">
        <v>1347</v>
      </c>
      <c r="G29" s="67" t="s">
        <v>3194</v>
      </c>
      <c r="H29" s="67" t="s">
        <v>1361</v>
      </c>
      <c r="I29" s="67" t="s">
        <v>1177</v>
      </c>
      <c r="J29" s="67" t="s">
        <v>1177</v>
      </c>
      <c r="K29" s="67" t="s">
        <v>1177</v>
      </c>
      <c r="L29" s="67" t="s">
        <v>1177</v>
      </c>
      <c r="M29" s="57" t="s">
        <v>2646</v>
      </c>
      <c r="N29" s="71" t="b">
        <v>0</v>
      </c>
      <c r="O29" s="67" t="s">
        <v>1349</v>
      </c>
      <c r="P29" s="67" t="s">
        <v>1350</v>
      </c>
      <c r="Q29" s="67" t="s">
        <v>1351</v>
      </c>
      <c r="R29" s="67" t="s">
        <v>42</v>
      </c>
      <c r="S29" s="67" t="s">
        <v>3192</v>
      </c>
      <c r="T29" s="67" t="s">
        <v>785</v>
      </c>
      <c r="U29" s="67" t="s">
        <v>1420</v>
      </c>
      <c r="V29" s="67" t="s">
        <v>1177</v>
      </c>
      <c r="W29" s="71" t="s">
        <v>89</v>
      </c>
      <c r="X29" s="71" t="s">
        <v>89</v>
      </c>
      <c r="Y29" s="67" t="s">
        <v>1177</v>
      </c>
      <c r="Z29" s="67" t="s">
        <v>1177</v>
      </c>
      <c r="AA29" s="71" t="s">
        <v>89</v>
      </c>
      <c r="AB29" s="67" t="s">
        <v>1177</v>
      </c>
      <c r="AC29" s="67" t="s">
        <v>1177</v>
      </c>
      <c r="AD29" s="67" t="s">
        <v>1421</v>
      </c>
      <c r="AE29" s="71" t="s">
        <v>89</v>
      </c>
      <c r="AF29" s="71" t="s">
        <v>89</v>
      </c>
      <c r="AG29" s="67" t="s">
        <v>1365</v>
      </c>
      <c r="AH29" s="67" t="s">
        <v>1046</v>
      </c>
      <c r="AI29" s="71" t="s">
        <v>79</v>
      </c>
      <c r="AJ29" s="71" t="s">
        <v>89</v>
      </c>
    </row>
    <row r="30" spans="1:36" ht="80" x14ac:dyDescent="0.2">
      <c r="A30" s="67" t="s">
        <v>2638</v>
      </c>
      <c r="B30" s="67" t="s">
        <v>3526</v>
      </c>
      <c r="C30" s="67" t="s">
        <v>3526</v>
      </c>
      <c r="D30" s="67" t="s">
        <v>3520</v>
      </c>
      <c r="E30" s="67" t="s">
        <v>1281</v>
      </c>
      <c r="F30" s="67" t="s">
        <v>1235</v>
      </c>
      <c r="G30" s="67" t="s">
        <v>3527</v>
      </c>
      <c r="H30" s="67" t="s">
        <v>1361</v>
      </c>
      <c r="I30" s="67" t="s">
        <v>1177</v>
      </c>
      <c r="J30" s="67" t="s">
        <v>1177</v>
      </c>
      <c r="K30" s="67" t="s">
        <v>1177</v>
      </c>
      <c r="L30" s="67" t="s">
        <v>1177</v>
      </c>
      <c r="M30" s="57" t="s">
        <v>2671</v>
      </c>
      <c r="N30" s="71" t="b">
        <v>0</v>
      </c>
      <c r="O30" s="67" t="s">
        <v>1388</v>
      </c>
      <c r="P30" s="67" t="s">
        <v>1389</v>
      </c>
      <c r="Q30" s="67" t="s">
        <v>1390</v>
      </c>
      <c r="R30" s="67" t="s">
        <v>42</v>
      </c>
      <c r="S30" s="67" t="s">
        <v>1236</v>
      </c>
      <c r="T30" s="67" t="s">
        <v>1236</v>
      </c>
      <c r="U30" s="67" t="s">
        <v>1391</v>
      </c>
      <c r="V30" s="67" t="s">
        <v>1177</v>
      </c>
      <c r="W30" s="71" t="s">
        <v>89</v>
      </c>
      <c r="X30" s="71" t="s">
        <v>89</v>
      </c>
      <c r="Y30" s="67" t="s">
        <v>1177</v>
      </c>
      <c r="Z30" s="67" t="s">
        <v>1177</v>
      </c>
      <c r="AA30" s="71" t="s">
        <v>89</v>
      </c>
      <c r="AB30" s="67" t="s">
        <v>1177</v>
      </c>
      <c r="AC30" s="67" t="s">
        <v>1177</v>
      </c>
      <c r="AD30" s="67" t="s">
        <v>1177</v>
      </c>
      <c r="AE30" s="71" t="s">
        <v>89</v>
      </c>
      <c r="AF30" s="71" t="s">
        <v>89</v>
      </c>
      <c r="AG30" s="67" t="s">
        <v>1365</v>
      </c>
      <c r="AH30" s="67" t="s">
        <v>1046</v>
      </c>
      <c r="AI30" s="71" t="s">
        <v>79</v>
      </c>
      <c r="AJ30" s="71" t="s">
        <v>89</v>
      </c>
    </row>
    <row r="31" spans="1:36" ht="80" x14ac:dyDescent="0.2">
      <c r="A31" s="67" t="s">
        <v>2638</v>
      </c>
      <c r="B31" s="67" t="s">
        <v>2669</v>
      </c>
      <c r="C31" s="67" t="s">
        <v>2669</v>
      </c>
      <c r="D31" s="67" t="s">
        <v>2668</v>
      </c>
      <c r="E31" s="67" t="s">
        <v>1241</v>
      </c>
      <c r="F31" s="67" t="s">
        <v>1347</v>
      </c>
      <c r="G31" s="67" t="s">
        <v>2670</v>
      </c>
      <c r="H31" s="67" t="s">
        <v>1361</v>
      </c>
      <c r="I31" s="67" t="s">
        <v>1177</v>
      </c>
      <c r="J31" s="67" t="s">
        <v>1177</v>
      </c>
      <c r="K31" s="67" t="s">
        <v>1177</v>
      </c>
      <c r="L31" s="67" t="s">
        <v>1177</v>
      </c>
      <c r="M31" s="57" t="s">
        <v>2671</v>
      </c>
      <c r="N31" s="71" t="b">
        <v>0</v>
      </c>
      <c r="O31" s="67" t="s">
        <v>1376</v>
      </c>
      <c r="P31" s="67" t="s">
        <v>1377</v>
      </c>
      <c r="Q31" s="67" t="s">
        <v>1378</v>
      </c>
      <c r="R31" s="67" t="s">
        <v>42</v>
      </c>
      <c r="S31" s="67" t="s">
        <v>2647</v>
      </c>
      <c r="T31" s="67" t="s">
        <v>1242</v>
      </c>
      <c r="U31" s="67" t="s">
        <v>1416</v>
      </c>
      <c r="V31" s="67" t="s">
        <v>1177</v>
      </c>
      <c r="W31" s="71" t="s">
        <v>89</v>
      </c>
      <c r="X31" s="71" t="s">
        <v>89</v>
      </c>
      <c r="Y31" s="67" t="s">
        <v>1177</v>
      </c>
      <c r="Z31" s="67" t="s">
        <v>1177</v>
      </c>
      <c r="AA31" s="71" t="s">
        <v>89</v>
      </c>
      <c r="AB31" s="67" t="s">
        <v>1177</v>
      </c>
      <c r="AC31" s="67" t="s">
        <v>1177</v>
      </c>
      <c r="AD31" s="67" t="s">
        <v>1177</v>
      </c>
      <c r="AE31" s="71" t="s">
        <v>89</v>
      </c>
      <c r="AF31" s="71" t="s">
        <v>89</v>
      </c>
      <c r="AG31" s="67" t="s">
        <v>1422</v>
      </c>
      <c r="AH31" s="67" t="s">
        <v>1046</v>
      </c>
      <c r="AI31" s="71" t="s">
        <v>79</v>
      </c>
      <c r="AJ31" s="71" t="s">
        <v>89</v>
      </c>
    </row>
    <row r="32" spans="1:36" ht="64" x14ac:dyDescent="0.2">
      <c r="A32" s="67" t="s">
        <v>2638</v>
      </c>
      <c r="B32" s="67" t="s">
        <v>3614</v>
      </c>
      <c r="C32" s="67" t="s">
        <v>3614</v>
      </c>
      <c r="D32" s="67" t="s">
        <v>3613</v>
      </c>
      <c r="E32" s="67" t="s">
        <v>1423</v>
      </c>
      <c r="F32" s="67" t="s">
        <v>1347</v>
      </c>
      <c r="G32" s="67" t="s">
        <v>3615</v>
      </c>
      <c r="H32" s="67" t="s">
        <v>1414</v>
      </c>
      <c r="I32" s="67" t="s">
        <v>1177</v>
      </c>
      <c r="J32" s="67" t="s">
        <v>1177</v>
      </c>
      <c r="K32" s="67" t="s">
        <v>1177</v>
      </c>
      <c r="L32" s="67" t="s">
        <v>1177</v>
      </c>
      <c r="M32" s="57" t="s">
        <v>2662</v>
      </c>
      <c r="N32" s="71" t="b">
        <v>0</v>
      </c>
      <c r="O32" s="67" t="s">
        <v>1407</v>
      </c>
      <c r="P32" s="67" t="s">
        <v>1408</v>
      </c>
      <c r="Q32" s="67" t="s">
        <v>1356</v>
      </c>
      <c r="R32" s="67" t="s">
        <v>42</v>
      </c>
      <c r="S32" s="67" t="s">
        <v>3616</v>
      </c>
      <c r="T32" s="67" t="s">
        <v>804</v>
      </c>
      <c r="U32" s="67" t="s">
        <v>1424</v>
      </c>
      <c r="V32" s="67" t="s">
        <v>1177</v>
      </c>
      <c r="W32" s="71" t="s">
        <v>89</v>
      </c>
      <c r="X32" s="71" t="s">
        <v>89</v>
      </c>
      <c r="Y32" s="67" t="s">
        <v>1177</v>
      </c>
      <c r="Z32" s="67" t="s">
        <v>1177</v>
      </c>
      <c r="AA32" s="71" t="s">
        <v>89</v>
      </c>
      <c r="AB32" s="67" t="s">
        <v>1177</v>
      </c>
      <c r="AC32" s="67" t="s">
        <v>1177</v>
      </c>
      <c r="AD32" s="67" t="s">
        <v>1177</v>
      </c>
      <c r="AE32" s="71" t="s">
        <v>89</v>
      </c>
      <c r="AF32" s="71" t="s">
        <v>89</v>
      </c>
      <c r="AG32" s="67" t="s">
        <v>1401</v>
      </c>
      <c r="AH32" s="67" t="s">
        <v>1046</v>
      </c>
      <c r="AI32" s="71" t="s">
        <v>79</v>
      </c>
      <c r="AJ32" s="71" t="s">
        <v>89</v>
      </c>
    </row>
    <row r="33" spans="1:36" ht="80" x14ac:dyDescent="0.2">
      <c r="A33" s="67" t="s">
        <v>2638</v>
      </c>
      <c r="B33" s="67" t="s">
        <v>1425</v>
      </c>
      <c r="C33" s="67" t="s">
        <v>1425</v>
      </c>
      <c r="D33" s="67" t="s">
        <v>3705</v>
      </c>
      <c r="E33" s="67" t="s">
        <v>1426</v>
      </c>
      <c r="F33" s="67" t="s">
        <v>1374</v>
      </c>
      <c r="G33" s="67" t="s">
        <v>3706</v>
      </c>
      <c r="H33" s="67" t="s">
        <v>1387</v>
      </c>
      <c r="I33" s="67" t="s">
        <v>1177</v>
      </c>
      <c r="J33" s="67" t="s">
        <v>1177</v>
      </c>
      <c r="K33" s="67" t="s">
        <v>1177</v>
      </c>
      <c r="L33" s="67" t="s">
        <v>1177</v>
      </c>
      <c r="M33" s="57" t="s">
        <v>2717</v>
      </c>
      <c r="N33" s="71" t="b">
        <v>0</v>
      </c>
      <c r="O33" s="67" t="s">
        <v>1407</v>
      </c>
      <c r="P33" s="67" t="s">
        <v>1408</v>
      </c>
      <c r="Q33" s="67" t="s">
        <v>1356</v>
      </c>
      <c r="R33" s="67" t="s">
        <v>1081</v>
      </c>
      <c r="S33" s="67" t="s">
        <v>1236</v>
      </c>
      <c r="T33" s="67" t="s">
        <v>1236</v>
      </c>
      <c r="U33" s="67" t="s">
        <v>1236</v>
      </c>
      <c r="V33" s="67" t="s">
        <v>1177</v>
      </c>
      <c r="W33" s="71" t="s">
        <v>89</v>
      </c>
      <c r="X33" s="71" t="s">
        <v>89</v>
      </c>
      <c r="Y33" s="67" t="s">
        <v>1177</v>
      </c>
      <c r="Z33" s="67" t="s">
        <v>1177</v>
      </c>
      <c r="AA33" s="71" t="s">
        <v>89</v>
      </c>
      <c r="AB33" s="67" t="s">
        <v>1177</v>
      </c>
      <c r="AC33" s="67" t="s">
        <v>1177</v>
      </c>
      <c r="AD33" s="67" t="s">
        <v>1177</v>
      </c>
      <c r="AE33" s="71" t="s">
        <v>79</v>
      </c>
      <c r="AF33" s="71" t="s">
        <v>89</v>
      </c>
      <c r="AG33" s="67" t="s">
        <v>1177</v>
      </c>
      <c r="AH33" s="67" t="s">
        <v>1046</v>
      </c>
      <c r="AI33" s="71" t="s">
        <v>79</v>
      </c>
      <c r="AJ33" s="71" t="s">
        <v>89</v>
      </c>
    </row>
    <row r="34" spans="1:36" ht="80" x14ac:dyDescent="0.2">
      <c r="A34" s="67" t="s">
        <v>2638</v>
      </c>
      <c r="B34" s="67" t="s">
        <v>3812</v>
      </c>
      <c r="C34" s="67" t="s">
        <v>3812</v>
      </c>
      <c r="D34" s="67" t="s">
        <v>3813</v>
      </c>
      <c r="E34" s="67" t="s">
        <v>1427</v>
      </c>
      <c r="F34" s="67" t="s">
        <v>1374</v>
      </c>
      <c r="G34" s="67" t="s">
        <v>3814</v>
      </c>
      <c r="H34" s="67" t="s">
        <v>1387</v>
      </c>
      <c r="I34" s="67" t="s">
        <v>1177</v>
      </c>
      <c r="J34" s="67" t="s">
        <v>1177</v>
      </c>
      <c r="K34" s="67" t="s">
        <v>1177</v>
      </c>
      <c r="L34" s="67" t="s">
        <v>1177</v>
      </c>
      <c r="M34" s="57" t="s">
        <v>2717</v>
      </c>
      <c r="N34" s="71" t="b">
        <v>0</v>
      </c>
      <c r="O34" s="67" t="s">
        <v>1407</v>
      </c>
      <c r="P34" s="67" t="s">
        <v>1408</v>
      </c>
      <c r="Q34" s="67" t="s">
        <v>1356</v>
      </c>
      <c r="R34" s="67" t="s">
        <v>1081</v>
      </c>
      <c r="S34" s="67" t="s">
        <v>1236</v>
      </c>
      <c r="T34" s="67" t="s">
        <v>1236</v>
      </c>
      <c r="U34" s="67" t="s">
        <v>1236</v>
      </c>
      <c r="V34" s="67" t="s">
        <v>1177</v>
      </c>
      <c r="W34" s="71" t="s">
        <v>89</v>
      </c>
      <c r="X34" s="71" t="s">
        <v>89</v>
      </c>
      <c r="Y34" s="67" t="s">
        <v>1177</v>
      </c>
      <c r="Z34" s="67" t="s">
        <v>1177</v>
      </c>
      <c r="AA34" s="71" t="s">
        <v>89</v>
      </c>
      <c r="AB34" s="67" t="s">
        <v>1177</v>
      </c>
      <c r="AC34" s="67" t="s">
        <v>1177</v>
      </c>
      <c r="AD34" s="67" t="s">
        <v>1177</v>
      </c>
      <c r="AE34" s="71" t="s">
        <v>79</v>
      </c>
      <c r="AF34" s="71" t="s">
        <v>89</v>
      </c>
      <c r="AG34" s="67" t="s">
        <v>1177</v>
      </c>
      <c r="AH34" s="67" t="s">
        <v>1046</v>
      </c>
      <c r="AI34" s="71" t="s">
        <v>79</v>
      </c>
      <c r="AJ34" s="71" t="s">
        <v>89</v>
      </c>
    </row>
    <row r="35" spans="1:36" ht="80" x14ac:dyDescent="0.2">
      <c r="A35" s="67" t="s">
        <v>2638</v>
      </c>
      <c r="B35" s="67" t="s">
        <v>3460</v>
      </c>
      <c r="C35" s="67" t="s">
        <v>1366</v>
      </c>
      <c r="D35" s="67" t="s">
        <v>3183</v>
      </c>
      <c r="E35" s="67" t="s">
        <v>1280</v>
      </c>
      <c r="F35" s="67" t="s">
        <v>1235</v>
      </c>
      <c r="G35" s="67" t="s">
        <v>3461</v>
      </c>
      <c r="H35" s="67" t="s">
        <v>1392</v>
      </c>
      <c r="I35" s="67" t="s">
        <v>1177</v>
      </c>
      <c r="J35" s="67" t="s">
        <v>1177</v>
      </c>
      <c r="K35" s="67" t="s">
        <v>1177</v>
      </c>
      <c r="L35" s="67" t="s">
        <v>1177</v>
      </c>
      <c r="M35" s="57" t="s">
        <v>2671</v>
      </c>
      <c r="N35" s="71" t="b">
        <v>0</v>
      </c>
      <c r="O35" s="67" t="s">
        <v>1388</v>
      </c>
      <c r="P35" s="67" t="s">
        <v>1428</v>
      </c>
      <c r="Q35" s="67" t="s">
        <v>1356</v>
      </c>
      <c r="R35" s="67" t="s">
        <v>42</v>
      </c>
      <c r="S35" s="67" t="s">
        <v>1236</v>
      </c>
      <c r="T35" s="67" t="s">
        <v>1236</v>
      </c>
      <c r="U35" s="67" t="s">
        <v>1391</v>
      </c>
      <c r="V35" s="67" t="s">
        <v>1177</v>
      </c>
      <c r="W35" s="71" t="s">
        <v>89</v>
      </c>
      <c r="X35" s="71" t="s">
        <v>89</v>
      </c>
      <c r="Y35" s="67" t="s">
        <v>1177</v>
      </c>
      <c r="Z35" s="67" t="s">
        <v>1177</v>
      </c>
      <c r="AA35" s="71" t="s">
        <v>89</v>
      </c>
      <c r="AB35" s="67" t="s">
        <v>1177</v>
      </c>
      <c r="AC35" s="67" t="s">
        <v>1177</v>
      </c>
      <c r="AD35" s="67" t="s">
        <v>1177</v>
      </c>
      <c r="AE35" s="71" t="s">
        <v>89</v>
      </c>
      <c r="AF35" s="71" t="s">
        <v>89</v>
      </c>
      <c r="AG35" s="67" t="s">
        <v>1368</v>
      </c>
      <c r="AH35" s="67" t="s">
        <v>1046</v>
      </c>
      <c r="AI35" s="71" t="s">
        <v>79</v>
      </c>
      <c r="AJ35" s="71" t="s">
        <v>89</v>
      </c>
    </row>
    <row r="36" spans="1:36" ht="80" x14ac:dyDescent="0.2">
      <c r="A36" s="67" t="s">
        <v>2638</v>
      </c>
      <c r="B36" s="67" t="s">
        <v>1429</v>
      </c>
      <c r="C36" s="67" t="s">
        <v>1429</v>
      </c>
      <c r="D36" s="67" t="s">
        <v>3919</v>
      </c>
      <c r="E36" s="67" t="s">
        <v>1430</v>
      </c>
      <c r="F36" s="67" t="s">
        <v>1374</v>
      </c>
      <c r="G36" s="67" t="s">
        <v>3921</v>
      </c>
      <c r="H36" s="67" t="s">
        <v>1387</v>
      </c>
      <c r="I36" s="67" t="s">
        <v>1177</v>
      </c>
      <c r="J36" s="67" t="s">
        <v>1177</v>
      </c>
      <c r="K36" s="67" t="s">
        <v>1177</v>
      </c>
      <c r="L36" s="67" t="s">
        <v>1177</v>
      </c>
      <c r="M36" s="57" t="s">
        <v>2717</v>
      </c>
      <c r="N36" s="71" t="b">
        <v>0</v>
      </c>
      <c r="O36" s="67" t="s">
        <v>1354</v>
      </c>
      <c r="P36" s="67" t="s">
        <v>1355</v>
      </c>
      <c r="Q36" s="67" t="s">
        <v>1356</v>
      </c>
      <c r="R36" s="67" t="s">
        <v>1081</v>
      </c>
      <c r="S36" s="67" t="s">
        <v>1236</v>
      </c>
      <c r="T36" s="67" t="s">
        <v>1236</v>
      </c>
      <c r="U36" s="67" t="s">
        <v>1236</v>
      </c>
      <c r="V36" s="67" t="s">
        <v>1177</v>
      </c>
      <c r="W36" s="71" t="s">
        <v>89</v>
      </c>
      <c r="X36" s="71" t="s">
        <v>89</v>
      </c>
      <c r="Y36" s="67" t="s">
        <v>1177</v>
      </c>
      <c r="Z36" s="67" t="s">
        <v>1177</v>
      </c>
      <c r="AA36" s="71" t="s">
        <v>89</v>
      </c>
      <c r="AB36" s="67" t="s">
        <v>1177</v>
      </c>
      <c r="AC36" s="67" t="s">
        <v>1177</v>
      </c>
      <c r="AD36" s="67" t="s">
        <v>1177</v>
      </c>
      <c r="AE36" s="71" t="s">
        <v>79</v>
      </c>
      <c r="AF36" s="71" t="s">
        <v>89</v>
      </c>
      <c r="AG36" s="67" t="s">
        <v>1365</v>
      </c>
      <c r="AH36" s="67" t="s">
        <v>1046</v>
      </c>
      <c r="AI36" s="71" t="s">
        <v>79</v>
      </c>
      <c r="AJ36" s="71" t="s">
        <v>89</v>
      </c>
    </row>
    <row r="37" spans="1:36" ht="80" x14ac:dyDescent="0.2">
      <c r="A37" s="67" t="s">
        <v>2638</v>
      </c>
      <c r="B37" s="67" t="s">
        <v>3918</v>
      </c>
      <c r="C37" s="67" t="s">
        <v>3918</v>
      </c>
      <c r="D37" s="67" t="s">
        <v>3919</v>
      </c>
      <c r="E37" s="67" t="s">
        <v>1431</v>
      </c>
      <c r="F37" s="67" t="s">
        <v>1374</v>
      </c>
      <c r="G37" s="67" t="s">
        <v>3920</v>
      </c>
      <c r="H37" s="67" t="s">
        <v>1387</v>
      </c>
      <c r="I37" s="67" t="s">
        <v>1177</v>
      </c>
      <c r="J37" s="67" t="s">
        <v>1177</v>
      </c>
      <c r="K37" s="67" t="s">
        <v>1177</v>
      </c>
      <c r="L37" s="67" t="s">
        <v>1177</v>
      </c>
      <c r="M37" s="57" t="s">
        <v>2717</v>
      </c>
      <c r="N37" s="71" t="b">
        <v>0</v>
      </c>
      <c r="O37" s="67" t="s">
        <v>1354</v>
      </c>
      <c r="P37" s="67" t="s">
        <v>1355</v>
      </c>
      <c r="Q37" s="67" t="s">
        <v>1432</v>
      </c>
      <c r="R37" s="67" t="s">
        <v>1081</v>
      </c>
      <c r="S37" s="67" t="s">
        <v>1236</v>
      </c>
      <c r="T37" s="67" t="s">
        <v>1236</v>
      </c>
      <c r="U37" s="67" t="s">
        <v>1236</v>
      </c>
      <c r="V37" s="67" t="s">
        <v>1177</v>
      </c>
      <c r="W37" s="71" t="s">
        <v>89</v>
      </c>
      <c r="X37" s="71" t="s">
        <v>89</v>
      </c>
      <c r="Y37" s="67" t="s">
        <v>1177</v>
      </c>
      <c r="Z37" s="67" t="s">
        <v>1177</v>
      </c>
      <c r="AA37" s="71" t="s">
        <v>89</v>
      </c>
      <c r="AB37" s="67" t="s">
        <v>1177</v>
      </c>
      <c r="AC37" s="67" t="s">
        <v>1177</v>
      </c>
      <c r="AD37" s="67" t="s">
        <v>1177</v>
      </c>
      <c r="AE37" s="71" t="s">
        <v>79</v>
      </c>
      <c r="AF37" s="71" t="s">
        <v>89</v>
      </c>
      <c r="AG37" s="67" t="s">
        <v>1365</v>
      </c>
      <c r="AH37" s="67" t="s">
        <v>1046</v>
      </c>
      <c r="AI37" s="71" t="s">
        <v>79</v>
      </c>
      <c r="AJ37" s="71" t="s">
        <v>89</v>
      </c>
    </row>
    <row r="38" spans="1:36" ht="80" x14ac:dyDescent="0.2">
      <c r="A38" s="67" t="s">
        <v>2638</v>
      </c>
      <c r="B38" s="67" t="s">
        <v>3739</v>
      </c>
      <c r="C38" s="67" t="s">
        <v>3739</v>
      </c>
      <c r="D38" s="67" t="s">
        <v>3740</v>
      </c>
      <c r="E38" s="67" t="s">
        <v>1433</v>
      </c>
      <c r="F38" s="67" t="s">
        <v>1347</v>
      </c>
      <c r="G38" s="67" t="s">
        <v>3741</v>
      </c>
      <c r="H38" s="67" t="s">
        <v>1414</v>
      </c>
      <c r="I38" s="67" t="s">
        <v>1177</v>
      </c>
      <c r="J38" s="67" t="s">
        <v>1177</v>
      </c>
      <c r="K38" s="67" t="s">
        <v>1177</v>
      </c>
      <c r="L38" s="67" t="s">
        <v>1177</v>
      </c>
      <c r="M38" s="57" t="s">
        <v>2662</v>
      </c>
      <c r="N38" s="71" t="b">
        <v>0</v>
      </c>
      <c r="O38" s="67" t="s">
        <v>1434</v>
      </c>
      <c r="P38" s="67" t="s">
        <v>1435</v>
      </c>
      <c r="Q38" s="67" t="s">
        <v>1356</v>
      </c>
      <c r="R38" s="67" t="s">
        <v>42</v>
      </c>
      <c r="S38" s="67" t="s">
        <v>3742</v>
      </c>
      <c r="T38" s="67" t="s">
        <v>853</v>
      </c>
      <c r="U38" s="67" t="s">
        <v>1436</v>
      </c>
      <c r="V38" s="67" t="s">
        <v>1177</v>
      </c>
      <c r="W38" s="71" t="s">
        <v>89</v>
      </c>
      <c r="X38" s="71" t="s">
        <v>89</v>
      </c>
      <c r="Y38" s="67" t="s">
        <v>1177</v>
      </c>
      <c r="Z38" s="67" t="s">
        <v>1177</v>
      </c>
      <c r="AA38" s="71" t="s">
        <v>89</v>
      </c>
      <c r="AB38" s="67" t="s">
        <v>1177</v>
      </c>
      <c r="AC38" s="67" t="s">
        <v>1177</v>
      </c>
      <c r="AD38" s="67" t="s">
        <v>1177</v>
      </c>
      <c r="AE38" s="71" t="s">
        <v>89</v>
      </c>
      <c r="AF38" s="71" t="s">
        <v>89</v>
      </c>
      <c r="AG38" s="67" t="s">
        <v>1384</v>
      </c>
      <c r="AH38" s="67" t="s">
        <v>1046</v>
      </c>
      <c r="AI38" s="71" t="s">
        <v>79</v>
      </c>
      <c r="AJ38" s="71" t="s">
        <v>89</v>
      </c>
    </row>
    <row r="39" spans="1:36" ht="96" x14ac:dyDescent="0.2">
      <c r="A39" s="67" t="s">
        <v>2638</v>
      </c>
      <c r="B39" s="67" t="s">
        <v>3757</v>
      </c>
      <c r="C39" s="67" t="s">
        <v>3757</v>
      </c>
      <c r="D39" s="67" t="s">
        <v>3744</v>
      </c>
      <c r="E39" s="67" t="s">
        <v>1437</v>
      </c>
      <c r="F39" s="67" t="s">
        <v>1347</v>
      </c>
      <c r="G39" s="67" t="s">
        <v>3758</v>
      </c>
      <c r="H39" s="67" t="s">
        <v>1414</v>
      </c>
      <c r="I39" s="67" t="s">
        <v>1177</v>
      </c>
      <c r="J39" s="67" t="s">
        <v>1177</v>
      </c>
      <c r="K39" s="67" t="s">
        <v>1177</v>
      </c>
      <c r="L39" s="67" t="s">
        <v>1177</v>
      </c>
      <c r="M39" s="57" t="s">
        <v>2662</v>
      </c>
      <c r="N39" s="71" t="b">
        <v>0</v>
      </c>
      <c r="O39" s="67" t="s">
        <v>1434</v>
      </c>
      <c r="P39" s="67" t="s">
        <v>1435</v>
      </c>
      <c r="Q39" s="67" t="s">
        <v>1356</v>
      </c>
      <c r="R39" s="67" t="s">
        <v>42</v>
      </c>
      <c r="S39" s="67" t="s">
        <v>3759</v>
      </c>
      <c r="T39" s="67" t="s">
        <v>852</v>
      </c>
      <c r="U39" s="67" t="s">
        <v>1436</v>
      </c>
      <c r="V39" s="67" t="s">
        <v>1177</v>
      </c>
      <c r="W39" s="71" t="s">
        <v>89</v>
      </c>
      <c r="X39" s="71" t="s">
        <v>89</v>
      </c>
      <c r="Y39" s="67" t="s">
        <v>1177</v>
      </c>
      <c r="Z39" s="67" t="s">
        <v>1177</v>
      </c>
      <c r="AA39" s="71" t="s">
        <v>89</v>
      </c>
      <c r="AB39" s="67" t="s">
        <v>1177</v>
      </c>
      <c r="AC39" s="67" t="s">
        <v>1177</v>
      </c>
      <c r="AD39" s="67" t="s">
        <v>1438</v>
      </c>
      <c r="AE39" s="71" t="s">
        <v>89</v>
      </c>
      <c r="AF39" s="71" t="s">
        <v>89</v>
      </c>
      <c r="AG39" s="67" t="s">
        <v>1401</v>
      </c>
      <c r="AH39" s="67" t="s">
        <v>1046</v>
      </c>
      <c r="AI39" s="71" t="s">
        <v>79</v>
      </c>
      <c r="AJ39" s="71" t="s">
        <v>89</v>
      </c>
    </row>
    <row r="40" spans="1:36" ht="128" x14ac:dyDescent="0.2">
      <c r="A40" s="67" t="s">
        <v>2638</v>
      </c>
      <c r="B40" s="67" t="s">
        <v>3792</v>
      </c>
      <c r="C40" s="67" t="s">
        <v>3792</v>
      </c>
      <c r="D40" s="67" t="s">
        <v>3788</v>
      </c>
      <c r="E40" s="67" t="s">
        <v>1439</v>
      </c>
      <c r="F40" s="67" t="s">
        <v>1347</v>
      </c>
      <c r="G40" s="67" t="s">
        <v>3793</v>
      </c>
      <c r="H40" s="67" t="s">
        <v>1361</v>
      </c>
      <c r="I40" s="67" t="s">
        <v>1177</v>
      </c>
      <c r="J40" s="67" t="s">
        <v>1177</v>
      </c>
      <c r="K40" s="67" t="s">
        <v>1177</v>
      </c>
      <c r="L40" s="67" t="s">
        <v>1177</v>
      </c>
      <c r="M40" s="57" t="s">
        <v>2671</v>
      </c>
      <c r="N40" s="71" t="b">
        <v>0</v>
      </c>
      <c r="O40" s="67" t="s">
        <v>1434</v>
      </c>
      <c r="P40" s="67" t="s">
        <v>1435</v>
      </c>
      <c r="Q40" s="67" t="s">
        <v>1356</v>
      </c>
      <c r="R40" s="67" t="s">
        <v>42</v>
      </c>
      <c r="S40" s="67" t="s">
        <v>3794</v>
      </c>
      <c r="T40" s="67" t="s">
        <v>884</v>
      </c>
      <c r="U40" s="67" t="s">
        <v>1436</v>
      </c>
      <c r="V40" s="67" t="s">
        <v>1177</v>
      </c>
      <c r="W40" s="71" t="s">
        <v>89</v>
      </c>
      <c r="X40" s="71" t="s">
        <v>89</v>
      </c>
      <c r="Y40" s="67" t="s">
        <v>1177</v>
      </c>
      <c r="Z40" s="67" t="s">
        <v>1177</v>
      </c>
      <c r="AA40" s="71" t="s">
        <v>89</v>
      </c>
      <c r="AB40" s="67" t="s">
        <v>1177</v>
      </c>
      <c r="AC40" s="67" t="s">
        <v>1177</v>
      </c>
      <c r="AD40" s="67" t="s">
        <v>1177</v>
      </c>
      <c r="AE40" s="71" t="s">
        <v>89</v>
      </c>
      <c r="AF40" s="71" t="s">
        <v>89</v>
      </c>
      <c r="AG40" s="67" t="s">
        <v>1384</v>
      </c>
      <c r="AH40" s="67" t="s">
        <v>1046</v>
      </c>
      <c r="AI40" s="71" t="s">
        <v>79</v>
      </c>
      <c r="AJ40" s="71" t="s">
        <v>89</v>
      </c>
    </row>
    <row r="41" spans="1:36" ht="96" x14ac:dyDescent="0.2">
      <c r="A41" s="67" t="s">
        <v>2638</v>
      </c>
      <c r="B41" s="67" t="s">
        <v>3780</v>
      </c>
      <c r="C41" s="67" t="s">
        <v>3780</v>
      </c>
      <c r="D41" s="67" t="s">
        <v>3781</v>
      </c>
      <c r="E41" s="67" t="s">
        <v>1440</v>
      </c>
      <c r="F41" s="67" t="s">
        <v>1347</v>
      </c>
      <c r="G41" s="67" t="s">
        <v>3782</v>
      </c>
      <c r="H41" s="67" t="s">
        <v>1361</v>
      </c>
      <c r="I41" s="67" t="s">
        <v>1177</v>
      </c>
      <c r="J41" s="67" t="s">
        <v>1177</v>
      </c>
      <c r="K41" s="67" t="s">
        <v>1177</v>
      </c>
      <c r="L41" s="67" t="s">
        <v>1177</v>
      </c>
      <c r="M41" s="57" t="s">
        <v>2671</v>
      </c>
      <c r="N41" s="71" t="b">
        <v>0</v>
      </c>
      <c r="O41" s="67" t="s">
        <v>1434</v>
      </c>
      <c r="P41" s="67" t="s">
        <v>1435</v>
      </c>
      <c r="Q41" s="67" t="s">
        <v>1356</v>
      </c>
      <c r="R41" s="67" t="s">
        <v>42</v>
      </c>
      <c r="S41" s="67" t="s">
        <v>3783</v>
      </c>
      <c r="T41" s="67" t="s">
        <v>885</v>
      </c>
      <c r="U41" s="67" t="s">
        <v>1436</v>
      </c>
      <c r="V41" s="67" t="s">
        <v>1177</v>
      </c>
      <c r="W41" s="71" t="s">
        <v>89</v>
      </c>
      <c r="X41" s="71" t="s">
        <v>89</v>
      </c>
      <c r="Y41" s="67" t="s">
        <v>1177</v>
      </c>
      <c r="Z41" s="67" t="s">
        <v>1177</v>
      </c>
      <c r="AA41" s="71" t="s">
        <v>89</v>
      </c>
      <c r="AB41" s="67" t="s">
        <v>1177</v>
      </c>
      <c r="AC41" s="67" t="s">
        <v>1177</v>
      </c>
      <c r="AD41" s="67" t="s">
        <v>1441</v>
      </c>
      <c r="AE41" s="71" t="s">
        <v>89</v>
      </c>
      <c r="AF41" s="71" t="s">
        <v>89</v>
      </c>
      <c r="AG41" s="67" t="s">
        <v>1399</v>
      </c>
      <c r="AH41" s="67" t="s">
        <v>1046</v>
      </c>
      <c r="AI41" s="71" t="s">
        <v>79</v>
      </c>
      <c r="AJ41" s="71" t="s">
        <v>89</v>
      </c>
    </row>
    <row r="42" spans="1:36" ht="80" x14ac:dyDescent="0.2">
      <c r="A42" s="67" t="s">
        <v>2638</v>
      </c>
      <c r="B42" s="67" t="s">
        <v>3789</v>
      </c>
      <c r="C42" s="67" t="s">
        <v>3789</v>
      </c>
      <c r="D42" s="67" t="s">
        <v>3788</v>
      </c>
      <c r="E42" s="67" t="s">
        <v>1442</v>
      </c>
      <c r="F42" s="67" t="s">
        <v>1347</v>
      </c>
      <c r="G42" s="67" t="s">
        <v>3790</v>
      </c>
      <c r="H42" s="67" t="s">
        <v>1380</v>
      </c>
      <c r="I42" s="67" t="s">
        <v>1177</v>
      </c>
      <c r="J42" s="67" t="s">
        <v>1177</v>
      </c>
      <c r="K42" s="67" t="s">
        <v>1177</v>
      </c>
      <c r="L42" s="67" t="s">
        <v>1177</v>
      </c>
      <c r="M42" s="57" t="s">
        <v>2655</v>
      </c>
      <c r="N42" s="71" t="b">
        <v>0</v>
      </c>
      <c r="O42" s="67" t="s">
        <v>1434</v>
      </c>
      <c r="P42" s="67" t="s">
        <v>1435</v>
      </c>
      <c r="Q42" s="67" t="s">
        <v>1356</v>
      </c>
      <c r="R42" s="67" t="s">
        <v>42</v>
      </c>
      <c r="S42" s="67" t="s">
        <v>3791</v>
      </c>
      <c r="T42" s="67" t="s">
        <v>882</v>
      </c>
      <c r="U42" s="67" t="s">
        <v>1436</v>
      </c>
      <c r="V42" s="67" t="s">
        <v>1177</v>
      </c>
      <c r="W42" s="71" t="s">
        <v>89</v>
      </c>
      <c r="X42" s="71" t="s">
        <v>89</v>
      </c>
      <c r="Y42" s="67" t="s">
        <v>1177</v>
      </c>
      <c r="Z42" s="67" t="s">
        <v>1177</v>
      </c>
      <c r="AA42" s="71" t="s">
        <v>89</v>
      </c>
      <c r="AB42" s="67" t="s">
        <v>1177</v>
      </c>
      <c r="AC42" s="67" t="s">
        <v>1177</v>
      </c>
      <c r="AD42" s="67" t="s">
        <v>1443</v>
      </c>
      <c r="AE42" s="71" t="s">
        <v>89</v>
      </c>
      <c r="AF42" s="71" t="s">
        <v>89</v>
      </c>
      <c r="AG42" s="67" t="s">
        <v>1399</v>
      </c>
      <c r="AH42" s="67" t="s">
        <v>1046</v>
      </c>
      <c r="AI42" s="71" t="s">
        <v>79</v>
      </c>
      <c r="AJ42" s="71" t="s">
        <v>89</v>
      </c>
    </row>
    <row r="43" spans="1:36" ht="32" x14ac:dyDescent="0.2">
      <c r="A43" s="67" t="s">
        <v>2638</v>
      </c>
      <c r="B43" s="67" t="s">
        <v>3481</v>
      </c>
      <c r="C43" s="67" t="s">
        <v>1366</v>
      </c>
      <c r="D43" s="67" t="s">
        <v>3480</v>
      </c>
      <c r="E43" s="67" t="s">
        <v>483</v>
      </c>
      <c r="F43" s="67" t="s">
        <v>1347</v>
      </c>
      <c r="G43" s="67" t="s">
        <v>3482</v>
      </c>
      <c r="H43" s="67" t="s">
        <v>1361</v>
      </c>
      <c r="I43" s="67" t="s">
        <v>1177</v>
      </c>
      <c r="J43" s="67" t="s">
        <v>1177</v>
      </c>
      <c r="K43" s="67" t="s">
        <v>1177</v>
      </c>
      <c r="L43" s="67" t="s">
        <v>1177</v>
      </c>
      <c r="M43" s="57" t="s">
        <v>2671</v>
      </c>
      <c r="N43" s="71" t="b">
        <v>0</v>
      </c>
      <c r="O43" s="67" t="s">
        <v>1444</v>
      </c>
      <c r="P43" s="67" t="s">
        <v>1444</v>
      </c>
      <c r="Q43" s="67" t="s">
        <v>1356</v>
      </c>
      <c r="R43" s="67" t="s">
        <v>42</v>
      </c>
      <c r="S43" s="67" t="s">
        <v>3483</v>
      </c>
      <c r="T43" s="67" t="s">
        <v>839</v>
      </c>
      <c r="U43" s="67" t="s">
        <v>1445</v>
      </c>
      <c r="V43" s="67" t="s">
        <v>1177</v>
      </c>
      <c r="W43" s="71" t="s">
        <v>89</v>
      </c>
      <c r="X43" s="71" t="s">
        <v>89</v>
      </c>
      <c r="Y43" s="67" t="s">
        <v>1177</v>
      </c>
      <c r="Z43" s="67" t="s">
        <v>1177</v>
      </c>
      <c r="AA43" s="71" t="s">
        <v>89</v>
      </c>
      <c r="AB43" s="67" t="s">
        <v>1177</v>
      </c>
      <c r="AC43" s="67" t="s">
        <v>1177</v>
      </c>
      <c r="AD43" s="67" t="s">
        <v>1446</v>
      </c>
      <c r="AE43" s="71" t="s">
        <v>89</v>
      </c>
      <c r="AF43" s="71" t="s">
        <v>89</v>
      </c>
      <c r="AG43" s="67" t="s">
        <v>1368</v>
      </c>
      <c r="AH43" s="67" t="s">
        <v>1046</v>
      </c>
      <c r="AI43" s="71" t="s">
        <v>79</v>
      </c>
      <c r="AJ43" s="71" t="s">
        <v>79</v>
      </c>
    </row>
    <row r="44" spans="1:36" ht="48" x14ac:dyDescent="0.2">
      <c r="A44" s="67" t="s">
        <v>2638</v>
      </c>
      <c r="B44" s="67" t="s">
        <v>3040</v>
      </c>
      <c r="C44" s="67" t="s">
        <v>1366</v>
      </c>
      <c r="D44" s="67" t="s">
        <v>3039</v>
      </c>
      <c r="E44" s="67" t="s">
        <v>1447</v>
      </c>
      <c r="F44" s="67" t="s">
        <v>1347</v>
      </c>
      <c r="G44" s="67" t="s">
        <v>3041</v>
      </c>
      <c r="H44" s="67" t="s">
        <v>1392</v>
      </c>
      <c r="I44" s="67" t="s">
        <v>1177</v>
      </c>
      <c r="J44" s="67" t="s">
        <v>1177</v>
      </c>
      <c r="K44" s="67" t="s">
        <v>1177</v>
      </c>
      <c r="L44" s="67" t="s">
        <v>1177</v>
      </c>
      <c r="M44" s="57" t="s">
        <v>2646</v>
      </c>
      <c r="N44" s="71" t="b">
        <v>0</v>
      </c>
      <c r="O44" s="67" t="s">
        <v>1411</v>
      </c>
      <c r="P44" s="67" t="s">
        <v>1411</v>
      </c>
      <c r="Q44" s="67" t="s">
        <v>1412</v>
      </c>
      <c r="R44" s="67" t="s">
        <v>49</v>
      </c>
      <c r="S44" s="67" t="s">
        <v>3042</v>
      </c>
      <c r="T44" s="67" t="s">
        <v>1448</v>
      </c>
      <c r="U44" s="67" t="s">
        <v>1413</v>
      </c>
      <c r="V44" s="67" t="s">
        <v>1177</v>
      </c>
      <c r="W44" s="71" t="s">
        <v>89</v>
      </c>
      <c r="X44" s="71" t="s">
        <v>89</v>
      </c>
      <c r="Y44" s="67" t="s">
        <v>1177</v>
      </c>
      <c r="Z44" s="67" t="s">
        <v>1177</v>
      </c>
      <c r="AA44" s="71" t="s">
        <v>89</v>
      </c>
      <c r="AB44" s="67" t="s">
        <v>1177</v>
      </c>
      <c r="AC44" s="67" t="s">
        <v>1177</v>
      </c>
      <c r="AD44" s="67" t="s">
        <v>1177</v>
      </c>
      <c r="AE44" s="71" t="s">
        <v>89</v>
      </c>
      <c r="AF44" s="71" t="s">
        <v>89</v>
      </c>
      <c r="AG44" s="67" t="s">
        <v>1368</v>
      </c>
      <c r="AH44" s="67" t="s">
        <v>1046</v>
      </c>
      <c r="AI44" s="71" t="s">
        <v>79</v>
      </c>
      <c r="AJ44" s="71" t="s">
        <v>89</v>
      </c>
    </row>
    <row r="45" spans="1:36" ht="32" x14ac:dyDescent="0.2">
      <c r="A45" s="67" t="s">
        <v>2638</v>
      </c>
      <c r="B45" s="67" t="s">
        <v>2915</v>
      </c>
      <c r="C45" s="67" t="s">
        <v>2915</v>
      </c>
      <c r="D45" s="67" t="s">
        <v>2916</v>
      </c>
      <c r="E45" s="67" t="s">
        <v>1275</v>
      </c>
      <c r="F45" s="67" t="s">
        <v>1235</v>
      </c>
      <c r="G45" s="67" t="s">
        <v>2917</v>
      </c>
      <c r="H45" s="67" t="s">
        <v>1361</v>
      </c>
      <c r="I45" s="67" t="s">
        <v>1177</v>
      </c>
      <c r="J45" s="67" t="s">
        <v>1177</v>
      </c>
      <c r="K45" s="67" t="s">
        <v>1177</v>
      </c>
      <c r="L45" s="67" t="s">
        <v>1177</v>
      </c>
      <c r="M45" s="57" t="s">
        <v>2671</v>
      </c>
      <c r="N45" s="71" t="b">
        <v>0</v>
      </c>
      <c r="O45" s="67" t="s">
        <v>1411</v>
      </c>
      <c r="P45" s="67" t="s">
        <v>1411</v>
      </c>
      <c r="Q45" s="67" t="s">
        <v>1412</v>
      </c>
      <c r="R45" s="67" t="s">
        <v>1081</v>
      </c>
      <c r="S45" s="67" t="s">
        <v>1236</v>
      </c>
      <c r="T45" s="67" t="s">
        <v>1236</v>
      </c>
      <c r="U45" s="67" t="s">
        <v>1449</v>
      </c>
      <c r="V45" s="67" t="s">
        <v>1177</v>
      </c>
      <c r="W45" s="71" t="s">
        <v>89</v>
      </c>
      <c r="X45" s="71" t="s">
        <v>89</v>
      </c>
      <c r="Y45" s="67" t="s">
        <v>1177</v>
      </c>
      <c r="Z45" s="67" t="s">
        <v>1177</v>
      </c>
      <c r="AA45" s="71" t="s">
        <v>89</v>
      </c>
      <c r="AB45" s="67" t="s">
        <v>1177</v>
      </c>
      <c r="AC45" s="67" t="s">
        <v>1177</v>
      </c>
      <c r="AD45" s="67" t="s">
        <v>1177</v>
      </c>
      <c r="AE45" s="71" t="s">
        <v>89</v>
      </c>
      <c r="AF45" s="71" t="s">
        <v>89</v>
      </c>
      <c r="AG45" s="67" t="s">
        <v>1177</v>
      </c>
      <c r="AH45" s="67" t="s">
        <v>1046</v>
      </c>
      <c r="AI45" s="71" t="s">
        <v>79</v>
      </c>
      <c r="AJ45" s="71" t="s">
        <v>89</v>
      </c>
    </row>
    <row r="46" spans="1:36" ht="64" x14ac:dyDescent="0.2">
      <c r="A46" s="67" t="s">
        <v>2638</v>
      </c>
      <c r="B46" s="67" t="s">
        <v>3659</v>
      </c>
      <c r="C46" s="67" t="s">
        <v>1450</v>
      </c>
      <c r="D46" s="67" t="s">
        <v>3660</v>
      </c>
      <c r="E46" s="67" t="s">
        <v>484</v>
      </c>
      <c r="F46" s="67" t="s">
        <v>1347</v>
      </c>
      <c r="G46" s="67" t="s">
        <v>3661</v>
      </c>
      <c r="H46" s="67" t="s">
        <v>1380</v>
      </c>
      <c r="I46" s="67" t="s">
        <v>1177</v>
      </c>
      <c r="J46" s="67" t="s">
        <v>1177</v>
      </c>
      <c r="K46" s="67" t="s">
        <v>1177</v>
      </c>
      <c r="L46" s="67" t="s">
        <v>1177</v>
      </c>
      <c r="M46" s="57" t="s">
        <v>2655</v>
      </c>
      <c r="N46" s="71" t="b">
        <v>0</v>
      </c>
      <c r="O46" s="67" t="s">
        <v>1407</v>
      </c>
      <c r="P46" s="67" t="s">
        <v>1408</v>
      </c>
      <c r="Q46" s="67" t="s">
        <v>1356</v>
      </c>
      <c r="R46" s="67" t="s">
        <v>42</v>
      </c>
      <c r="S46" s="67" t="s">
        <v>3662</v>
      </c>
      <c r="T46" s="67" t="s">
        <v>848</v>
      </c>
      <c r="U46" s="67" t="s">
        <v>1409</v>
      </c>
      <c r="V46" s="67" t="s">
        <v>1177</v>
      </c>
      <c r="W46" s="71" t="s">
        <v>89</v>
      </c>
      <c r="X46" s="71" t="s">
        <v>89</v>
      </c>
      <c r="Y46" s="67" t="s">
        <v>1177</v>
      </c>
      <c r="Z46" s="67" t="s">
        <v>1177</v>
      </c>
      <c r="AA46" s="71" t="s">
        <v>89</v>
      </c>
      <c r="AB46" s="67" t="s">
        <v>1177</v>
      </c>
      <c r="AC46" s="67" t="s">
        <v>1177</v>
      </c>
      <c r="AD46" s="67" t="s">
        <v>1450</v>
      </c>
      <c r="AE46" s="71" t="s">
        <v>89</v>
      </c>
      <c r="AF46" s="71" t="s">
        <v>89</v>
      </c>
      <c r="AG46" s="67" t="s">
        <v>1177</v>
      </c>
      <c r="AH46" s="67" t="s">
        <v>1046</v>
      </c>
      <c r="AI46" s="71" t="s">
        <v>79</v>
      </c>
      <c r="AJ46" s="71" t="s">
        <v>89</v>
      </c>
    </row>
    <row r="47" spans="1:36" ht="64" x14ac:dyDescent="0.2">
      <c r="A47" s="67" t="s">
        <v>2638</v>
      </c>
      <c r="B47" s="67" t="s">
        <v>3937</v>
      </c>
      <c r="C47" s="67" t="s">
        <v>1366</v>
      </c>
      <c r="D47" s="67" t="s">
        <v>3938</v>
      </c>
      <c r="E47" s="67" t="s">
        <v>1451</v>
      </c>
      <c r="F47" s="67" t="s">
        <v>1347</v>
      </c>
      <c r="G47" s="67" t="s">
        <v>3939</v>
      </c>
      <c r="H47" s="67" t="s">
        <v>1361</v>
      </c>
      <c r="I47" s="67" t="s">
        <v>1177</v>
      </c>
      <c r="J47" s="67" t="s">
        <v>1177</v>
      </c>
      <c r="K47" s="67" t="s">
        <v>1177</v>
      </c>
      <c r="L47" s="67" t="s">
        <v>1177</v>
      </c>
      <c r="M47" s="57" t="s">
        <v>2671</v>
      </c>
      <c r="N47" s="71" t="b">
        <v>0</v>
      </c>
      <c r="O47" s="67" t="s">
        <v>1407</v>
      </c>
      <c r="P47" s="67" t="s">
        <v>1408</v>
      </c>
      <c r="Q47" s="67" t="s">
        <v>1356</v>
      </c>
      <c r="R47" s="67" t="s">
        <v>42</v>
      </c>
      <c r="S47" s="67" t="s">
        <v>3940</v>
      </c>
      <c r="T47" s="67" t="s">
        <v>805</v>
      </c>
      <c r="U47" s="67" t="s">
        <v>1409</v>
      </c>
      <c r="V47" s="67" t="s">
        <v>1177</v>
      </c>
      <c r="W47" s="71" t="s">
        <v>89</v>
      </c>
      <c r="X47" s="71" t="s">
        <v>89</v>
      </c>
      <c r="Y47" s="67" t="s">
        <v>1177</v>
      </c>
      <c r="Z47" s="67" t="s">
        <v>1177</v>
      </c>
      <c r="AA47" s="71" t="s">
        <v>89</v>
      </c>
      <c r="AB47" s="67" t="s">
        <v>1177</v>
      </c>
      <c r="AC47" s="67" t="s">
        <v>1177</v>
      </c>
      <c r="AD47" s="67" t="s">
        <v>1177</v>
      </c>
      <c r="AE47" s="71" t="s">
        <v>89</v>
      </c>
      <c r="AF47" s="71" t="s">
        <v>89</v>
      </c>
      <c r="AG47" s="67" t="s">
        <v>1368</v>
      </c>
      <c r="AH47" s="67" t="s">
        <v>1046</v>
      </c>
      <c r="AI47" s="71" t="s">
        <v>79</v>
      </c>
      <c r="AJ47" s="71" t="s">
        <v>89</v>
      </c>
    </row>
    <row r="48" spans="1:36" ht="80" x14ac:dyDescent="0.2">
      <c r="A48" s="67" t="s">
        <v>2638</v>
      </c>
      <c r="B48" s="67" t="s">
        <v>3692</v>
      </c>
      <c r="C48" s="67" t="s">
        <v>1452</v>
      </c>
      <c r="D48" s="67" t="s">
        <v>3691</v>
      </c>
      <c r="E48" s="67" t="s">
        <v>231</v>
      </c>
      <c r="F48" s="67" t="s">
        <v>1347</v>
      </c>
      <c r="G48" s="67" t="s">
        <v>3693</v>
      </c>
      <c r="H48" s="67" t="s">
        <v>1348</v>
      </c>
      <c r="I48" s="67" t="s">
        <v>1177</v>
      </c>
      <c r="J48" s="67" t="s">
        <v>1177</v>
      </c>
      <c r="K48" s="67" t="s">
        <v>1177</v>
      </c>
      <c r="L48" s="67" t="s">
        <v>1177</v>
      </c>
      <c r="M48" s="57" t="s">
        <v>2896</v>
      </c>
      <c r="N48" s="71" t="b">
        <v>0</v>
      </c>
      <c r="O48" s="67" t="s">
        <v>1407</v>
      </c>
      <c r="P48" s="67" t="s">
        <v>1408</v>
      </c>
      <c r="Q48" s="67" t="s">
        <v>1356</v>
      </c>
      <c r="R48" s="67" t="s">
        <v>42</v>
      </c>
      <c r="S48" s="67" t="s">
        <v>3694</v>
      </c>
      <c r="T48" s="67" t="s">
        <v>802</v>
      </c>
      <c r="U48" s="67" t="s">
        <v>1409</v>
      </c>
      <c r="V48" s="67" t="s">
        <v>1177</v>
      </c>
      <c r="W48" s="71" t="s">
        <v>89</v>
      </c>
      <c r="X48" s="71" t="s">
        <v>89</v>
      </c>
      <c r="Y48" s="67" t="s">
        <v>1177</v>
      </c>
      <c r="Z48" s="67" t="s">
        <v>1177</v>
      </c>
      <c r="AA48" s="71" t="s">
        <v>89</v>
      </c>
      <c r="AB48" s="67" t="s">
        <v>1177</v>
      </c>
      <c r="AC48" s="67" t="s">
        <v>1177</v>
      </c>
      <c r="AD48" s="67" t="s">
        <v>1452</v>
      </c>
      <c r="AE48" s="71" t="s">
        <v>89</v>
      </c>
      <c r="AF48" s="71" t="s">
        <v>89</v>
      </c>
      <c r="AG48" s="67" t="s">
        <v>1177</v>
      </c>
      <c r="AH48" s="67" t="s">
        <v>1046</v>
      </c>
      <c r="AI48" s="71" t="s">
        <v>79</v>
      </c>
      <c r="AJ48" s="71" t="s">
        <v>79</v>
      </c>
    </row>
    <row r="49" spans="1:36" ht="80" x14ac:dyDescent="0.2">
      <c r="A49" s="67" t="s">
        <v>2638</v>
      </c>
      <c r="B49" s="67" t="s">
        <v>3695</v>
      </c>
      <c r="C49" s="67" t="s">
        <v>1453</v>
      </c>
      <c r="D49" s="67" t="s">
        <v>3691</v>
      </c>
      <c r="E49" s="67" t="s">
        <v>494</v>
      </c>
      <c r="F49" s="67" t="s">
        <v>1347</v>
      </c>
      <c r="G49" s="67" t="s">
        <v>3696</v>
      </c>
      <c r="H49" s="67" t="s">
        <v>1414</v>
      </c>
      <c r="I49" s="67" t="s">
        <v>1177</v>
      </c>
      <c r="J49" s="67" t="s">
        <v>1177</v>
      </c>
      <c r="K49" s="67" t="s">
        <v>1177</v>
      </c>
      <c r="L49" s="67" t="s">
        <v>1177</v>
      </c>
      <c r="M49" s="57" t="s">
        <v>2662</v>
      </c>
      <c r="N49" s="71" t="b">
        <v>0</v>
      </c>
      <c r="O49" s="67" t="s">
        <v>1407</v>
      </c>
      <c r="P49" s="67" t="s">
        <v>1408</v>
      </c>
      <c r="Q49" s="67" t="s">
        <v>1177</v>
      </c>
      <c r="R49" s="67" t="s">
        <v>42</v>
      </c>
      <c r="S49" s="67" t="s">
        <v>3694</v>
      </c>
      <c r="T49" s="67" t="s">
        <v>802</v>
      </c>
      <c r="U49" s="67" t="s">
        <v>1409</v>
      </c>
      <c r="V49" s="67" t="s">
        <v>1177</v>
      </c>
      <c r="W49" s="71" t="s">
        <v>89</v>
      </c>
      <c r="X49" s="71" t="s">
        <v>89</v>
      </c>
      <c r="Y49" s="67" t="s">
        <v>1177</v>
      </c>
      <c r="Z49" s="67" t="s">
        <v>1177</v>
      </c>
      <c r="AA49" s="71" t="s">
        <v>89</v>
      </c>
      <c r="AB49" s="67" t="s">
        <v>1177</v>
      </c>
      <c r="AC49" s="67" t="s">
        <v>1177</v>
      </c>
      <c r="AD49" s="67" t="s">
        <v>1453</v>
      </c>
      <c r="AE49" s="71" t="s">
        <v>89</v>
      </c>
      <c r="AF49" s="71" t="s">
        <v>89</v>
      </c>
      <c r="AG49" s="67" t="s">
        <v>1454</v>
      </c>
      <c r="AH49" s="67" t="s">
        <v>1046</v>
      </c>
      <c r="AI49" s="71" t="s">
        <v>79</v>
      </c>
      <c r="AJ49" s="71" t="s">
        <v>79</v>
      </c>
    </row>
    <row r="50" spans="1:36" ht="64" x14ac:dyDescent="0.2">
      <c r="A50" s="67" t="s">
        <v>2638</v>
      </c>
      <c r="B50" s="67" t="s">
        <v>3210</v>
      </c>
      <c r="C50" s="67" t="s">
        <v>1456</v>
      </c>
      <c r="D50" s="67" t="s">
        <v>3209</v>
      </c>
      <c r="E50" s="67" t="s">
        <v>925</v>
      </c>
      <c r="F50" s="67" t="s">
        <v>1347</v>
      </c>
      <c r="G50" s="67" t="s">
        <v>3211</v>
      </c>
      <c r="H50" s="67" t="s">
        <v>1455</v>
      </c>
      <c r="I50" s="67" t="s">
        <v>1177</v>
      </c>
      <c r="J50" s="67" t="s">
        <v>1177</v>
      </c>
      <c r="K50" s="67" t="s">
        <v>1177</v>
      </c>
      <c r="L50" s="67" t="s">
        <v>1177</v>
      </c>
      <c r="M50" s="57" t="s">
        <v>2939</v>
      </c>
      <c r="N50" s="71" t="b">
        <v>0</v>
      </c>
      <c r="O50" s="67" t="s">
        <v>1349</v>
      </c>
      <c r="P50" s="67" t="s">
        <v>1350</v>
      </c>
      <c r="Q50" s="67" t="s">
        <v>1351</v>
      </c>
      <c r="R50" s="67" t="s">
        <v>42</v>
      </c>
      <c r="S50" s="67" t="s">
        <v>3205</v>
      </c>
      <c r="T50" s="67" t="s">
        <v>797</v>
      </c>
      <c r="U50" s="67" t="s">
        <v>1352</v>
      </c>
      <c r="V50" s="67" t="s">
        <v>1177</v>
      </c>
      <c r="W50" s="71" t="s">
        <v>89</v>
      </c>
      <c r="X50" s="71" t="s">
        <v>89</v>
      </c>
      <c r="Y50" s="67" t="s">
        <v>1177</v>
      </c>
      <c r="Z50" s="67" t="s">
        <v>1177</v>
      </c>
      <c r="AA50" s="71" t="s">
        <v>89</v>
      </c>
      <c r="AB50" s="67" t="s">
        <v>1177</v>
      </c>
      <c r="AC50" s="67" t="s">
        <v>1177</v>
      </c>
      <c r="AD50" s="67" t="s">
        <v>1456</v>
      </c>
      <c r="AE50" s="71" t="s">
        <v>89</v>
      </c>
      <c r="AF50" s="71" t="s">
        <v>89</v>
      </c>
      <c r="AG50" s="67" t="s">
        <v>1177</v>
      </c>
      <c r="AH50" s="67" t="s">
        <v>1046</v>
      </c>
      <c r="AI50" s="71" t="s">
        <v>79</v>
      </c>
      <c r="AJ50" s="71" t="s">
        <v>89</v>
      </c>
    </row>
    <row r="51" spans="1:36" ht="80" x14ac:dyDescent="0.2">
      <c r="A51" s="67" t="s">
        <v>2638</v>
      </c>
      <c r="B51" s="67" t="s">
        <v>1457</v>
      </c>
      <c r="C51" s="67" t="s">
        <v>1457</v>
      </c>
      <c r="D51" s="67" t="s">
        <v>3157</v>
      </c>
      <c r="E51" s="67" t="s">
        <v>1458</v>
      </c>
      <c r="F51" s="67" t="s">
        <v>1374</v>
      </c>
      <c r="G51" s="67" t="s">
        <v>3166</v>
      </c>
      <c r="H51" s="67" t="s">
        <v>1387</v>
      </c>
      <c r="I51" s="67" t="s">
        <v>1177</v>
      </c>
      <c r="J51" s="67" t="s">
        <v>1177</v>
      </c>
      <c r="K51" s="67" t="s">
        <v>1177</v>
      </c>
      <c r="L51" s="67" t="s">
        <v>1177</v>
      </c>
      <c r="M51" s="57" t="s">
        <v>2717</v>
      </c>
      <c r="N51" s="71" t="b">
        <v>0</v>
      </c>
      <c r="O51" s="67" t="s">
        <v>1362</v>
      </c>
      <c r="P51" s="67" t="s">
        <v>1363</v>
      </c>
      <c r="Q51" s="67" t="s">
        <v>1351</v>
      </c>
      <c r="R51" s="67" t="s">
        <v>1081</v>
      </c>
      <c r="S51" s="67" t="s">
        <v>1236</v>
      </c>
      <c r="T51" s="67" t="s">
        <v>1236</v>
      </c>
      <c r="U51" s="67" t="s">
        <v>1236</v>
      </c>
      <c r="V51" s="67" t="s">
        <v>1177</v>
      </c>
      <c r="W51" s="71" t="s">
        <v>89</v>
      </c>
      <c r="X51" s="71" t="s">
        <v>89</v>
      </c>
      <c r="Y51" s="67" t="s">
        <v>1177</v>
      </c>
      <c r="Z51" s="67" t="s">
        <v>1177</v>
      </c>
      <c r="AA51" s="71" t="s">
        <v>89</v>
      </c>
      <c r="AB51" s="67" t="s">
        <v>1177</v>
      </c>
      <c r="AC51" s="67" t="s">
        <v>1177</v>
      </c>
      <c r="AD51" s="67" t="s">
        <v>1177</v>
      </c>
      <c r="AE51" s="71" t="s">
        <v>79</v>
      </c>
      <c r="AF51" s="71" t="s">
        <v>89</v>
      </c>
      <c r="AG51" s="67" t="s">
        <v>1177</v>
      </c>
      <c r="AH51" s="67" t="s">
        <v>1046</v>
      </c>
      <c r="AI51" s="71" t="s">
        <v>79</v>
      </c>
      <c r="AJ51" s="71" t="s">
        <v>89</v>
      </c>
    </row>
    <row r="52" spans="1:36" ht="96" x14ac:dyDescent="0.2">
      <c r="A52" s="67" t="s">
        <v>2638</v>
      </c>
      <c r="B52" s="67" t="s">
        <v>1459</v>
      </c>
      <c r="C52" s="67" t="s">
        <v>1459</v>
      </c>
      <c r="D52" s="67" t="s">
        <v>3157</v>
      </c>
      <c r="E52" s="67" t="s">
        <v>1460</v>
      </c>
      <c r="F52" s="67" t="s">
        <v>1374</v>
      </c>
      <c r="G52" s="67" t="s">
        <v>3170</v>
      </c>
      <c r="H52" s="67" t="s">
        <v>1387</v>
      </c>
      <c r="I52" s="67" t="s">
        <v>1177</v>
      </c>
      <c r="J52" s="67" t="s">
        <v>1177</v>
      </c>
      <c r="K52" s="67" t="s">
        <v>1177</v>
      </c>
      <c r="L52" s="67" t="s">
        <v>1177</v>
      </c>
      <c r="M52" s="57" t="s">
        <v>2717</v>
      </c>
      <c r="N52" s="71" t="b">
        <v>0</v>
      </c>
      <c r="O52" s="67" t="s">
        <v>1362</v>
      </c>
      <c r="P52" s="67" t="s">
        <v>1363</v>
      </c>
      <c r="Q52" s="67" t="s">
        <v>1351</v>
      </c>
      <c r="R52" s="67" t="s">
        <v>1081</v>
      </c>
      <c r="S52" s="67" t="s">
        <v>1236</v>
      </c>
      <c r="T52" s="67" t="s">
        <v>1236</v>
      </c>
      <c r="U52" s="67" t="s">
        <v>1236</v>
      </c>
      <c r="V52" s="67" t="s">
        <v>1177</v>
      </c>
      <c r="W52" s="71" t="s">
        <v>89</v>
      </c>
      <c r="X52" s="71" t="s">
        <v>89</v>
      </c>
      <c r="Y52" s="67" t="s">
        <v>1177</v>
      </c>
      <c r="Z52" s="67" t="s">
        <v>1177</v>
      </c>
      <c r="AA52" s="71" t="s">
        <v>89</v>
      </c>
      <c r="AB52" s="67" t="s">
        <v>1177</v>
      </c>
      <c r="AC52" s="67" t="s">
        <v>1177</v>
      </c>
      <c r="AD52" s="67" t="s">
        <v>1177</v>
      </c>
      <c r="AE52" s="71" t="s">
        <v>79</v>
      </c>
      <c r="AF52" s="71" t="s">
        <v>89</v>
      </c>
      <c r="AG52" s="67" t="s">
        <v>1177</v>
      </c>
      <c r="AH52" s="67" t="s">
        <v>1046</v>
      </c>
      <c r="AI52" s="71" t="s">
        <v>79</v>
      </c>
      <c r="AJ52" s="71" t="s">
        <v>89</v>
      </c>
    </row>
    <row r="53" spans="1:36" ht="80" x14ac:dyDescent="0.2">
      <c r="A53" s="67" t="s">
        <v>2638</v>
      </c>
      <c r="B53" s="67" t="s">
        <v>3156</v>
      </c>
      <c r="C53" s="67" t="s">
        <v>3156</v>
      </c>
      <c r="D53" s="67" t="s">
        <v>3157</v>
      </c>
      <c r="E53" s="67" t="s">
        <v>1461</v>
      </c>
      <c r="F53" s="67" t="s">
        <v>1374</v>
      </c>
      <c r="G53" s="67" t="s">
        <v>3158</v>
      </c>
      <c r="H53" s="67" t="s">
        <v>1387</v>
      </c>
      <c r="I53" s="67" t="s">
        <v>1177</v>
      </c>
      <c r="J53" s="67" t="s">
        <v>1177</v>
      </c>
      <c r="K53" s="67" t="s">
        <v>1177</v>
      </c>
      <c r="L53" s="67" t="s">
        <v>1177</v>
      </c>
      <c r="M53" s="57" t="s">
        <v>2717</v>
      </c>
      <c r="N53" s="71" t="b">
        <v>0</v>
      </c>
      <c r="O53" s="67" t="s">
        <v>1362</v>
      </c>
      <c r="P53" s="67" t="s">
        <v>1363</v>
      </c>
      <c r="Q53" s="67" t="s">
        <v>1351</v>
      </c>
      <c r="R53" s="67" t="s">
        <v>1081</v>
      </c>
      <c r="S53" s="67" t="s">
        <v>1236</v>
      </c>
      <c r="T53" s="67" t="s">
        <v>1236</v>
      </c>
      <c r="U53" s="67" t="s">
        <v>1236</v>
      </c>
      <c r="V53" s="67" t="s">
        <v>1177</v>
      </c>
      <c r="W53" s="71" t="s">
        <v>89</v>
      </c>
      <c r="X53" s="71" t="s">
        <v>89</v>
      </c>
      <c r="Y53" s="67" t="s">
        <v>1177</v>
      </c>
      <c r="Z53" s="67" t="s">
        <v>1177</v>
      </c>
      <c r="AA53" s="71" t="s">
        <v>89</v>
      </c>
      <c r="AB53" s="67" t="s">
        <v>1177</v>
      </c>
      <c r="AC53" s="67" t="s">
        <v>1177</v>
      </c>
      <c r="AD53" s="67" t="s">
        <v>1177</v>
      </c>
      <c r="AE53" s="71" t="s">
        <v>79</v>
      </c>
      <c r="AF53" s="71" t="s">
        <v>89</v>
      </c>
      <c r="AG53" s="67" t="s">
        <v>1177</v>
      </c>
      <c r="AH53" s="67" t="s">
        <v>1046</v>
      </c>
      <c r="AI53" s="71" t="s">
        <v>79</v>
      </c>
      <c r="AJ53" s="71" t="s">
        <v>89</v>
      </c>
    </row>
    <row r="54" spans="1:36" ht="80" x14ac:dyDescent="0.2">
      <c r="A54" s="67" t="s">
        <v>2638</v>
      </c>
      <c r="B54" s="67" t="s">
        <v>3389</v>
      </c>
      <c r="C54" s="67" t="s">
        <v>3389</v>
      </c>
      <c r="D54" s="67" t="s">
        <v>2784</v>
      </c>
      <c r="E54" s="67" t="s">
        <v>497</v>
      </c>
      <c r="F54" s="67" t="s">
        <v>1347</v>
      </c>
      <c r="G54" s="67" t="s">
        <v>3390</v>
      </c>
      <c r="H54" s="67" t="s">
        <v>1414</v>
      </c>
      <c r="I54" s="67" t="s">
        <v>1177</v>
      </c>
      <c r="J54" s="67" t="s">
        <v>1177</v>
      </c>
      <c r="K54" s="67" t="s">
        <v>1177</v>
      </c>
      <c r="L54" s="67" t="s">
        <v>1177</v>
      </c>
      <c r="M54" s="57" t="s">
        <v>2662</v>
      </c>
      <c r="N54" s="71" t="b">
        <v>0</v>
      </c>
      <c r="O54" s="67" t="s">
        <v>1362</v>
      </c>
      <c r="P54" s="67" t="s">
        <v>1363</v>
      </c>
      <c r="Q54" s="67" t="s">
        <v>1351</v>
      </c>
      <c r="R54" s="67" t="s">
        <v>1081</v>
      </c>
      <c r="S54" s="67" t="s">
        <v>3391</v>
      </c>
      <c r="T54" s="67" t="s">
        <v>799</v>
      </c>
      <c r="U54" s="67" t="s">
        <v>1462</v>
      </c>
      <c r="V54" s="67" t="s">
        <v>1177</v>
      </c>
      <c r="W54" s="71" t="s">
        <v>89</v>
      </c>
      <c r="X54" s="71" t="s">
        <v>89</v>
      </c>
      <c r="Y54" s="67" t="s">
        <v>1177</v>
      </c>
      <c r="Z54" s="67" t="s">
        <v>1177</v>
      </c>
      <c r="AA54" s="71" t="s">
        <v>89</v>
      </c>
      <c r="AB54" s="67" t="s">
        <v>1177</v>
      </c>
      <c r="AC54" s="67" t="s">
        <v>1177</v>
      </c>
      <c r="AD54" s="67" t="s">
        <v>1463</v>
      </c>
      <c r="AE54" s="71" t="s">
        <v>89</v>
      </c>
      <c r="AF54" s="71" t="s">
        <v>89</v>
      </c>
      <c r="AG54" s="67" t="s">
        <v>1401</v>
      </c>
      <c r="AH54" s="67" t="s">
        <v>1046</v>
      </c>
      <c r="AI54" s="71" t="s">
        <v>79</v>
      </c>
      <c r="AJ54" s="71" t="s">
        <v>89</v>
      </c>
    </row>
    <row r="55" spans="1:36" ht="80" x14ac:dyDescent="0.2">
      <c r="A55" s="67" t="s">
        <v>2638</v>
      </c>
      <c r="B55" s="67" t="s">
        <v>3837</v>
      </c>
      <c r="C55" s="67" t="s">
        <v>3837</v>
      </c>
      <c r="D55" s="67" t="s">
        <v>3836</v>
      </c>
      <c r="E55" s="67" t="s">
        <v>153</v>
      </c>
      <c r="F55" s="67" t="s">
        <v>1347</v>
      </c>
      <c r="G55" s="67" t="s">
        <v>3838</v>
      </c>
      <c r="H55" s="67" t="s">
        <v>1380</v>
      </c>
      <c r="I55" s="67" t="s">
        <v>1177</v>
      </c>
      <c r="J55" s="67" t="s">
        <v>1177</v>
      </c>
      <c r="K55" s="67" t="s">
        <v>1177</v>
      </c>
      <c r="L55" s="67" t="s">
        <v>1177</v>
      </c>
      <c r="M55" s="57" t="s">
        <v>2655</v>
      </c>
      <c r="N55" s="71" t="b">
        <v>0</v>
      </c>
      <c r="O55" s="67" t="s">
        <v>1407</v>
      </c>
      <c r="P55" s="67" t="s">
        <v>1408</v>
      </c>
      <c r="Q55" s="67" t="s">
        <v>1356</v>
      </c>
      <c r="R55" s="67" t="s">
        <v>42</v>
      </c>
      <c r="S55" s="67" t="s">
        <v>3839</v>
      </c>
      <c r="T55" s="67" t="s">
        <v>807</v>
      </c>
      <c r="U55" s="67" t="s">
        <v>1409</v>
      </c>
      <c r="V55" s="67" t="s">
        <v>1177</v>
      </c>
      <c r="W55" s="71" t="s">
        <v>89</v>
      </c>
      <c r="X55" s="71" t="s">
        <v>89</v>
      </c>
      <c r="Y55" s="67" t="s">
        <v>1177</v>
      </c>
      <c r="Z55" s="67" t="s">
        <v>1177</v>
      </c>
      <c r="AA55" s="71" t="s">
        <v>89</v>
      </c>
      <c r="AB55" s="67" t="s">
        <v>1177</v>
      </c>
      <c r="AC55" s="67" t="s">
        <v>1177</v>
      </c>
      <c r="AD55" s="67" t="s">
        <v>1464</v>
      </c>
      <c r="AE55" s="71" t="s">
        <v>89</v>
      </c>
      <c r="AF55" s="71" t="s">
        <v>89</v>
      </c>
      <c r="AG55" s="67" t="s">
        <v>1422</v>
      </c>
      <c r="AH55" s="67" t="s">
        <v>1046</v>
      </c>
      <c r="AI55" s="71" t="s">
        <v>79</v>
      </c>
      <c r="AJ55" s="71" t="s">
        <v>89</v>
      </c>
    </row>
    <row r="56" spans="1:36" ht="64" x14ac:dyDescent="0.2">
      <c r="A56" s="67" t="s">
        <v>2638</v>
      </c>
      <c r="B56" s="67" t="s">
        <v>1465</v>
      </c>
      <c r="C56" s="67" t="s">
        <v>1465</v>
      </c>
      <c r="D56" s="67" t="s">
        <v>4296</v>
      </c>
      <c r="E56" s="67" t="s">
        <v>1466</v>
      </c>
      <c r="F56" s="67" t="s">
        <v>1374</v>
      </c>
      <c r="G56" s="67" t="s">
        <v>4297</v>
      </c>
      <c r="H56" s="67" t="s">
        <v>1387</v>
      </c>
      <c r="I56" s="67" t="s">
        <v>1177</v>
      </c>
      <c r="J56" s="67" t="s">
        <v>1177</v>
      </c>
      <c r="K56" s="67" t="s">
        <v>1177</v>
      </c>
      <c r="L56" s="67" t="s">
        <v>1177</v>
      </c>
      <c r="M56" s="57" t="s">
        <v>2717</v>
      </c>
      <c r="N56" s="71" t="b">
        <v>0</v>
      </c>
      <c r="O56" s="67" t="s">
        <v>1467</v>
      </c>
      <c r="P56" s="67" t="s">
        <v>1468</v>
      </c>
      <c r="Q56" s="67" t="s">
        <v>1469</v>
      </c>
      <c r="R56" s="67" t="s">
        <v>1081</v>
      </c>
      <c r="S56" s="67" t="s">
        <v>1236</v>
      </c>
      <c r="T56" s="67" t="s">
        <v>1236</v>
      </c>
      <c r="U56" s="67" t="s">
        <v>1236</v>
      </c>
      <c r="V56" s="67" t="s">
        <v>1177</v>
      </c>
      <c r="W56" s="71" t="s">
        <v>89</v>
      </c>
      <c r="X56" s="71" t="s">
        <v>89</v>
      </c>
      <c r="Y56" s="67" t="s">
        <v>1177</v>
      </c>
      <c r="Z56" s="67" t="s">
        <v>1177</v>
      </c>
      <c r="AA56" s="71" t="s">
        <v>89</v>
      </c>
      <c r="AB56" s="67" t="s">
        <v>1177</v>
      </c>
      <c r="AC56" s="67" t="s">
        <v>1177</v>
      </c>
      <c r="AD56" s="67" t="s">
        <v>1177</v>
      </c>
      <c r="AE56" s="71" t="s">
        <v>79</v>
      </c>
      <c r="AF56" s="71" t="s">
        <v>89</v>
      </c>
      <c r="AG56" s="67" t="s">
        <v>1177</v>
      </c>
      <c r="AH56" s="67" t="s">
        <v>1046</v>
      </c>
      <c r="AI56" s="71" t="s">
        <v>79</v>
      </c>
      <c r="AJ56" s="71" t="s">
        <v>89</v>
      </c>
    </row>
    <row r="57" spans="1:36" ht="80" x14ac:dyDescent="0.2">
      <c r="A57" s="67" t="s">
        <v>2638</v>
      </c>
      <c r="B57" s="67" t="s">
        <v>1470</v>
      </c>
      <c r="C57" s="67" t="s">
        <v>1470</v>
      </c>
      <c r="D57" s="67" t="s">
        <v>4471</v>
      </c>
      <c r="E57" s="67" t="s">
        <v>1471</v>
      </c>
      <c r="F57" s="67" t="s">
        <v>1472</v>
      </c>
      <c r="G57" s="67" t="s">
        <v>4472</v>
      </c>
      <c r="H57" s="67" t="s">
        <v>1455</v>
      </c>
      <c r="I57" s="67" t="s">
        <v>1177</v>
      </c>
      <c r="J57" s="67" t="s">
        <v>1177</v>
      </c>
      <c r="K57" s="67" t="s">
        <v>1177</v>
      </c>
      <c r="L57" s="67" t="s">
        <v>1177</v>
      </c>
      <c r="M57" s="57" t="s">
        <v>2939</v>
      </c>
      <c r="N57" s="71" t="b">
        <v>0</v>
      </c>
      <c r="O57" s="67" t="s">
        <v>1467</v>
      </c>
      <c r="P57" s="67" t="s">
        <v>1468</v>
      </c>
      <c r="Q57" s="67" t="s">
        <v>1473</v>
      </c>
      <c r="R57" s="67" t="s">
        <v>1081</v>
      </c>
      <c r="S57" s="67" t="s">
        <v>1236</v>
      </c>
      <c r="T57" s="67" t="s">
        <v>1236</v>
      </c>
      <c r="U57" s="67" t="s">
        <v>1236</v>
      </c>
      <c r="V57" s="67" t="s">
        <v>1177</v>
      </c>
      <c r="W57" s="71" t="s">
        <v>89</v>
      </c>
      <c r="X57" s="71" t="s">
        <v>89</v>
      </c>
      <c r="Y57" s="67" t="s">
        <v>1177</v>
      </c>
      <c r="Z57" s="67" t="s">
        <v>1177</v>
      </c>
      <c r="AA57" s="71" t="s">
        <v>89</v>
      </c>
      <c r="AB57" s="67" t="s">
        <v>1177</v>
      </c>
      <c r="AC57" s="67" t="s">
        <v>1177</v>
      </c>
      <c r="AD57" s="67" t="s">
        <v>1474</v>
      </c>
      <c r="AE57" s="71" t="s">
        <v>89</v>
      </c>
      <c r="AF57" s="71" t="s">
        <v>89</v>
      </c>
      <c r="AG57" s="67" t="s">
        <v>1399</v>
      </c>
      <c r="AH57" s="67" t="s">
        <v>1046</v>
      </c>
      <c r="AI57" s="71" t="s">
        <v>79</v>
      </c>
      <c r="AJ57" s="71" t="s">
        <v>89</v>
      </c>
    </row>
    <row r="58" spans="1:36" ht="96" x14ac:dyDescent="0.2">
      <c r="A58" s="67" t="s">
        <v>2638</v>
      </c>
      <c r="B58" s="67" t="s">
        <v>4320</v>
      </c>
      <c r="C58" s="67" t="s">
        <v>4320</v>
      </c>
      <c r="D58" s="67" t="s">
        <v>4316</v>
      </c>
      <c r="E58" s="67" t="s">
        <v>1475</v>
      </c>
      <c r="F58" s="67" t="s">
        <v>1472</v>
      </c>
      <c r="G58" s="67" t="s">
        <v>4321</v>
      </c>
      <c r="H58" s="67" t="s">
        <v>1387</v>
      </c>
      <c r="I58" s="67" t="s">
        <v>1177</v>
      </c>
      <c r="J58" s="67" t="s">
        <v>1177</v>
      </c>
      <c r="K58" s="67" t="s">
        <v>1177</v>
      </c>
      <c r="L58" s="67" t="s">
        <v>1177</v>
      </c>
      <c r="M58" s="57" t="s">
        <v>2717</v>
      </c>
      <c r="N58" s="71" t="b">
        <v>0</v>
      </c>
      <c r="O58" s="67" t="s">
        <v>1467</v>
      </c>
      <c r="P58" s="67" t="s">
        <v>1468</v>
      </c>
      <c r="Q58" s="67" t="s">
        <v>1476</v>
      </c>
      <c r="R58" s="67" t="s">
        <v>49</v>
      </c>
      <c r="S58" s="67" t="s">
        <v>1236</v>
      </c>
      <c r="T58" s="67" t="s">
        <v>1236</v>
      </c>
      <c r="U58" s="67" t="s">
        <v>1472</v>
      </c>
      <c r="V58" s="67" t="s">
        <v>1177</v>
      </c>
      <c r="W58" s="71" t="s">
        <v>89</v>
      </c>
      <c r="X58" s="71" t="s">
        <v>89</v>
      </c>
      <c r="Y58" s="67" t="s">
        <v>1177</v>
      </c>
      <c r="Z58" s="67" t="s">
        <v>1177</v>
      </c>
      <c r="AA58" s="71" t="s">
        <v>89</v>
      </c>
      <c r="AB58" s="67" t="s">
        <v>1177</v>
      </c>
      <c r="AC58" s="67" t="s">
        <v>1177</v>
      </c>
      <c r="AD58" s="67" t="s">
        <v>1177</v>
      </c>
      <c r="AE58" s="71" t="s">
        <v>79</v>
      </c>
      <c r="AF58" s="71" t="s">
        <v>89</v>
      </c>
      <c r="AG58" s="67" t="s">
        <v>1177</v>
      </c>
      <c r="AH58" s="67" t="s">
        <v>1046</v>
      </c>
      <c r="AI58" s="71" t="s">
        <v>79</v>
      </c>
      <c r="AJ58" s="71" t="s">
        <v>89</v>
      </c>
    </row>
    <row r="59" spans="1:36" ht="96" x14ac:dyDescent="0.2">
      <c r="A59" s="67" t="s">
        <v>2638</v>
      </c>
      <c r="B59" s="67" t="s">
        <v>4322</v>
      </c>
      <c r="C59" s="67" t="s">
        <v>4322</v>
      </c>
      <c r="D59" s="67" t="s">
        <v>4316</v>
      </c>
      <c r="E59" s="67" t="s">
        <v>1477</v>
      </c>
      <c r="F59" s="67" t="s">
        <v>1472</v>
      </c>
      <c r="G59" s="67" t="s">
        <v>4323</v>
      </c>
      <c r="H59" s="67" t="s">
        <v>1387</v>
      </c>
      <c r="I59" s="67" t="s">
        <v>1177</v>
      </c>
      <c r="J59" s="67" t="s">
        <v>1177</v>
      </c>
      <c r="K59" s="67" t="s">
        <v>1177</v>
      </c>
      <c r="L59" s="67" t="s">
        <v>1177</v>
      </c>
      <c r="M59" s="57" t="s">
        <v>2717</v>
      </c>
      <c r="N59" s="71" t="b">
        <v>0</v>
      </c>
      <c r="O59" s="67" t="s">
        <v>1467</v>
      </c>
      <c r="P59" s="67" t="s">
        <v>1468</v>
      </c>
      <c r="Q59" s="67" t="s">
        <v>1476</v>
      </c>
      <c r="R59" s="67" t="s">
        <v>49</v>
      </c>
      <c r="S59" s="67" t="s">
        <v>1236</v>
      </c>
      <c r="T59" s="67" t="s">
        <v>1236</v>
      </c>
      <c r="U59" s="67" t="s">
        <v>1472</v>
      </c>
      <c r="V59" s="67" t="s">
        <v>1177</v>
      </c>
      <c r="W59" s="71" t="s">
        <v>89</v>
      </c>
      <c r="X59" s="71" t="s">
        <v>89</v>
      </c>
      <c r="Y59" s="67" t="s">
        <v>1177</v>
      </c>
      <c r="Z59" s="67" t="s">
        <v>1177</v>
      </c>
      <c r="AA59" s="71" t="s">
        <v>89</v>
      </c>
      <c r="AB59" s="67" t="s">
        <v>1177</v>
      </c>
      <c r="AC59" s="67" t="s">
        <v>1177</v>
      </c>
      <c r="AD59" s="67" t="s">
        <v>1177</v>
      </c>
      <c r="AE59" s="71" t="s">
        <v>79</v>
      </c>
      <c r="AF59" s="71" t="s">
        <v>89</v>
      </c>
      <c r="AG59" s="67" t="s">
        <v>1177</v>
      </c>
      <c r="AH59" s="67" t="s">
        <v>1046</v>
      </c>
      <c r="AI59" s="71" t="s">
        <v>79</v>
      </c>
      <c r="AJ59" s="71" t="s">
        <v>89</v>
      </c>
    </row>
    <row r="60" spans="1:36" ht="96" x14ac:dyDescent="0.2">
      <c r="A60" s="67" t="s">
        <v>2638</v>
      </c>
      <c r="B60" s="67" t="s">
        <v>4318</v>
      </c>
      <c r="C60" s="67" t="s">
        <v>4318</v>
      </c>
      <c r="D60" s="67" t="s">
        <v>4316</v>
      </c>
      <c r="E60" s="67" t="s">
        <v>1478</v>
      </c>
      <c r="F60" s="67" t="s">
        <v>1472</v>
      </c>
      <c r="G60" s="67" t="s">
        <v>4319</v>
      </c>
      <c r="H60" s="67" t="s">
        <v>1387</v>
      </c>
      <c r="I60" s="67" t="s">
        <v>1177</v>
      </c>
      <c r="J60" s="67" t="s">
        <v>1177</v>
      </c>
      <c r="K60" s="67" t="s">
        <v>1177</v>
      </c>
      <c r="L60" s="67" t="s">
        <v>1177</v>
      </c>
      <c r="M60" s="57" t="s">
        <v>2717</v>
      </c>
      <c r="N60" s="71" t="b">
        <v>0</v>
      </c>
      <c r="O60" s="67" t="s">
        <v>1467</v>
      </c>
      <c r="P60" s="67" t="s">
        <v>1468</v>
      </c>
      <c r="Q60" s="67" t="s">
        <v>1476</v>
      </c>
      <c r="R60" s="67" t="s">
        <v>49</v>
      </c>
      <c r="S60" s="67" t="s">
        <v>1236</v>
      </c>
      <c r="T60" s="67" t="s">
        <v>1236</v>
      </c>
      <c r="U60" s="67" t="s">
        <v>1472</v>
      </c>
      <c r="V60" s="67" t="s">
        <v>1177</v>
      </c>
      <c r="W60" s="71" t="s">
        <v>89</v>
      </c>
      <c r="X60" s="71" t="s">
        <v>89</v>
      </c>
      <c r="Y60" s="67" t="s">
        <v>1177</v>
      </c>
      <c r="Z60" s="67" t="s">
        <v>1177</v>
      </c>
      <c r="AA60" s="71" t="s">
        <v>89</v>
      </c>
      <c r="AB60" s="67" t="s">
        <v>1177</v>
      </c>
      <c r="AC60" s="67" t="s">
        <v>1177</v>
      </c>
      <c r="AD60" s="67" t="s">
        <v>1177</v>
      </c>
      <c r="AE60" s="71" t="s">
        <v>79</v>
      </c>
      <c r="AF60" s="71" t="s">
        <v>89</v>
      </c>
      <c r="AG60" s="67" t="s">
        <v>1177</v>
      </c>
      <c r="AH60" s="67" t="s">
        <v>1046</v>
      </c>
      <c r="AI60" s="71" t="s">
        <v>79</v>
      </c>
      <c r="AJ60" s="71" t="s">
        <v>89</v>
      </c>
    </row>
    <row r="61" spans="1:36" ht="80" x14ac:dyDescent="0.2">
      <c r="A61" s="67" t="s">
        <v>2638</v>
      </c>
      <c r="B61" s="67" t="s">
        <v>3085</v>
      </c>
      <c r="C61" s="67" t="s">
        <v>3085</v>
      </c>
      <c r="D61" s="67" t="s">
        <v>3086</v>
      </c>
      <c r="E61" s="67" t="s">
        <v>1479</v>
      </c>
      <c r="F61" s="67" t="s">
        <v>1480</v>
      </c>
      <c r="G61" s="67" t="s">
        <v>3087</v>
      </c>
      <c r="H61" s="67" t="s">
        <v>1236</v>
      </c>
      <c r="I61" s="67" t="s">
        <v>1177</v>
      </c>
      <c r="J61" s="67" t="s">
        <v>1177</v>
      </c>
      <c r="K61" s="67" t="s">
        <v>1177</v>
      </c>
      <c r="L61" s="67" t="s">
        <v>1177</v>
      </c>
      <c r="M61" s="57" t="s">
        <v>2717</v>
      </c>
      <c r="N61" s="71" t="b">
        <v>0</v>
      </c>
      <c r="O61" s="67" t="s">
        <v>1354</v>
      </c>
      <c r="P61" s="67" t="s">
        <v>1355</v>
      </c>
      <c r="Q61" s="67" t="s">
        <v>1432</v>
      </c>
      <c r="R61" s="67" t="s">
        <v>42</v>
      </c>
      <c r="S61" s="67" t="s">
        <v>1236</v>
      </c>
      <c r="T61" s="67" t="s">
        <v>1236</v>
      </c>
      <c r="U61" s="67" t="s">
        <v>1236</v>
      </c>
      <c r="V61" s="67" t="s">
        <v>1177</v>
      </c>
      <c r="W61" s="71" t="s">
        <v>79</v>
      </c>
      <c r="X61" s="71" t="s">
        <v>89</v>
      </c>
      <c r="Y61" s="67" t="s">
        <v>1177</v>
      </c>
      <c r="Z61" s="67" t="s">
        <v>1177</v>
      </c>
      <c r="AA61" s="71" t="s">
        <v>89</v>
      </c>
      <c r="AB61" s="67" t="s">
        <v>1177</v>
      </c>
      <c r="AC61" s="67" t="s">
        <v>1177</v>
      </c>
      <c r="AD61" s="67" t="s">
        <v>1177</v>
      </c>
      <c r="AE61" s="71" t="s">
        <v>89</v>
      </c>
      <c r="AF61" s="71" t="s">
        <v>89</v>
      </c>
      <c r="AG61" s="67" t="s">
        <v>1481</v>
      </c>
      <c r="AH61" s="67" t="s">
        <v>1046</v>
      </c>
      <c r="AI61" s="71" t="s">
        <v>79</v>
      </c>
      <c r="AJ61" s="71" t="s">
        <v>89</v>
      </c>
    </row>
    <row r="62" spans="1:36" ht="80" x14ac:dyDescent="0.2">
      <c r="A62" s="67" t="s">
        <v>2638</v>
      </c>
      <c r="B62" s="67" t="s">
        <v>3088</v>
      </c>
      <c r="C62" s="67" t="s">
        <v>3088</v>
      </c>
      <c r="D62" s="67" t="s">
        <v>3086</v>
      </c>
      <c r="E62" s="67" t="s">
        <v>1482</v>
      </c>
      <c r="F62" s="67" t="s">
        <v>1480</v>
      </c>
      <c r="G62" s="67" t="s">
        <v>3089</v>
      </c>
      <c r="H62" s="67" t="s">
        <v>1236</v>
      </c>
      <c r="I62" s="67" t="s">
        <v>1177</v>
      </c>
      <c r="J62" s="67" t="s">
        <v>1177</v>
      </c>
      <c r="K62" s="67" t="s">
        <v>1177</v>
      </c>
      <c r="L62" s="67" t="s">
        <v>1177</v>
      </c>
      <c r="M62" s="57" t="s">
        <v>2717</v>
      </c>
      <c r="N62" s="71" t="b">
        <v>0</v>
      </c>
      <c r="O62" s="67" t="s">
        <v>1354</v>
      </c>
      <c r="P62" s="67" t="s">
        <v>1355</v>
      </c>
      <c r="Q62" s="67" t="s">
        <v>1432</v>
      </c>
      <c r="R62" s="67" t="s">
        <v>42</v>
      </c>
      <c r="S62" s="67" t="s">
        <v>1236</v>
      </c>
      <c r="T62" s="67" t="s">
        <v>1236</v>
      </c>
      <c r="U62" s="67" t="s">
        <v>1236</v>
      </c>
      <c r="V62" s="67" t="s">
        <v>1177</v>
      </c>
      <c r="W62" s="71" t="s">
        <v>79</v>
      </c>
      <c r="X62" s="71" t="s">
        <v>89</v>
      </c>
      <c r="Y62" s="67" t="s">
        <v>1177</v>
      </c>
      <c r="Z62" s="67" t="s">
        <v>1177</v>
      </c>
      <c r="AA62" s="71" t="s">
        <v>89</v>
      </c>
      <c r="AB62" s="67" t="s">
        <v>1177</v>
      </c>
      <c r="AC62" s="67" t="s">
        <v>1177</v>
      </c>
      <c r="AD62" s="67" t="s">
        <v>1177</v>
      </c>
      <c r="AE62" s="71" t="s">
        <v>89</v>
      </c>
      <c r="AF62" s="71" t="s">
        <v>89</v>
      </c>
      <c r="AG62" s="67" t="s">
        <v>1481</v>
      </c>
      <c r="AH62" s="67" t="s">
        <v>1046</v>
      </c>
      <c r="AI62" s="71" t="s">
        <v>79</v>
      </c>
      <c r="AJ62" s="71" t="s">
        <v>89</v>
      </c>
    </row>
    <row r="63" spans="1:36" ht="80" x14ac:dyDescent="0.2">
      <c r="A63" s="67" t="s">
        <v>2638</v>
      </c>
      <c r="B63" s="67" t="s">
        <v>1483</v>
      </c>
      <c r="C63" s="67" t="s">
        <v>1483</v>
      </c>
      <c r="D63" s="67" t="s">
        <v>3108</v>
      </c>
      <c r="E63" s="67" t="s">
        <v>1484</v>
      </c>
      <c r="F63" s="67" t="s">
        <v>1480</v>
      </c>
      <c r="G63" s="67" t="s">
        <v>3109</v>
      </c>
      <c r="H63" s="67" t="s">
        <v>1236</v>
      </c>
      <c r="I63" s="67" t="s">
        <v>1177</v>
      </c>
      <c r="J63" s="67" t="s">
        <v>1177</v>
      </c>
      <c r="K63" s="67" t="s">
        <v>1177</v>
      </c>
      <c r="L63" s="67" t="s">
        <v>1177</v>
      </c>
      <c r="M63" s="57" t="s">
        <v>2717</v>
      </c>
      <c r="N63" s="71" t="b">
        <v>0</v>
      </c>
      <c r="O63" s="67" t="s">
        <v>1354</v>
      </c>
      <c r="P63" s="67" t="s">
        <v>1355</v>
      </c>
      <c r="Q63" s="67" t="s">
        <v>1356</v>
      </c>
      <c r="R63" s="67" t="s">
        <v>1081</v>
      </c>
      <c r="S63" s="67" t="s">
        <v>1236</v>
      </c>
      <c r="T63" s="67" t="s">
        <v>1236</v>
      </c>
      <c r="U63" s="67" t="s">
        <v>1236</v>
      </c>
      <c r="V63" s="67" t="s">
        <v>1177</v>
      </c>
      <c r="W63" s="71" t="s">
        <v>79</v>
      </c>
      <c r="X63" s="71" t="s">
        <v>89</v>
      </c>
      <c r="Y63" s="67" t="s">
        <v>1177</v>
      </c>
      <c r="Z63" s="67" t="s">
        <v>1177</v>
      </c>
      <c r="AA63" s="71" t="s">
        <v>89</v>
      </c>
      <c r="AB63" s="67" t="s">
        <v>1177</v>
      </c>
      <c r="AC63" s="67" t="s">
        <v>1177</v>
      </c>
      <c r="AD63" s="67" t="s">
        <v>1177</v>
      </c>
      <c r="AE63" s="71" t="s">
        <v>89</v>
      </c>
      <c r="AF63" s="71" t="s">
        <v>89</v>
      </c>
      <c r="AG63" s="67" t="s">
        <v>1399</v>
      </c>
      <c r="AH63" s="67" t="s">
        <v>1046</v>
      </c>
      <c r="AI63" s="71" t="s">
        <v>79</v>
      </c>
      <c r="AJ63" s="71" t="s">
        <v>89</v>
      </c>
    </row>
    <row r="64" spans="1:36" ht="80" x14ac:dyDescent="0.2">
      <c r="A64" s="67" t="s">
        <v>2638</v>
      </c>
      <c r="B64" s="67" t="s">
        <v>4063</v>
      </c>
      <c r="C64" s="67" t="s">
        <v>1485</v>
      </c>
      <c r="D64" s="67" t="s">
        <v>4064</v>
      </c>
      <c r="E64" s="67" t="s">
        <v>1274</v>
      </c>
      <c r="F64" s="67" t="s">
        <v>1235</v>
      </c>
      <c r="G64" s="67" t="s">
        <v>4065</v>
      </c>
      <c r="H64" s="67" t="s">
        <v>1486</v>
      </c>
      <c r="I64" s="67" t="s">
        <v>1177</v>
      </c>
      <c r="J64" s="67" t="s">
        <v>1177</v>
      </c>
      <c r="K64" s="67" t="s">
        <v>1177</v>
      </c>
      <c r="L64" s="67" t="s">
        <v>1177</v>
      </c>
      <c r="M64" s="57" t="s">
        <v>2671</v>
      </c>
      <c r="N64" s="71" t="b">
        <v>0</v>
      </c>
      <c r="O64" s="67" t="s">
        <v>1487</v>
      </c>
      <c r="P64" s="67" t="s">
        <v>1488</v>
      </c>
      <c r="Q64" s="67" t="s">
        <v>1489</v>
      </c>
      <c r="R64" s="67" t="s">
        <v>42</v>
      </c>
      <c r="S64" s="67" t="s">
        <v>1236</v>
      </c>
      <c r="T64" s="67" t="s">
        <v>1236</v>
      </c>
      <c r="U64" s="67" t="s">
        <v>1490</v>
      </c>
      <c r="V64" s="67" t="s">
        <v>1177</v>
      </c>
      <c r="W64" s="71" t="s">
        <v>89</v>
      </c>
      <c r="X64" s="71" t="s">
        <v>89</v>
      </c>
      <c r="Y64" s="67" t="s">
        <v>1177</v>
      </c>
      <c r="Z64" s="67" t="s">
        <v>1177</v>
      </c>
      <c r="AA64" s="71" t="s">
        <v>89</v>
      </c>
      <c r="AB64" s="67" t="s">
        <v>1177</v>
      </c>
      <c r="AC64" s="67" t="s">
        <v>1177</v>
      </c>
      <c r="AD64" s="67" t="s">
        <v>1177</v>
      </c>
      <c r="AE64" s="71" t="s">
        <v>89</v>
      </c>
      <c r="AF64" s="71" t="s">
        <v>89</v>
      </c>
      <c r="AG64" s="67" t="s">
        <v>1491</v>
      </c>
      <c r="AH64" s="67" t="s">
        <v>1046</v>
      </c>
      <c r="AI64" s="71" t="s">
        <v>79</v>
      </c>
      <c r="AJ64" s="71" t="s">
        <v>89</v>
      </c>
    </row>
    <row r="65" spans="1:36" ht="64" x14ac:dyDescent="0.2">
      <c r="A65" s="67" t="s">
        <v>2638</v>
      </c>
      <c r="B65" s="67" t="s">
        <v>3663</v>
      </c>
      <c r="C65" s="67" t="s">
        <v>3663</v>
      </c>
      <c r="D65" s="67" t="s">
        <v>3664</v>
      </c>
      <c r="E65" s="67" t="s">
        <v>157</v>
      </c>
      <c r="F65" s="67" t="s">
        <v>1347</v>
      </c>
      <c r="G65" s="67" t="s">
        <v>3665</v>
      </c>
      <c r="H65" s="67" t="s">
        <v>1380</v>
      </c>
      <c r="I65" s="67" t="s">
        <v>1177</v>
      </c>
      <c r="J65" s="67" t="s">
        <v>1177</v>
      </c>
      <c r="K65" s="67" t="s">
        <v>1177</v>
      </c>
      <c r="L65" s="67" t="s">
        <v>1177</v>
      </c>
      <c r="M65" s="57" t="s">
        <v>2655</v>
      </c>
      <c r="N65" s="71" t="b">
        <v>0</v>
      </c>
      <c r="O65" s="67" t="s">
        <v>1407</v>
      </c>
      <c r="P65" s="67" t="s">
        <v>1408</v>
      </c>
      <c r="Q65" s="67" t="s">
        <v>1356</v>
      </c>
      <c r="R65" s="67" t="s">
        <v>42</v>
      </c>
      <c r="S65" s="67" t="s">
        <v>3666</v>
      </c>
      <c r="T65" s="67" t="s">
        <v>809</v>
      </c>
      <c r="U65" s="67" t="s">
        <v>1409</v>
      </c>
      <c r="V65" s="67" t="s">
        <v>1177</v>
      </c>
      <c r="W65" s="71" t="s">
        <v>89</v>
      </c>
      <c r="X65" s="71" t="s">
        <v>89</v>
      </c>
      <c r="Y65" s="67" t="s">
        <v>1177</v>
      </c>
      <c r="Z65" s="67" t="s">
        <v>1177</v>
      </c>
      <c r="AA65" s="71" t="s">
        <v>89</v>
      </c>
      <c r="AB65" s="67" t="s">
        <v>1177</v>
      </c>
      <c r="AC65" s="67" t="s">
        <v>1177</v>
      </c>
      <c r="AD65" s="67" t="s">
        <v>1492</v>
      </c>
      <c r="AE65" s="71" t="s">
        <v>89</v>
      </c>
      <c r="AF65" s="71" t="s">
        <v>89</v>
      </c>
      <c r="AG65" s="67" t="s">
        <v>1493</v>
      </c>
      <c r="AH65" s="67" t="s">
        <v>1046</v>
      </c>
      <c r="AI65" s="71" t="s">
        <v>79</v>
      </c>
      <c r="AJ65" s="71" t="s">
        <v>89</v>
      </c>
    </row>
    <row r="66" spans="1:36" ht="64" x14ac:dyDescent="0.2">
      <c r="A66" s="67" t="s">
        <v>2638</v>
      </c>
      <c r="B66" s="67" t="s">
        <v>3617</v>
      </c>
      <c r="C66" s="67" t="s">
        <v>3617</v>
      </c>
      <c r="D66" s="67" t="s">
        <v>3613</v>
      </c>
      <c r="E66" s="67" t="s">
        <v>1494</v>
      </c>
      <c r="F66" s="67" t="s">
        <v>1347</v>
      </c>
      <c r="G66" s="67" t="s">
        <v>3618</v>
      </c>
      <c r="H66" s="67" t="s">
        <v>1414</v>
      </c>
      <c r="I66" s="67" t="s">
        <v>1177</v>
      </c>
      <c r="J66" s="67" t="s">
        <v>1177</v>
      </c>
      <c r="K66" s="67" t="s">
        <v>1177</v>
      </c>
      <c r="L66" s="67" t="s">
        <v>1177</v>
      </c>
      <c r="M66" s="57" t="s">
        <v>2662</v>
      </c>
      <c r="N66" s="71" t="b">
        <v>0</v>
      </c>
      <c r="O66" s="67" t="s">
        <v>1407</v>
      </c>
      <c r="P66" s="67" t="s">
        <v>1408</v>
      </c>
      <c r="Q66" s="67" t="s">
        <v>1356</v>
      </c>
      <c r="R66" s="67" t="s">
        <v>42</v>
      </c>
      <c r="S66" s="67" t="s">
        <v>3616</v>
      </c>
      <c r="T66" s="67" t="s">
        <v>804</v>
      </c>
      <c r="U66" s="67" t="s">
        <v>1424</v>
      </c>
      <c r="V66" s="67" t="s">
        <v>1177</v>
      </c>
      <c r="W66" s="71" t="s">
        <v>89</v>
      </c>
      <c r="X66" s="71" t="s">
        <v>89</v>
      </c>
      <c r="Y66" s="67" t="s">
        <v>1177</v>
      </c>
      <c r="Z66" s="67" t="s">
        <v>1177</v>
      </c>
      <c r="AA66" s="71" t="s">
        <v>89</v>
      </c>
      <c r="AB66" s="67" t="s">
        <v>1177</v>
      </c>
      <c r="AC66" s="67" t="s">
        <v>1177</v>
      </c>
      <c r="AD66" s="67" t="s">
        <v>1177</v>
      </c>
      <c r="AE66" s="71" t="s">
        <v>89</v>
      </c>
      <c r="AF66" s="71" t="s">
        <v>89</v>
      </c>
      <c r="AG66" s="67" t="s">
        <v>1401</v>
      </c>
      <c r="AH66" s="67" t="s">
        <v>1046</v>
      </c>
      <c r="AI66" s="71" t="s">
        <v>79</v>
      </c>
      <c r="AJ66" s="71" t="s">
        <v>89</v>
      </c>
    </row>
    <row r="67" spans="1:36" ht="80" x14ac:dyDescent="0.2">
      <c r="A67" s="67" t="s">
        <v>2638</v>
      </c>
      <c r="B67" s="67" t="s">
        <v>3965</v>
      </c>
      <c r="C67" s="67" t="s">
        <v>3965</v>
      </c>
      <c r="D67" s="67" t="s">
        <v>3966</v>
      </c>
      <c r="E67" s="67" t="s">
        <v>1495</v>
      </c>
      <c r="F67" s="67" t="s">
        <v>1347</v>
      </c>
      <c r="G67" s="67" t="s">
        <v>3967</v>
      </c>
      <c r="H67" s="67" t="s">
        <v>1361</v>
      </c>
      <c r="I67" s="67" t="s">
        <v>1177</v>
      </c>
      <c r="J67" s="67" t="s">
        <v>1177</v>
      </c>
      <c r="K67" s="67" t="s">
        <v>1177</v>
      </c>
      <c r="L67" s="67" t="s">
        <v>1177</v>
      </c>
      <c r="M67" s="57" t="s">
        <v>2671</v>
      </c>
      <c r="N67" s="71" t="b">
        <v>0</v>
      </c>
      <c r="O67" s="67" t="s">
        <v>1407</v>
      </c>
      <c r="P67" s="67" t="s">
        <v>1408</v>
      </c>
      <c r="Q67" s="67" t="s">
        <v>1489</v>
      </c>
      <c r="R67" s="67" t="s">
        <v>1081</v>
      </c>
      <c r="S67" s="67" t="s">
        <v>3968</v>
      </c>
      <c r="T67" s="67" t="s">
        <v>841</v>
      </c>
      <c r="U67" s="67" t="s">
        <v>1424</v>
      </c>
      <c r="V67" s="67" t="s">
        <v>1177</v>
      </c>
      <c r="W67" s="71" t="s">
        <v>89</v>
      </c>
      <c r="X67" s="71" t="s">
        <v>89</v>
      </c>
      <c r="Y67" s="67" t="s">
        <v>1177</v>
      </c>
      <c r="Z67" s="67" t="s">
        <v>1177</v>
      </c>
      <c r="AA67" s="71" t="s">
        <v>89</v>
      </c>
      <c r="AB67" s="67" t="s">
        <v>1177</v>
      </c>
      <c r="AC67" s="67" t="s">
        <v>1177</v>
      </c>
      <c r="AD67" s="67" t="s">
        <v>1177</v>
      </c>
      <c r="AE67" s="71" t="s">
        <v>89</v>
      </c>
      <c r="AF67" s="71" t="s">
        <v>89</v>
      </c>
      <c r="AG67" s="67" t="s">
        <v>1177</v>
      </c>
      <c r="AH67" s="67" t="s">
        <v>1046</v>
      </c>
      <c r="AI67" s="71" t="s">
        <v>79</v>
      </c>
      <c r="AJ67" s="71" t="s">
        <v>89</v>
      </c>
    </row>
    <row r="68" spans="1:36" ht="96" x14ac:dyDescent="0.2">
      <c r="A68" s="67" t="s">
        <v>2638</v>
      </c>
      <c r="B68" s="67" t="s">
        <v>3268</v>
      </c>
      <c r="C68" s="67" t="s">
        <v>3268</v>
      </c>
      <c r="D68" s="67" t="s">
        <v>3266</v>
      </c>
      <c r="E68" s="67" t="s">
        <v>440</v>
      </c>
      <c r="F68" s="67" t="s">
        <v>1347</v>
      </c>
      <c r="G68" s="67" t="s">
        <v>3269</v>
      </c>
      <c r="H68" s="67" t="s">
        <v>1414</v>
      </c>
      <c r="I68" s="67" t="s">
        <v>1177</v>
      </c>
      <c r="J68" s="67" t="s">
        <v>1177</v>
      </c>
      <c r="K68" s="67" t="s">
        <v>1177</v>
      </c>
      <c r="L68" s="67" t="s">
        <v>1177</v>
      </c>
      <c r="M68" s="57" t="s">
        <v>2662</v>
      </c>
      <c r="N68" s="71" t="b">
        <v>0</v>
      </c>
      <c r="O68" s="67" t="s">
        <v>1349</v>
      </c>
      <c r="P68" s="67" t="s">
        <v>1350</v>
      </c>
      <c r="Q68" s="67" t="s">
        <v>1351</v>
      </c>
      <c r="R68" s="67" t="s">
        <v>42</v>
      </c>
      <c r="S68" s="67" t="s">
        <v>3175</v>
      </c>
      <c r="T68" s="67" t="s">
        <v>794</v>
      </c>
      <c r="U68" s="67" t="s">
        <v>1417</v>
      </c>
      <c r="V68" s="67" t="s">
        <v>1177</v>
      </c>
      <c r="W68" s="71" t="s">
        <v>89</v>
      </c>
      <c r="X68" s="71" t="s">
        <v>89</v>
      </c>
      <c r="Y68" s="67" t="s">
        <v>1177</v>
      </c>
      <c r="Z68" s="67" t="s">
        <v>1177</v>
      </c>
      <c r="AA68" s="71" t="s">
        <v>89</v>
      </c>
      <c r="AB68" s="67" t="s">
        <v>1177</v>
      </c>
      <c r="AC68" s="67" t="s">
        <v>1177</v>
      </c>
      <c r="AD68" s="67" t="s">
        <v>1177</v>
      </c>
      <c r="AE68" s="71" t="s">
        <v>89</v>
      </c>
      <c r="AF68" s="71" t="s">
        <v>89</v>
      </c>
      <c r="AG68" s="67" t="s">
        <v>1399</v>
      </c>
      <c r="AH68" s="67" t="s">
        <v>1046</v>
      </c>
      <c r="AI68" s="71" t="s">
        <v>79</v>
      </c>
      <c r="AJ68" s="71" t="s">
        <v>89</v>
      </c>
    </row>
    <row r="69" spans="1:36" ht="64" x14ac:dyDescent="0.2">
      <c r="A69" s="67" t="s">
        <v>2638</v>
      </c>
      <c r="B69" s="67" t="s">
        <v>3198</v>
      </c>
      <c r="C69" s="67" t="s">
        <v>3198</v>
      </c>
      <c r="D69" s="67" t="s">
        <v>3196</v>
      </c>
      <c r="E69" s="67" t="s">
        <v>1496</v>
      </c>
      <c r="F69" s="67" t="s">
        <v>1480</v>
      </c>
      <c r="G69" s="67" t="s">
        <v>3199</v>
      </c>
      <c r="H69" s="67" t="s">
        <v>1236</v>
      </c>
      <c r="I69" s="67" t="s">
        <v>1177</v>
      </c>
      <c r="J69" s="67" t="s">
        <v>1177</v>
      </c>
      <c r="K69" s="67" t="s">
        <v>1177</v>
      </c>
      <c r="L69" s="67" t="s">
        <v>1177</v>
      </c>
      <c r="M69" s="57" t="s">
        <v>2717</v>
      </c>
      <c r="N69" s="71" t="b">
        <v>0</v>
      </c>
      <c r="O69" s="67" t="s">
        <v>1349</v>
      </c>
      <c r="P69" s="67" t="s">
        <v>1350</v>
      </c>
      <c r="Q69" s="67" t="s">
        <v>1351</v>
      </c>
      <c r="R69" s="67" t="s">
        <v>42</v>
      </c>
      <c r="S69" s="67" t="s">
        <v>1236</v>
      </c>
      <c r="T69" s="67" t="s">
        <v>1236</v>
      </c>
      <c r="U69" s="67" t="s">
        <v>1236</v>
      </c>
      <c r="V69" s="67" t="s">
        <v>1177</v>
      </c>
      <c r="W69" s="71" t="s">
        <v>79</v>
      </c>
      <c r="X69" s="71" t="s">
        <v>89</v>
      </c>
      <c r="Y69" s="67" t="s">
        <v>1177</v>
      </c>
      <c r="Z69" s="67" t="s">
        <v>1177</v>
      </c>
      <c r="AA69" s="71" t="s">
        <v>89</v>
      </c>
      <c r="AB69" s="67" t="s">
        <v>1177</v>
      </c>
      <c r="AC69" s="67" t="s">
        <v>1177</v>
      </c>
      <c r="AD69" s="67" t="s">
        <v>1177</v>
      </c>
      <c r="AE69" s="71" t="s">
        <v>89</v>
      </c>
      <c r="AF69" s="71" t="s">
        <v>89</v>
      </c>
      <c r="AG69" s="67" t="s">
        <v>1493</v>
      </c>
      <c r="AH69" s="67" t="s">
        <v>1046</v>
      </c>
      <c r="AI69" s="71" t="s">
        <v>79</v>
      </c>
      <c r="AJ69" s="71" t="s">
        <v>89</v>
      </c>
    </row>
    <row r="70" spans="1:36" ht="80" x14ac:dyDescent="0.2">
      <c r="A70" s="67" t="s">
        <v>2638</v>
      </c>
      <c r="B70" s="67" t="s">
        <v>3877</v>
      </c>
      <c r="C70" s="67" t="s">
        <v>1499</v>
      </c>
      <c r="D70" s="67" t="s">
        <v>3878</v>
      </c>
      <c r="E70" s="67" t="s">
        <v>249</v>
      </c>
      <c r="F70" s="67" t="s">
        <v>1347</v>
      </c>
      <c r="G70" s="67" t="s">
        <v>3879</v>
      </c>
      <c r="H70" s="67" t="s">
        <v>1497</v>
      </c>
      <c r="I70" s="67" t="s">
        <v>1177</v>
      </c>
      <c r="J70" s="67" t="s">
        <v>1177</v>
      </c>
      <c r="K70" s="67" t="s">
        <v>1177</v>
      </c>
      <c r="L70" s="67" t="s">
        <v>1177</v>
      </c>
      <c r="M70" s="57" t="s">
        <v>1497</v>
      </c>
      <c r="N70" s="71" t="b">
        <v>0</v>
      </c>
      <c r="O70" s="67" t="s">
        <v>1354</v>
      </c>
      <c r="P70" s="67" t="s">
        <v>1355</v>
      </c>
      <c r="Q70" s="67" t="s">
        <v>1356</v>
      </c>
      <c r="R70" s="67" t="s">
        <v>1081</v>
      </c>
      <c r="S70" s="67" t="s">
        <v>3880</v>
      </c>
      <c r="T70" s="67" t="s">
        <v>792</v>
      </c>
      <c r="U70" s="67" t="s">
        <v>1498</v>
      </c>
      <c r="V70" s="67" t="s">
        <v>1177</v>
      </c>
      <c r="W70" s="71" t="s">
        <v>89</v>
      </c>
      <c r="X70" s="71" t="s">
        <v>89</v>
      </c>
      <c r="Y70" s="67" t="s">
        <v>1177</v>
      </c>
      <c r="Z70" s="67" t="s">
        <v>1177</v>
      </c>
      <c r="AA70" s="71" t="s">
        <v>89</v>
      </c>
      <c r="AB70" s="67" t="s">
        <v>1177</v>
      </c>
      <c r="AC70" s="67" t="s">
        <v>1177</v>
      </c>
      <c r="AD70" s="67" t="s">
        <v>1499</v>
      </c>
      <c r="AE70" s="71" t="s">
        <v>89</v>
      </c>
      <c r="AF70" s="71" t="s">
        <v>89</v>
      </c>
      <c r="AG70" s="67" t="s">
        <v>1177</v>
      </c>
      <c r="AH70" s="67" t="s">
        <v>1046</v>
      </c>
      <c r="AI70" s="71" t="s">
        <v>79</v>
      </c>
      <c r="AJ70" s="71" t="s">
        <v>89</v>
      </c>
    </row>
    <row r="71" spans="1:36" ht="80" x14ac:dyDescent="0.2">
      <c r="A71" s="67" t="s">
        <v>2638</v>
      </c>
      <c r="B71" s="67" t="s">
        <v>3862</v>
      </c>
      <c r="C71" s="67" t="s">
        <v>3862</v>
      </c>
      <c r="D71" s="67" t="s">
        <v>3863</v>
      </c>
      <c r="E71" s="67" t="s">
        <v>1500</v>
      </c>
      <c r="F71" s="67" t="s">
        <v>1347</v>
      </c>
      <c r="G71" s="67" t="s">
        <v>3864</v>
      </c>
      <c r="H71" s="67" t="s">
        <v>1380</v>
      </c>
      <c r="I71" s="67" t="s">
        <v>1177</v>
      </c>
      <c r="J71" s="67" t="s">
        <v>1177</v>
      </c>
      <c r="K71" s="67" t="s">
        <v>1177</v>
      </c>
      <c r="L71" s="67" t="s">
        <v>1177</v>
      </c>
      <c r="M71" s="57" t="s">
        <v>2655</v>
      </c>
      <c r="N71" s="71" t="b">
        <v>0</v>
      </c>
      <c r="O71" s="67" t="s">
        <v>1434</v>
      </c>
      <c r="P71" s="67" t="s">
        <v>1435</v>
      </c>
      <c r="Q71" s="67" t="s">
        <v>1356</v>
      </c>
      <c r="R71" s="67" t="s">
        <v>42</v>
      </c>
      <c r="S71" s="67" t="s">
        <v>3865</v>
      </c>
      <c r="T71" s="67" t="s">
        <v>1501</v>
      </c>
      <c r="U71" s="67" t="s">
        <v>1502</v>
      </c>
      <c r="V71" s="67" t="s">
        <v>1177</v>
      </c>
      <c r="W71" s="71" t="s">
        <v>89</v>
      </c>
      <c r="X71" s="71" t="s">
        <v>89</v>
      </c>
      <c r="Y71" s="67" t="s">
        <v>1177</v>
      </c>
      <c r="Z71" s="67" t="s">
        <v>1177</v>
      </c>
      <c r="AA71" s="71" t="s">
        <v>89</v>
      </c>
      <c r="AB71" s="67" t="s">
        <v>1177</v>
      </c>
      <c r="AC71" s="67" t="s">
        <v>1177</v>
      </c>
      <c r="AD71" s="67" t="s">
        <v>1177</v>
      </c>
      <c r="AE71" s="71" t="s">
        <v>89</v>
      </c>
      <c r="AF71" s="71" t="s">
        <v>89</v>
      </c>
      <c r="AG71" s="67" t="s">
        <v>1177</v>
      </c>
      <c r="AH71" s="67" t="s">
        <v>1046</v>
      </c>
      <c r="AI71" s="71" t="s">
        <v>79</v>
      </c>
      <c r="AJ71" s="71" t="s">
        <v>89</v>
      </c>
    </row>
    <row r="72" spans="1:36" ht="80" x14ac:dyDescent="0.2">
      <c r="A72" s="67" t="s">
        <v>2638</v>
      </c>
      <c r="B72" s="67" t="s">
        <v>3884</v>
      </c>
      <c r="C72" s="67" t="s">
        <v>3884</v>
      </c>
      <c r="D72" s="67" t="s">
        <v>3885</v>
      </c>
      <c r="E72" s="67" t="s">
        <v>1503</v>
      </c>
      <c r="F72" s="67" t="s">
        <v>1347</v>
      </c>
      <c r="G72" s="67" t="s">
        <v>3886</v>
      </c>
      <c r="H72" s="67" t="s">
        <v>1504</v>
      </c>
      <c r="I72" s="67" t="s">
        <v>1177</v>
      </c>
      <c r="J72" s="67" t="s">
        <v>1177</v>
      </c>
      <c r="K72" s="67" t="s">
        <v>1177</v>
      </c>
      <c r="L72" s="67" t="s">
        <v>1177</v>
      </c>
      <c r="M72" s="57" t="s">
        <v>1504</v>
      </c>
      <c r="N72" s="71" t="b">
        <v>0</v>
      </c>
      <c r="O72" s="67" t="s">
        <v>1354</v>
      </c>
      <c r="P72" s="67" t="s">
        <v>1355</v>
      </c>
      <c r="Q72" s="67" t="s">
        <v>1356</v>
      </c>
      <c r="R72" s="67" t="s">
        <v>1081</v>
      </c>
      <c r="S72" s="67" t="s">
        <v>3887</v>
      </c>
      <c r="T72" s="67" t="s">
        <v>864</v>
      </c>
      <c r="U72" s="67" t="s">
        <v>1498</v>
      </c>
      <c r="V72" s="67" t="s">
        <v>1177</v>
      </c>
      <c r="W72" s="71" t="s">
        <v>89</v>
      </c>
      <c r="X72" s="71" t="s">
        <v>89</v>
      </c>
      <c r="Y72" s="67" t="s">
        <v>1177</v>
      </c>
      <c r="Z72" s="67" t="s">
        <v>1177</v>
      </c>
      <c r="AA72" s="71" t="s">
        <v>89</v>
      </c>
      <c r="AB72" s="67" t="s">
        <v>1177</v>
      </c>
      <c r="AC72" s="67" t="s">
        <v>1177</v>
      </c>
      <c r="AD72" s="67" t="s">
        <v>1177</v>
      </c>
      <c r="AE72" s="71" t="s">
        <v>89</v>
      </c>
      <c r="AF72" s="71" t="s">
        <v>89</v>
      </c>
      <c r="AG72" s="67" t="s">
        <v>1177</v>
      </c>
      <c r="AH72" s="67" t="s">
        <v>1046</v>
      </c>
      <c r="AI72" s="71" t="s">
        <v>79</v>
      </c>
      <c r="AJ72" s="71" t="s">
        <v>89</v>
      </c>
    </row>
    <row r="73" spans="1:36" ht="80" x14ac:dyDescent="0.2">
      <c r="A73" s="67" t="s">
        <v>2638</v>
      </c>
      <c r="B73" s="67" t="s">
        <v>4129</v>
      </c>
      <c r="C73" s="67" t="s">
        <v>4129</v>
      </c>
      <c r="D73" s="67" t="s">
        <v>4130</v>
      </c>
      <c r="E73" s="67" t="s">
        <v>1269</v>
      </c>
      <c r="F73" s="67" t="s">
        <v>1235</v>
      </c>
      <c r="G73" s="67" t="s">
        <v>4131</v>
      </c>
      <c r="H73" s="67" t="s">
        <v>1392</v>
      </c>
      <c r="I73" s="67" t="s">
        <v>1177</v>
      </c>
      <c r="J73" s="67" t="s">
        <v>1177</v>
      </c>
      <c r="K73" s="67" t="s">
        <v>1177</v>
      </c>
      <c r="L73" s="67" t="s">
        <v>1177</v>
      </c>
      <c r="M73" s="57" t="s">
        <v>2646</v>
      </c>
      <c r="N73" s="71" t="b">
        <v>0</v>
      </c>
      <c r="O73" s="67" t="s">
        <v>1388</v>
      </c>
      <c r="P73" s="67" t="s">
        <v>1389</v>
      </c>
      <c r="Q73" s="67" t="s">
        <v>1390</v>
      </c>
      <c r="R73" s="67" t="s">
        <v>1081</v>
      </c>
      <c r="S73" s="67" t="s">
        <v>1236</v>
      </c>
      <c r="T73" s="67" t="s">
        <v>1236</v>
      </c>
      <c r="U73" s="67" t="s">
        <v>1391</v>
      </c>
      <c r="V73" s="67" t="s">
        <v>1177</v>
      </c>
      <c r="W73" s="71" t="s">
        <v>89</v>
      </c>
      <c r="X73" s="71" t="s">
        <v>89</v>
      </c>
      <c r="Y73" s="67" t="s">
        <v>1177</v>
      </c>
      <c r="Z73" s="67" t="s">
        <v>1177</v>
      </c>
      <c r="AA73" s="71" t="s">
        <v>89</v>
      </c>
      <c r="AB73" s="67" t="s">
        <v>1177</v>
      </c>
      <c r="AC73" s="67" t="s">
        <v>1177</v>
      </c>
      <c r="AD73" s="67" t="s">
        <v>1177</v>
      </c>
      <c r="AE73" s="71" t="s">
        <v>89</v>
      </c>
      <c r="AF73" s="71" t="s">
        <v>89</v>
      </c>
      <c r="AG73" s="67" t="s">
        <v>1177</v>
      </c>
      <c r="AH73" s="67" t="s">
        <v>1046</v>
      </c>
      <c r="AI73" s="71" t="s">
        <v>79</v>
      </c>
      <c r="AJ73" s="71" t="s">
        <v>89</v>
      </c>
    </row>
    <row r="74" spans="1:36" ht="80" x14ac:dyDescent="0.2">
      <c r="A74" s="67" t="s">
        <v>2638</v>
      </c>
      <c r="B74" s="67" t="s">
        <v>1505</v>
      </c>
      <c r="C74" s="67" t="s">
        <v>1505</v>
      </c>
      <c r="D74" s="67" t="s">
        <v>3157</v>
      </c>
      <c r="E74" s="67" t="s">
        <v>1506</v>
      </c>
      <c r="F74" s="67" t="s">
        <v>1480</v>
      </c>
      <c r="G74" s="67" t="s">
        <v>3169</v>
      </c>
      <c r="H74" s="67" t="s">
        <v>1236</v>
      </c>
      <c r="I74" s="67" t="s">
        <v>1177</v>
      </c>
      <c r="J74" s="67" t="s">
        <v>1177</v>
      </c>
      <c r="K74" s="67" t="s">
        <v>1177</v>
      </c>
      <c r="L74" s="67" t="s">
        <v>1177</v>
      </c>
      <c r="M74" s="57" t="s">
        <v>2717</v>
      </c>
      <c r="N74" s="71" t="b">
        <v>0</v>
      </c>
      <c r="O74" s="67" t="s">
        <v>1362</v>
      </c>
      <c r="P74" s="67" t="s">
        <v>1363</v>
      </c>
      <c r="Q74" s="67" t="s">
        <v>1351</v>
      </c>
      <c r="R74" s="67" t="s">
        <v>1081</v>
      </c>
      <c r="S74" s="67" t="s">
        <v>1236</v>
      </c>
      <c r="T74" s="67" t="s">
        <v>1236</v>
      </c>
      <c r="U74" s="67" t="s">
        <v>1236</v>
      </c>
      <c r="V74" s="67" t="s">
        <v>1177</v>
      </c>
      <c r="W74" s="71" t="s">
        <v>79</v>
      </c>
      <c r="X74" s="71" t="s">
        <v>89</v>
      </c>
      <c r="Y74" s="67" t="s">
        <v>1177</v>
      </c>
      <c r="Z74" s="67" t="s">
        <v>1177</v>
      </c>
      <c r="AA74" s="71" t="s">
        <v>89</v>
      </c>
      <c r="AB74" s="67" t="s">
        <v>1177</v>
      </c>
      <c r="AC74" s="67" t="s">
        <v>1177</v>
      </c>
      <c r="AD74" s="67" t="s">
        <v>1177</v>
      </c>
      <c r="AE74" s="71" t="s">
        <v>89</v>
      </c>
      <c r="AF74" s="71" t="s">
        <v>89</v>
      </c>
      <c r="AG74" s="67" t="s">
        <v>1177</v>
      </c>
      <c r="AH74" s="67" t="s">
        <v>1046</v>
      </c>
      <c r="AI74" s="71" t="s">
        <v>79</v>
      </c>
      <c r="AJ74" s="71" t="s">
        <v>89</v>
      </c>
    </row>
    <row r="75" spans="1:36" ht="80" x14ac:dyDescent="0.2">
      <c r="A75" s="67" t="s">
        <v>2638</v>
      </c>
      <c r="B75" s="67" t="s">
        <v>1507</v>
      </c>
      <c r="C75" s="67" t="s">
        <v>1507</v>
      </c>
      <c r="D75" s="67" t="s">
        <v>3157</v>
      </c>
      <c r="E75" s="67" t="s">
        <v>1508</v>
      </c>
      <c r="F75" s="67" t="s">
        <v>1480</v>
      </c>
      <c r="G75" s="67" t="s">
        <v>3165</v>
      </c>
      <c r="H75" s="67" t="s">
        <v>1236</v>
      </c>
      <c r="I75" s="67" t="s">
        <v>1177</v>
      </c>
      <c r="J75" s="67" t="s">
        <v>1177</v>
      </c>
      <c r="K75" s="67" t="s">
        <v>1177</v>
      </c>
      <c r="L75" s="67" t="s">
        <v>1177</v>
      </c>
      <c r="M75" s="57" t="s">
        <v>2717</v>
      </c>
      <c r="N75" s="71" t="b">
        <v>0</v>
      </c>
      <c r="O75" s="67" t="s">
        <v>1362</v>
      </c>
      <c r="P75" s="67" t="s">
        <v>1363</v>
      </c>
      <c r="Q75" s="67" t="s">
        <v>1351</v>
      </c>
      <c r="R75" s="67" t="s">
        <v>1081</v>
      </c>
      <c r="S75" s="67" t="s">
        <v>1236</v>
      </c>
      <c r="T75" s="67" t="s">
        <v>1236</v>
      </c>
      <c r="U75" s="67" t="s">
        <v>1236</v>
      </c>
      <c r="V75" s="67" t="s">
        <v>1177</v>
      </c>
      <c r="W75" s="71" t="s">
        <v>79</v>
      </c>
      <c r="X75" s="71" t="s">
        <v>89</v>
      </c>
      <c r="Y75" s="67" t="s">
        <v>1177</v>
      </c>
      <c r="Z75" s="67" t="s">
        <v>1177</v>
      </c>
      <c r="AA75" s="71" t="s">
        <v>89</v>
      </c>
      <c r="AB75" s="67" t="s">
        <v>1177</v>
      </c>
      <c r="AC75" s="67" t="s">
        <v>1177</v>
      </c>
      <c r="AD75" s="67" t="s">
        <v>1177</v>
      </c>
      <c r="AE75" s="71" t="s">
        <v>89</v>
      </c>
      <c r="AF75" s="71" t="s">
        <v>89</v>
      </c>
      <c r="AG75" s="67" t="s">
        <v>1177</v>
      </c>
      <c r="AH75" s="67" t="s">
        <v>1046</v>
      </c>
      <c r="AI75" s="71" t="s">
        <v>79</v>
      </c>
      <c r="AJ75" s="71" t="s">
        <v>89</v>
      </c>
    </row>
    <row r="76" spans="1:36" ht="80" x14ac:dyDescent="0.2">
      <c r="A76" s="67" t="s">
        <v>2638</v>
      </c>
      <c r="B76" s="67" t="s">
        <v>1509</v>
      </c>
      <c r="C76" s="67" t="s">
        <v>1509</v>
      </c>
      <c r="D76" s="67" t="s">
        <v>3157</v>
      </c>
      <c r="E76" s="67" t="s">
        <v>1510</v>
      </c>
      <c r="F76" s="67" t="s">
        <v>1480</v>
      </c>
      <c r="G76" s="67" t="s">
        <v>3167</v>
      </c>
      <c r="H76" s="67" t="s">
        <v>1236</v>
      </c>
      <c r="I76" s="67" t="s">
        <v>1177</v>
      </c>
      <c r="J76" s="67" t="s">
        <v>1177</v>
      </c>
      <c r="K76" s="67" t="s">
        <v>1177</v>
      </c>
      <c r="L76" s="67" t="s">
        <v>1177</v>
      </c>
      <c r="M76" s="57" t="s">
        <v>2717</v>
      </c>
      <c r="N76" s="71" t="b">
        <v>0</v>
      </c>
      <c r="O76" s="67" t="s">
        <v>1362</v>
      </c>
      <c r="P76" s="67" t="s">
        <v>1363</v>
      </c>
      <c r="Q76" s="67" t="s">
        <v>1351</v>
      </c>
      <c r="R76" s="67" t="s">
        <v>1081</v>
      </c>
      <c r="S76" s="67" t="s">
        <v>1236</v>
      </c>
      <c r="T76" s="67" t="s">
        <v>1236</v>
      </c>
      <c r="U76" s="67" t="s">
        <v>1236</v>
      </c>
      <c r="V76" s="67" t="s">
        <v>1177</v>
      </c>
      <c r="W76" s="71" t="s">
        <v>79</v>
      </c>
      <c r="X76" s="71" t="s">
        <v>89</v>
      </c>
      <c r="Y76" s="67" t="s">
        <v>1177</v>
      </c>
      <c r="Z76" s="67" t="s">
        <v>1177</v>
      </c>
      <c r="AA76" s="71" t="s">
        <v>89</v>
      </c>
      <c r="AB76" s="67" t="s">
        <v>1177</v>
      </c>
      <c r="AC76" s="67" t="s">
        <v>1177</v>
      </c>
      <c r="AD76" s="67" t="s">
        <v>1177</v>
      </c>
      <c r="AE76" s="71" t="s">
        <v>89</v>
      </c>
      <c r="AF76" s="71" t="s">
        <v>89</v>
      </c>
      <c r="AG76" s="67" t="s">
        <v>1177</v>
      </c>
      <c r="AH76" s="67" t="s">
        <v>1046</v>
      </c>
      <c r="AI76" s="71" t="s">
        <v>79</v>
      </c>
      <c r="AJ76" s="71" t="s">
        <v>89</v>
      </c>
    </row>
    <row r="77" spans="1:36" ht="80" x14ac:dyDescent="0.2">
      <c r="A77" s="67" t="s">
        <v>2638</v>
      </c>
      <c r="B77" s="67" t="s">
        <v>3159</v>
      </c>
      <c r="C77" s="67" t="s">
        <v>3159</v>
      </c>
      <c r="D77" s="67" t="s">
        <v>3157</v>
      </c>
      <c r="E77" s="67" t="s">
        <v>1511</v>
      </c>
      <c r="F77" s="67" t="s">
        <v>1480</v>
      </c>
      <c r="G77" s="67" t="s">
        <v>3160</v>
      </c>
      <c r="H77" s="67" t="s">
        <v>1236</v>
      </c>
      <c r="I77" s="67" t="s">
        <v>1177</v>
      </c>
      <c r="J77" s="67" t="s">
        <v>1177</v>
      </c>
      <c r="K77" s="67" t="s">
        <v>1177</v>
      </c>
      <c r="L77" s="67" t="s">
        <v>1177</v>
      </c>
      <c r="M77" s="57" t="s">
        <v>2717</v>
      </c>
      <c r="N77" s="71" t="b">
        <v>0</v>
      </c>
      <c r="O77" s="67" t="s">
        <v>1362</v>
      </c>
      <c r="P77" s="67" t="s">
        <v>1363</v>
      </c>
      <c r="Q77" s="67" t="s">
        <v>1351</v>
      </c>
      <c r="R77" s="67" t="s">
        <v>1081</v>
      </c>
      <c r="S77" s="67" t="s">
        <v>1236</v>
      </c>
      <c r="T77" s="67" t="s">
        <v>1236</v>
      </c>
      <c r="U77" s="67" t="s">
        <v>1236</v>
      </c>
      <c r="V77" s="67" t="s">
        <v>1177</v>
      </c>
      <c r="W77" s="71" t="s">
        <v>79</v>
      </c>
      <c r="X77" s="71" t="s">
        <v>89</v>
      </c>
      <c r="Y77" s="67" t="s">
        <v>1177</v>
      </c>
      <c r="Z77" s="67" t="s">
        <v>1177</v>
      </c>
      <c r="AA77" s="71" t="s">
        <v>89</v>
      </c>
      <c r="AB77" s="67" t="s">
        <v>1177</v>
      </c>
      <c r="AC77" s="67" t="s">
        <v>1177</v>
      </c>
      <c r="AD77" s="67" t="s">
        <v>1177</v>
      </c>
      <c r="AE77" s="71" t="s">
        <v>89</v>
      </c>
      <c r="AF77" s="71" t="s">
        <v>89</v>
      </c>
      <c r="AG77" s="67" t="s">
        <v>1394</v>
      </c>
      <c r="AH77" s="67" t="s">
        <v>1046</v>
      </c>
      <c r="AI77" s="71" t="s">
        <v>79</v>
      </c>
      <c r="AJ77" s="71" t="s">
        <v>89</v>
      </c>
    </row>
    <row r="78" spans="1:36" ht="80" x14ac:dyDescent="0.2">
      <c r="A78" s="67" t="s">
        <v>2638</v>
      </c>
      <c r="B78" s="67" t="s">
        <v>3161</v>
      </c>
      <c r="C78" s="67" t="s">
        <v>3161</v>
      </c>
      <c r="D78" s="67" t="s">
        <v>3157</v>
      </c>
      <c r="E78" s="67" t="s">
        <v>1512</v>
      </c>
      <c r="F78" s="67" t="s">
        <v>1480</v>
      </c>
      <c r="G78" s="67" t="s">
        <v>3162</v>
      </c>
      <c r="H78" s="67" t="s">
        <v>1236</v>
      </c>
      <c r="I78" s="67" t="s">
        <v>1177</v>
      </c>
      <c r="J78" s="67" t="s">
        <v>1177</v>
      </c>
      <c r="K78" s="67" t="s">
        <v>1177</v>
      </c>
      <c r="L78" s="67" t="s">
        <v>1177</v>
      </c>
      <c r="M78" s="57" t="s">
        <v>2717</v>
      </c>
      <c r="N78" s="71" t="b">
        <v>0</v>
      </c>
      <c r="O78" s="67" t="s">
        <v>1362</v>
      </c>
      <c r="P78" s="67" t="s">
        <v>1363</v>
      </c>
      <c r="Q78" s="67" t="s">
        <v>1351</v>
      </c>
      <c r="R78" s="67" t="s">
        <v>1081</v>
      </c>
      <c r="S78" s="67" t="s">
        <v>1236</v>
      </c>
      <c r="T78" s="67" t="s">
        <v>1236</v>
      </c>
      <c r="U78" s="67" t="s">
        <v>1236</v>
      </c>
      <c r="V78" s="67" t="s">
        <v>1177</v>
      </c>
      <c r="W78" s="71" t="s">
        <v>79</v>
      </c>
      <c r="X78" s="71" t="s">
        <v>89</v>
      </c>
      <c r="Y78" s="67" t="s">
        <v>1177</v>
      </c>
      <c r="Z78" s="67" t="s">
        <v>1177</v>
      </c>
      <c r="AA78" s="71" t="s">
        <v>89</v>
      </c>
      <c r="AB78" s="67" t="s">
        <v>1177</v>
      </c>
      <c r="AC78" s="67" t="s">
        <v>1177</v>
      </c>
      <c r="AD78" s="67" t="s">
        <v>1177</v>
      </c>
      <c r="AE78" s="71" t="s">
        <v>89</v>
      </c>
      <c r="AF78" s="71" t="s">
        <v>89</v>
      </c>
      <c r="AG78" s="67" t="s">
        <v>1513</v>
      </c>
      <c r="AH78" s="67" t="s">
        <v>1046</v>
      </c>
      <c r="AI78" s="71" t="s">
        <v>79</v>
      </c>
      <c r="AJ78" s="71" t="s">
        <v>89</v>
      </c>
    </row>
    <row r="79" spans="1:36" ht="64" x14ac:dyDescent="0.2">
      <c r="A79" s="67" t="s">
        <v>2638</v>
      </c>
      <c r="B79" s="67" t="s">
        <v>3215</v>
      </c>
      <c r="C79" s="67" t="s">
        <v>3215</v>
      </c>
      <c r="D79" s="67" t="s">
        <v>3213</v>
      </c>
      <c r="E79" s="67" t="s">
        <v>1514</v>
      </c>
      <c r="F79" s="67" t="s">
        <v>1347</v>
      </c>
      <c r="G79" s="67" t="s">
        <v>3216</v>
      </c>
      <c r="H79" s="67" t="s">
        <v>1361</v>
      </c>
      <c r="I79" s="67" t="s">
        <v>1177</v>
      </c>
      <c r="J79" s="67" t="s">
        <v>1177</v>
      </c>
      <c r="K79" s="67" t="s">
        <v>1177</v>
      </c>
      <c r="L79" s="67" t="s">
        <v>1177</v>
      </c>
      <c r="M79" s="57" t="s">
        <v>2671</v>
      </c>
      <c r="N79" s="71" t="b">
        <v>0</v>
      </c>
      <c r="O79" s="67" t="s">
        <v>1349</v>
      </c>
      <c r="P79" s="67" t="s">
        <v>1350</v>
      </c>
      <c r="Q79" s="67" t="s">
        <v>1351</v>
      </c>
      <c r="R79" s="67" t="s">
        <v>42</v>
      </c>
      <c r="S79" s="67" t="s">
        <v>3205</v>
      </c>
      <c r="T79" s="67" t="s">
        <v>797</v>
      </c>
      <c r="U79" s="67" t="s">
        <v>1352</v>
      </c>
      <c r="V79" s="67" t="s">
        <v>1177</v>
      </c>
      <c r="W79" s="71" t="s">
        <v>89</v>
      </c>
      <c r="X79" s="71" t="s">
        <v>89</v>
      </c>
      <c r="Y79" s="67" t="s">
        <v>1177</v>
      </c>
      <c r="Z79" s="67" t="s">
        <v>1177</v>
      </c>
      <c r="AA79" s="71" t="s">
        <v>89</v>
      </c>
      <c r="AB79" s="67" t="s">
        <v>1177</v>
      </c>
      <c r="AC79" s="67" t="s">
        <v>1177</v>
      </c>
      <c r="AD79" s="67" t="s">
        <v>1177</v>
      </c>
      <c r="AE79" s="71" t="s">
        <v>89</v>
      </c>
      <c r="AF79" s="71" t="s">
        <v>89</v>
      </c>
      <c r="AG79" s="67" t="s">
        <v>1384</v>
      </c>
      <c r="AH79" s="67" t="s">
        <v>1046</v>
      </c>
      <c r="AI79" s="71" t="s">
        <v>79</v>
      </c>
      <c r="AJ79" s="71" t="s">
        <v>89</v>
      </c>
    </row>
    <row r="80" spans="1:36" ht="80" x14ac:dyDescent="0.2">
      <c r="A80" s="67" t="s">
        <v>2638</v>
      </c>
      <c r="B80" s="67" t="s">
        <v>3240</v>
      </c>
      <c r="C80" s="67" t="s">
        <v>1515</v>
      </c>
      <c r="D80" s="67" t="s">
        <v>3239</v>
      </c>
      <c r="E80" s="67" t="s">
        <v>437</v>
      </c>
      <c r="F80" s="67" t="s">
        <v>1347</v>
      </c>
      <c r="G80" s="67" t="s">
        <v>3241</v>
      </c>
      <c r="H80" s="67" t="s">
        <v>1414</v>
      </c>
      <c r="I80" s="67" t="s">
        <v>1177</v>
      </c>
      <c r="J80" s="67" t="s">
        <v>1177</v>
      </c>
      <c r="K80" s="67" t="s">
        <v>1177</v>
      </c>
      <c r="L80" s="67" t="s">
        <v>1177</v>
      </c>
      <c r="M80" s="57" t="s">
        <v>2662</v>
      </c>
      <c r="N80" s="71" t="b">
        <v>0</v>
      </c>
      <c r="O80" s="67" t="s">
        <v>1349</v>
      </c>
      <c r="P80" s="67" t="s">
        <v>1350</v>
      </c>
      <c r="Q80" s="67" t="s">
        <v>1351</v>
      </c>
      <c r="R80" s="67" t="s">
        <v>42</v>
      </c>
      <c r="S80" s="67" t="s">
        <v>3242</v>
      </c>
      <c r="T80" s="67" t="s">
        <v>890</v>
      </c>
      <c r="U80" s="67" t="s">
        <v>1417</v>
      </c>
      <c r="V80" s="67" t="s">
        <v>1177</v>
      </c>
      <c r="W80" s="71" t="s">
        <v>89</v>
      </c>
      <c r="X80" s="71" t="s">
        <v>89</v>
      </c>
      <c r="Y80" s="67" t="s">
        <v>1177</v>
      </c>
      <c r="Z80" s="67" t="s">
        <v>1177</v>
      </c>
      <c r="AA80" s="71" t="s">
        <v>89</v>
      </c>
      <c r="AB80" s="67" t="s">
        <v>1177</v>
      </c>
      <c r="AC80" s="67" t="s">
        <v>1177</v>
      </c>
      <c r="AD80" s="67" t="s">
        <v>1515</v>
      </c>
      <c r="AE80" s="71" t="s">
        <v>89</v>
      </c>
      <c r="AF80" s="71" t="s">
        <v>89</v>
      </c>
      <c r="AG80" s="67" t="s">
        <v>1365</v>
      </c>
      <c r="AH80" s="67" t="s">
        <v>1046</v>
      </c>
      <c r="AI80" s="71" t="s">
        <v>79</v>
      </c>
      <c r="AJ80" s="71" t="s">
        <v>89</v>
      </c>
    </row>
    <row r="81" spans="1:36" ht="64" x14ac:dyDescent="0.2">
      <c r="A81" s="67" t="s">
        <v>2638</v>
      </c>
      <c r="B81" s="67" t="s">
        <v>1516</v>
      </c>
      <c r="C81" s="67" t="s">
        <v>1516</v>
      </c>
      <c r="D81" s="67" t="s">
        <v>4294</v>
      </c>
      <c r="E81" s="67" t="s">
        <v>1517</v>
      </c>
      <c r="F81" s="67" t="s">
        <v>1374</v>
      </c>
      <c r="G81" s="67" t="s">
        <v>4295</v>
      </c>
      <c r="H81" s="67" t="s">
        <v>1387</v>
      </c>
      <c r="I81" s="67" t="s">
        <v>1177</v>
      </c>
      <c r="J81" s="67" t="s">
        <v>1177</v>
      </c>
      <c r="K81" s="67" t="s">
        <v>1177</v>
      </c>
      <c r="L81" s="67" t="s">
        <v>1177</v>
      </c>
      <c r="M81" s="57" t="s">
        <v>2717</v>
      </c>
      <c r="N81" s="71" t="b">
        <v>0</v>
      </c>
      <c r="O81" s="67" t="s">
        <v>1467</v>
      </c>
      <c r="P81" s="67" t="s">
        <v>1468</v>
      </c>
      <c r="Q81" s="67" t="s">
        <v>1469</v>
      </c>
      <c r="R81" s="67" t="s">
        <v>1081</v>
      </c>
      <c r="S81" s="67" t="s">
        <v>1236</v>
      </c>
      <c r="T81" s="67" t="s">
        <v>1236</v>
      </c>
      <c r="U81" s="67" t="s">
        <v>1236</v>
      </c>
      <c r="V81" s="67" t="s">
        <v>1177</v>
      </c>
      <c r="W81" s="71" t="s">
        <v>89</v>
      </c>
      <c r="X81" s="71" t="s">
        <v>89</v>
      </c>
      <c r="Y81" s="67" t="s">
        <v>1177</v>
      </c>
      <c r="Z81" s="67" t="s">
        <v>1177</v>
      </c>
      <c r="AA81" s="71" t="s">
        <v>89</v>
      </c>
      <c r="AB81" s="67" t="s">
        <v>1177</v>
      </c>
      <c r="AC81" s="67" t="s">
        <v>1177</v>
      </c>
      <c r="AD81" s="67" t="s">
        <v>1177</v>
      </c>
      <c r="AE81" s="71" t="s">
        <v>79</v>
      </c>
      <c r="AF81" s="71" t="s">
        <v>89</v>
      </c>
      <c r="AG81" s="67" t="s">
        <v>1177</v>
      </c>
      <c r="AH81" s="67" t="s">
        <v>1046</v>
      </c>
      <c r="AI81" s="71" t="s">
        <v>79</v>
      </c>
      <c r="AJ81" s="71" t="s">
        <v>89</v>
      </c>
    </row>
    <row r="82" spans="1:36" ht="96" x14ac:dyDescent="0.2">
      <c r="A82" s="67" t="s">
        <v>2638</v>
      </c>
      <c r="B82" s="67" t="s">
        <v>3475</v>
      </c>
      <c r="C82" s="67" t="s">
        <v>1518</v>
      </c>
      <c r="D82" s="67" t="s">
        <v>3476</v>
      </c>
      <c r="E82" s="67" t="s">
        <v>529</v>
      </c>
      <c r="F82" s="67" t="s">
        <v>1347</v>
      </c>
      <c r="G82" s="67" t="s">
        <v>3477</v>
      </c>
      <c r="H82" s="67" t="s">
        <v>1455</v>
      </c>
      <c r="I82" s="67" t="s">
        <v>1177</v>
      </c>
      <c r="J82" s="67" t="s">
        <v>1177</v>
      </c>
      <c r="K82" s="67" t="s">
        <v>1177</v>
      </c>
      <c r="L82" s="67" t="s">
        <v>1177</v>
      </c>
      <c r="M82" s="57" t="s">
        <v>3023</v>
      </c>
      <c r="N82" s="71" t="b">
        <v>0</v>
      </c>
      <c r="O82" s="67" t="s">
        <v>1444</v>
      </c>
      <c r="P82" s="67" t="s">
        <v>1444</v>
      </c>
      <c r="Q82" s="67" t="s">
        <v>1356</v>
      </c>
      <c r="R82" s="67" t="s">
        <v>49</v>
      </c>
      <c r="S82" s="67" t="s">
        <v>3478</v>
      </c>
      <c r="T82" s="67" t="s">
        <v>812</v>
      </c>
      <c r="U82" s="67" t="s">
        <v>1445</v>
      </c>
      <c r="V82" s="67" t="s">
        <v>1177</v>
      </c>
      <c r="W82" s="71" t="s">
        <v>89</v>
      </c>
      <c r="X82" s="71" t="s">
        <v>89</v>
      </c>
      <c r="Y82" s="67" t="s">
        <v>1177</v>
      </c>
      <c r="Z82" s="67" t="s">
        <v>1177</v>
      </c>
      <c r="AA82" s="71" t="s">
        <v>89</v>
      </c>
      <c r="AB82" s="67" t="s">
        <v>1177</v>
      </c>
      <c r="AC82" s="67" t="s">
        <v>1177</v>
      </c>
      <c r="AD82" s="67" t="s">
        <v>1518</v>
      </c>
      <c r="AE82" s="71" t="s">
        <v>89</v>
      </c>
      <c r="AF82" s="71" t="s">
        <v>89</v>
      </c>
      <c r="AG82" s="67" t="s">
        <v>1519</v>
      </c>
      <c r="AH82" s="67" t="s">
        <v>1046</v>
      </c>
      <c r="AI82" s="71" t="s">
        <v>79</v>
      </c>
      <c r="AJ82" s="71" t="s">
        <v>79</v>
      </c>
    </row>
    <row r="83" spans="1:36" ht="80" x14ac:dyDescent="0.2">
      <c r="A83" s="67" t="s">
        <v>2638</v>
      </c>
      <c r="B83" s="67" t="s">
        <v>3299</v>
      </c>
      <c r="C83" s="67" t="s">
        <v>3299</v>
      </c>
      <c r="D83" s="67" t="s">
        <v>3297</v>
      </c>
      <c r="E83" s="67" t="s">
        <v>135</v>
      </c>
      <c r="F83" s="67" t="s">
        <v>1347</v>
      </c>
      <c r="G83" s="67" t="s">
        <v>3300</v>
      </c>
      <c r="H83" s="67" t="s">
        <v>1380</v>
      </c>
      <c r="I83" s="67" t="s">
        <v>1177</v>
      </c>
      <c r="J83" s="67" t="s">
        <v>1177</v>
      </c>
      <c r="K83" s="67" t="s">
        <v>1177</v>
      </c>
      <c r="L83" s="67" t="s">
        <v>1177</v>
      </c>
      <c r="M83" s="57" t="s">
        <v>2655</v>
      </c>
      <c r="N83" s="71" t="b">
        <v>0</v>
      </c>
      <c r="O83" s="67" t="s">
        <v>1362</v>
      </c>
      <c r="P83" s="67" t="s">
        <v>1363</v>
      </c>
      <c r="Q83" s="67" t="s">
        <v>1351</v>
      </c>
      <c r="R83" s="67" t="s">
        <v>1081</v>
      </c>
      <c r="S83" s="67" t="s">
        <v>3301</v>
      </c>
      <c r="T83" s="67" t="s">
        <v>801</v>
      </c>
      <c r="U83" s="67" t="s">
        <v>1367</v>
      </c>
      <c r="V83" s="67" t="s">
        <v>1177</v>
      </c>
      <c r="W83" s="71" t="s">
        <v>89</v>
      </c>
      <c r="X83" s="71" t="s">
        <v>89</v>
      </c>
      <c r="Y83" s="67" t="s">
        <v>1177</v>
      </c>
      <c r="Z83" s="67" t="s">
        <v>1177</v>
      </c>
      <c r="AA83" s="71" t="s">
        <v>89</v>
      </c>
      <c r="AB83" s="67" t="s">
        <v>1177</v>
      </c>
      <c r="AC83" s="67" t="s">
        <v>1177</v>
      </c>
      <c r="AD83" s="67" t="s">
        <v>1520</v>
      </c>
      <c r="AE83" s="71" t="s">
        <v>89</v>
      </c>
      <c r="AF83" s="71" t="s">
        <v>89</v>
      </c>
      <c r="AG83" s="67" t="s">
        <v>1401</v>
      </c>
      <c r="AH83" s="67" t="s">
        <v>1046</v>
      </c>
      <c r="AI83" s="71" t="s">
        <v>79</v>
      </c>
      <c r="AJ83" s="71" t="s">
        <v>89</v>
      </c>
    </row>
    <row r="84" spans="1:36" ht="64" x14ac:dyDescent="0.2">
      <c r="A84" s="67" t="s">
        <v>2638</v>
      </c>
      <c r="B84" s="67" t="s">
        <v>4005</v>
      </c>
      <c r="C84" s="67" t="s">
        <v>4005</v>
      </c>
      <c r="D84" s="67" t="s">
        <v>4006</v>
      </c>
      <c r="E84" s="67" t="s">
        <v>1521</v>
      </c>
      <c r="F84" s="67" t="s">
        <v>1347</v>
      </c>
      <c r="G84" s="67" t="s">
        <v>4007</v>
      </c>
      <c r="H84" s="67" t="s">
        <v>1361</v>
      </c>
      <c r="I84" s="67" t="s">
        <v>1177</v>
      </c>
      <c r="J84" s="67" t="s">
        <v>1177</v>
      </c>
      <c r="K84" s="67" t="s">
        <v>1177</v>
      </c>
      <c r="L84" s="67" t="s">
        <v>1177</v>
      </c>
      <c r="M84" s="57" t="s">
        <v>2671</v>
      </c>
      <c r="N84" s="71" t="b">
        <v>0</v>
      </c>
      <c r="O84" s="67" t="s">
        <v>1522</v>
      </c>
      <c r="P84" s="67" t="s">
        <v>1523</v>
      </c>
      <c r="Q84" s="67" t="s">
        <v>1489</v>
      </c>
      <c r="R84" s="67" t="s">
        <v>1081</v>
      </c>
      <c r="S84" s="67" t="s">
        <v>4008</v>
      </c>
      <c r="T84" s="67" t="s">
        <v>1524</v>
      </c>
      <c r="U84" s="67" t="s">
        <v>1525</v>
      </c>
      <c r="V84" s="67" t="s">
        <v>1177</v>
      </c>
      <c r="W84" s="71" t="s">
        <v>89</v>
      </c>
      <c r="X84" s="71" t="s">
        <v>89</v>
      </c>
      <c r="Y84" s="67" t="s">
        <v>1177</v>
      </c>
      <c r="Z84" s="67" t="s">
        <v>1177</v>
      </c>
      <c r="AA84" s="71" t="s">
        <v>89</v>
      </c>
      <c r="AB84" s="67" t="s">
        <v>1177</v>
      </c>
      <c r="AC84" s="67" t="s">
        <v>1177</v>
      </c>
      <c r="AD84" s="67" t="s">
        <v>1526</v>
      </c>
      <c r="AE84" s="71" t="s">
        <v>89</v>
      </c>
      <c r="AF84" s="71" t="s">
        <v>89</v>
      </c>
      <c r="AG84" s="67" t="s">
        <v>1527</v>
      </c>
      <c r="AH84" s="67" t="s">
        <v>1046</v>
      </c>
      <c r="AI84" s="71" t="s">
        <v>79</v>
      </c>
      <c r="AJ84" s="71" t="s">
        <v>89</v>
      </c>
    </row>
    <row r="85" spans="1:36" ht="64" x14ac:dyDescent="0.2">
      <c r="A85" s="67" t="s">
        <v>2638</v>
      </c>
      <c r="B85" s="67" t="s">
        <v>4000</v>
      </c>
      <c r="C85" s="67" t="s">
        <v>4000</v>
      </c>
      <c r="D85" s="67" t="s">
        <v>3999</v>
      </c>
      <c r="E85" s="67" t="s">
        <v>1528</v>
      </c>
      <c r="F85" s="67" t="s">
        <v>1347</v>
      </c>
      <c r="G85" s="67" t="s">
        <v>4001</v>
      </c>
      <c r="H85" s="67" t="s">
        <v>1361</v>
      </c>
      <c r="I85" s="67" t="s">
        <v>1177</v>
      </c>
      <c r="J85" s="67" t="s">
        <v>1177</v>
      </c>
      <c r="K85" s="67" t="s">
        <v>1177</v>
      </c>
      <c r="L85" s="67" t="s">
        <v>1177</v>
      </c>
      <c r="M85" s="57" t="s">
        <v>2671</v>
      </c>
      <c r="N85" s="71" t="b">
        <v>0</v>
      </c>
      <c r="O85" s="67" t="s">
        <v>1522</v>
      </c>
      <c r="P85" s="67" t="s">
        <v>1523</v>
      </c>
      <c r="Q85" s="67" t="s">
        <v>1489</v>
      </c>
      <c r="R85" s="67" t="s">
        <v>42</v>
      </c>
      <c r="S85" s="67" t="s">
        <v>4002</v>
      </c>
      <c r="T85" s="67" t="s">
        <v>879</v>
      </c>
      <c r="U85" s="67" t="s">
        <v>1525</v>
      </c>
      <c r="V85" s="67" t="s">
        <v>1177</v>
      </c>
      <c r="W85" s="71" t="s">
        <v>89</v>
      </c>
      <c r="X85" s="71" t="s">
        <v>89</v>
      </c>
      <c r="Y85" s="67" t="s">
        <v>1177</v>
      </c>
      <c r="Z85" s="67" t="s">
        <v>1177</v>
      </c>
      <c r="AA85" s="71" t="s">
        <v>89</v>
      </c>
      <c r="AB85" s="67" t="s">
        <v>1177</v>
      </c>
      <c r="AC85" s="67" t="s">
        <v>1177</v>
      </c>
      <c r="AD85" s="67" t="s">
        <v>1177</v>
      </c>
      <c r="AE85" s="71" t="s">
        <v>89</v>
      </c>
      <c r="AF85" s="71" t="s">
        <v>89</v>
      </c>
      <c r="AG85" s="67" t="s">
        <v>1513</v>
      </c>
      <c r="AH85" s="67" t="s">
        <v>1046</v>
      </c>
      <c r="AI85" s="71" t="s">
        <v>79</v>
      </c>
      <c r="AJ85" s="71" t="s">
        <v>89</v>
      </c>
    </row>
    <row r="86" spans="1:36" ht="48" x14ac:dyDescent="0.2">
      <c r="A86" s="67" t="s">
        <v>2638</v>
      </c>
      <c r="B86" s="67" t="s">
        <v>3119</v>
      </c>
      <c r="C86" s="67" t="s">
        <v>3119</v>
      </c>
      <c r="D86" s="67" t="s">
        <v>3120</v>
      </c>
      <c r="E86" s="67" t="s">
        <v>1529</v>
      </c>
      <c r="F86" s="67" t="s">
        <v>1347</v>
      </c>
      <c r="G86" s="67" t="s">
        <v>3121</v>
      </c>
      <c r="H86" s="67" t="s">
        <v>1361</v>
      </c>
      <c r="I86" s="67" t="s">
        <v>1177</v>
      </c>
      <c r="J86" s="67" t="s">
        <v>1177</v>
      </c>
      <c r="K86" s="67" t="s">
        <v>1177</v>
      </c>
      <c r="L86" s="67" t="s">
        <v>1177</v>
      </c>
      <c r="M86" s="57" t="s">
        <v>2671</v>
      </c>
      <c r="N86" s="71" t="b">
        <v>0</v>
      </c>
      <c r="O86" s="67" t="s">
        <v>1530</v>
      </c>
      <c r="P86" s="67" t="s">
        <v>1531</v>
      </c>
      <c r="Q86" s="67" t="s">
        <v>1356</v>
      </c>
      <c r="R86" s="67" t="s">
        <v>1081</v>
      </c>
      <c r="S86" s="67" t="s">
        <v>3122</v>
      </c>
      <c r="T86" s="67" t="s">
        <v>872</v>
      </c>
      <c r="U86" s="67" t="s">
        <v>1532</v>
      </c>
      <c r="V86" s="67" t="s">
        <v>1177</v>
      </c>
      <c r="W86" s="71" t="s">
        <v>89</v>
      </c>
      <c r="X86" s="71" t="s">
        <v>89</v>
      </c>
      <c r="Y86" s="67" t="s">
        <v>1177</v>
      </c>
      <c r="Z86" s="67" t="s">
        <v>1177</v>
      </c>
      <c r="AA86" s="71" t="s">
        <v>89</v>
      </c>
      <c r="AB86" s="67" t="s">
        <v>1177</v>
      </c>
      <c r="AC86" s="67" t="s">
        <v>1177</v>
      </c>
      <c r="AD86" s="67" t="s">
        <v>1177</v>
      </c>
      <c r="AE86" s="71" t="s">
        <v>89</v>
      </c>
      <c r="AF86" s="71" t="s">
        <v>89</v>
      </c>
      <c r="AG86" s="67" t="s">
        <v>1519</v>
      </c>
      <c r="AH86" s="67" t="s">
        <v>1046</v>
      </c>
      <c r="AI86" s="71" t="s">
        <v>79</v>
      </c>
      <c r="AJ86" s="71" t="s">
        <v>89</v>
      </c>
    </row>
    <row r="87" spans="1:36" ht="80" x14ac:dyDescent="0.2">
      <c r="A87" s="67" t="s">
        <v>2638</v>
      </c>
      <c r="B87" s="67" t="s">
        <v>3382</v>
      </c>
      <c r="C87" s="67" t="s">
        <v>1533</v>
      </c>
      <c r="D87" s="67" t="s">
        <v>2780</v>
      </c>
      <c r="E87" s="67" t="s">
        <v>127</v>
      </c>
      <c r="F87" s="67" t="s">
        <v>1347</v>
      </c>
      <c r="G87" s="67" t="s">
        <v>3383</v>
      </c>
      <c r="H87" s="67" t="s">
        <v>1392</v>
      </c>
      <c r="I87" s="67" t="s">
        <v>1177</v>
      </c>
      <c r="J87" s="67" t="s">
        <v>1177</v>
      </c>
      <c r="K87" s="67" t="s">
        <v>1177</v>
      </c>
      <c r="L87" s="67" t="s">
        <v>1177</v>
      </c>
      <c r="M87" s="57" t="s">
        <v>2646</v>
      </c>
      <c r="N87" s="71" t="b">
        <v>0</v>
      </c>
      <c r="O87" s="67" t="s">
        <v>1362</v>
      </c>
      <c r="P87" s="67" t="s">
        <v>1363</v>
      </c>
      <c r="Q87" s="67" t="s">
        <v>1351</v>
      </c>
      <c r="R87" s="67" t="s">
        <v>1081</v>
      </c>
      <c r="S87" s="67" t="s">
        <v>2782</v>
      </c>
      <c r="T87" s="67" t="s">
        <v>870</v>
      </c>
      <c r="U87" s="67" t="s">
        <v>1367</v>
      </c>
      <c r="V87" s="67" t="s">
        <v>1177</v>
      </c>
      <c r="W87" s="71" t="s">
        <v>89</v>
      </c>
      <c r="X87" s="71" t="s">
        <v>89</v>
      </c>
      <c r="Y87" s="67" t="s">
        <v>1177</v>
      </c>
      <c r="Z87" s="67" t="s">
        <v>1177</v>
      </c>
      <c r="AA87" s="71" t="s">
        <v>89</v>
      </c>
      <c r="AB87" s="67" t="s">
        <v>1177</v>
      </c>
      <c r="AC87" s="67" t="s">
        <v>1177</v>
      </c>
      <c r="AD87" s="67" t="s">
        <v>1533</v>
      </c>
      <c r="AE87" s="71" t="s">
        <v>89</v>
      </c>
      <c r="AF87" s="71" t="s">
        <v>89</v>
      </c>
      <c r="AG87" s="67" t="s">
        <v>1177</v>
      </c>
      <c r="AH87" s="67" t="s">
        <v>1046</v>
      </c>
      <c r="AI87" s="71" t="s">
        <v>79</v>
      </c>
      <c r="AJ87" s="71" t="s">
        <v>89</v>
      </c>
    </row>
    <row r="88" spans="1:36" ht="64" x14ac:dyDescent="0.2">
      <c r="A88" s="67" t="s">
        <v>2638</v>
      </c>
      <c r="B88" s="67" t="s">
        <v>2779</v>
      </c>
      <c r="C88" s="67" t="s">
        <v>2779</v>
      </c>
      <c r="D88" s="67" t="s">
        <v>2780</v>
      </c>
      <c r="E88" s="67" t="s">
        <v>1534</v>
      </c>
      <c r="F88" s="67" t="s">
        <v>1347</v>
      </c>
      <c r="G88" s="67" t="s">
        <v>2781</v>
      </c>
      <c r="H88" s="67" t="s">
        <v>1361</v>
      </c>
      <c r="I88" s="67" t="s">
        <v>1177</v>
      </c>
      <c r="J88" s="67" t="s">
        <v>1177</v>
      </c>
      <c r="K88" s="67" t="s">
        <v>1177</v>
      </c>
      <c r="L88" s="67" t="s">
        <v>1177</v>
      </c>
      <c r="M88" s="57" t="s">
        <v>2671</v>
      </c>
      <c r="N88" s="71" t="b">
        <v>0</v>
      </c>
      <c r="O88" s="67" t="s">
        <v>1535</v>
      </c>
      <c r="P88" s="67" t="s">
        <v>1536</v>
      </c>
      <c r="Q88" s="67" t="s">
        <v>1537</v>
      </c>
      <c r="R88" s="67" t="s">
        <v>1081</v>
      </c>
      <c r="S88" s="67" t="s">
        <v>2782</v>
      </c>
      <c r="T88" s="67" t="s">
        <v>870</v>
      </c>
      <c r="U88" s="67" t="s">
        <v>1538</v>
      </c>
      <c r="V88" s="67" t="s">
        <v>1177</v>
      </c>
      <c r="W88" s="71" t="s">
        <v>89</v>
      </c>
      <c r="X88" s="71" t="s">
        <v>89</v>
      </c>
      <c r="Y88" s="67" t="s">
        <v>1177</v>
      </c>
      <c r="Z88" s="67" t="s">
        <v>1177</v>
      </c>
      <c r="AA88" s="71" t="s">
        <v>89</v>
      </c>
      <c r="AB88" s="67" t="s">
        <v>1177</v>
      </c>
      <c r="AC88" s="67" t="s">
        <v>1177</v>
      </c>
      <c r="AD88" s="67" t="s">
        <v>1177</v>
      </c>
      <c r="AE88" s="71" t="s">
        <v>89</v>
      </c>
      <c r="AF88" s="71" t="s">
        <v>89</v>
      </c>
      <c r="AG88" s="67" t="s">
        <v>1177</v>
      </c>
      <c r="AH88" s="67" t="s">
        <v>1046</v>
      </c>
      <c r="AI88" s="71" t="s">
        <v>79</v>
      </c>
      <c r="AJ88" s="71" t="s">
        <v>89</v>
      </c>
    </row>
    <row r="89" spans="1:36" ht="64" x14ac:dyDescent="0.2">
      <c r="A89" s="67" t="s">
        <v>2638</v>
      </c>
      <c r="B89" s="67" t="s">
        <v>3305</v>
      </c>
      <c r="C89" s="67" t="s">
        <v>1485</v>
      </c>
      <c r="D89" s="67" t="s">
        <v>3304</v>
      </c>
      <c r="E89" s="67" t="s">
        <v>1276</v>
      </c>
      <c r="F89" s="67" t="s">
        <v>1235</v>
      </c>
      <c r="G89" s="67" t="s">
        <v>3306</v>
      </c>
      <c r="H89" s="67" t="s">
        <v>1361</v>
      </c>
      <c r="I89" s="67" t="s">
        <v>1177</v>
      </c>
      <c r="J89" s="67" t="s">
        <v>1177</v>
      </c>
      <c r="K89" s="67" t="s">
        <v>1177</v>
      </c>
      <c r="L89" s="67" t="s">
        <v>1177</v>
      </c>
      <c r="M89" s="57" t="s">
        <v>2671</v>
      </c>
      <c r="N89" s="71" t="b">
        <v>0</v>
      </c>
      <c r="O89" s="67" t="s">
        <v>1349</v>
      </c>
      <c r="P89" s="67" t="s">
        <v>1350</v>
      </c>
      <c r="Q89" s="67" t="s">
        <v>1351</v>
      </c>
      <c r="R89" s="67" t="s">
        <v>42</v>
      </c>
      <c r="S89" s="67" t="s">
        <v>1236</v>
      </c>
      <c r="T89" s="67" t="s">
        <v>1236</v>
      </c>
      <c r="U89" s="67" t="s">
        <v>1352</v>
      </c>
      <c r="V89" s="67" t="s">
        <v>1177</v>
      </c>
      <c r="W89" s="71" t="s">
        <v>89</v>
      </c>
      <c r="X89" s="71" t="s">
        <v>89</v>
      </c>
      <c r="Y89" s="67" t="s">
        <v>1177</v>
      </c>
      <c r="Z89" s="67" t="s">
        <v>1177</v>
      </c>
      <c r="AA89" s="71" t="s">
        <v>89</v>
      </c>
      <c r="AB89" s="67" t="s">
        <v>1177</v>
      </c>
      <c r="AC89" s="67" t="s">
        <v>1177</v>
      </c>
      <c r="AD89" s="67" t="s">
        <v>1177</v>
      </c>
      <c r="AE89" s="71" t="s">
        <v>89</v>
      </c>
      <c r="AF89" s="71" t="s">
        <v>89</v>
      </c>
      <c r="AG89" s="67" t="s">
        <v>1491</v>
      </c>
      <c r="AH89" s="67" t="s">
        <v>1046</v>
      </c>
      <c r="AI89" s="71" t="s">
        <v>79</v>
      </c>
      <c r="AJ89" s="71" t="s">
        <v>89</v>
      </c>
    </row>
    <row r="90" spans="1:36" ht="64" x14ac:dyDescent="0.2">
      <c r="A90" s="67" t="s">
        <v>2638</v>
      </c>
      <c r="B90" s="67" t="s">
        <v>3228</v>
      </c>
      <c r="C90" s="67" t="s">
        <v>3228</v>
      </c>
      <c r="D90" s="67" t="s">
        <v>3229</v>
      </c>
      <c r="E90" s="67" t="s">
        <v>1539</v>
      </c>
      <c r="F90" s="67" t="s">
        <v>1347</v>
      </c>
      <c r="G90" s="67" t="s">
        <v>3230</v>
      </c>
      <c r="H90" s="67" t="s">
        <v>1361</v>
      </c>
      <c r="I90" s="67" t="s">
        <v>1177</v>
      </c>
      <c r="J90" s="67" t="s">
        <v>1177</v>
      </c>
      <c r="K90" s="67" t="s">
        <v>1177</v>
      </c>
      <c r="L90" s="67" t="s">
        <v>1177</v>
      </c>
      <c r="M90" s="57" t="s">
        <v>2655</v>
      </c>
      <c r="N90" s="71" t="b">
        <v>0</v>
      </c>
      <c r="O90" s="67" t="s">
        <v>1349</v>
      </c>
      <c r="P90" s="67" t="s">
        <v>1350</v>
      </c>
      <c r="Q90" s="67" t="s">
        <v>1351</v>
      </c>
      <c r="R90" s="67" t="s">
        <v>1081</v>
      </c>
      <c r="S90" s="67" t="s">
        <v>3231</v>
      </c>
      <c r="T90" s="67" t="s">
        <v>891</v>
      </c>
      <c r="U90" s="67" t="s">
        <v>1420</v>
      </c>
      <c r="V90" s="67" t="s">
        <v>1177</v>
      </c>
      <c r="W90" s="71" t="s">
        <v>89</v>
      </c>
      <c r="X90" s="71" t="s">
        <v>89</v>
      </c>
      <c r="Y90" s="67" t="s">
        <v>1177</v>
      </c>
      <c r="Z90" s="67" t="s">
        <v>1177</v>
      </c>
      <c r="AA90" s="71" t="s">
        <v>89</v>
      </c>
      <c r="AB90" s="67" t="s">
        <v>1177</v>
      </c>
      <c r="AC90" s="67" t="s">
        <v>1177</v>
      </c>
      <c r="AD90" s="67" t="s">
        <v>1177</v>
      </c>
      <c r="AE90" s="71" t="s">
        <v>89</v>
      </c>
      <c r="AF90" s="71" t="s">
        <v>89</v>
      </c>
      <c r="AG90" s="67" t="s">
        <v>1481</v>
      </c>
      <c r="AH90" s="67" t="s">
        <v>1046</v>
      </c>
      <c r="AI90" s="71" t="s">
        <v>79</v>
      </c>
      <c r="AJ90" s="71" t="s">
        <v>89</v>
      </c>
    </row>
    <row r="91" spans="1:36" ht="64" x14ac:dyDescent="0.2">
      <c r="A91" s="67" t="s">
        <v>2638</v>
      </c>
      <c r="B91" s="67" t="s">
        <v>3222</v>
      </c>
      <c r="C91" s="67" t="s">
        <v>1540</v>
      </c>
      <c r="D91" s="67" t="s">
        <v>3218</v>
      </c>
      <c r="E91" s="67" t="s">
        <v>452</v>
      </c>
      <c r="F91" s="67" t="s">
        <v>1347</v>
      </c>
      <c r="G91" s="67" t="s">
        <v>3223</v>
      </c>
      <c r="H91" s="67" t="s">
        <v>1455</v>
      </c>
      <c r="I91" s="67" t="s">
        <v>1177</v>
      </c>
      <c r="J91" s="67" t="s">
        <v>1177</v>
      </c>
      <c r="K91" s="67" t="s">
        <v>1177</v>
      </c>
      <c r="L91" s="67" t="s">
        <v>1177</v>
      </c>
      <c r="M91" s="57" t="s">
        <v>2939</v>
      </c>
      <c r="N91" s="71" t="b">
        <v>0</v>
      </c>
      <c r="O91" s="67" t="s">
        <v>1349</v>
      </c>
      <c r="P91" s="67" t="s">
        <v>1350</v>
      </c>
      <c r="Q91" s="67" t="s">
        <v>1351</v>
      </c>
      <c r="R91" s="67" t="s">
        <v>42</v>
      </c>
      <c r="S91" s="67" t="s">
        <v>3205</v>
      </c>
      <c r="T91" s="67" t="s">
        <v>797</v>
      </c>
      <c r="U91" s="67" t="s">
        <v>1352</v>
      </c>
      <c r="V91" s="67" t="s">
        <v>1177</v>
      </c>
      <c r="W91" s="71" t="s">
        <v>89</v>
      </c>
      <c r="X91" s="71" t="s">
        <v>89</v>
      </c>
      <c r="Y91" s="67" t="s">
        <v>1177</v>
      </c>
      <c r="Z91" s="67" t="s">
        <v>1177</v>
      </c>
      <c r="AA91" s="71" t="s">
        <v>89</v>
      </c>
      <c r="AB91" s="67" t="s">
        <v>1177</v>
      </c>
      <c r="AC91" s="67" t="s">
        <v>1177</v>
      </c>
      <c r="AD91" s="67" t="s">
        <v>1540</v>
      </c>
      <c r="AE91" s="71" t="s">
        <v>89</v>
      </c>
      <c r="AF91" s="71" t="s">
        <v>89</v>
      </c>
      <c r="AG91" s="67" t="s">
        <v>1365</v>
      </c>
      <c r="AH91" s="67" t="s">
        <v>1046</v>
      </c>
      <c r="AI91" s="71" t="s">
        <v>79</v>
      </c>
      <c r="AJ91" s="71" t="s">
        <v>89</v>
      </c>
    </row>
    <row r="92" spans="1:36" ht="64" x14ac:dyDescent="0.2">
      <c r="A92" s="67" t="s">
        <v>2638</v>
      </c>
      <c r="B92" s="67" t="s">
        <v>2928</v>
      </c>
      <c r="C92" s="67" t="s">
        <v>2928</v>
      </c>
      <c r="D92" s="67" t="s">
        <v>2929</v>
      </c>
      <c r="E92" s="67" t="s">
        <v>1541</v>
      </c>
      <c r="F92" s="67" t="s">
        <v>1347</v>
      </c>
      <c r="G92" s="67" t="s">
        <v>2930</v>
      </c>
      <c r="H92" s="67" t="s">
        <v>1392</v>
      </c>
      <c r="I92" s="67" t="s">
        <v>1177</v>
      </c>
      <c r="J92" s="67" t="s">
        <v>1177</v>
      </c>
      <c r="K92" s="67" t="s">
        <v>1177</v>
      </c>
      <c r="L92" s="67" t="s">
        <v>1177</v>
      </c>
      <c r="M92" s="57" t="s">
        <v>2646</v>
      </c>
      <c r="N92" s="71" t="b">
        <v>0</v>
      </c>
      <c r="O92" s="67" t="s">
        <v>1411</v>
      </c>
      <c r="P92" s="67" t="s">
        <v>1411</v>
      </c>
      <c r="Q92" s="67" t="s">
        <v>1412</v>
      </c>
      <c r="R92" s="67" t="s">
        <v>49</v>
      </c>
      <c r="S92" s="67" t="s">
        <v>2884</v>
      </c>
      <c r="T92" s="67" t="s">
        <v>819</v>
      </c>
      <c r="U92" s="67" t="s">
        <v>1413</v>
      </c>
      <c r="V92" s="67" t="s">
        <v>1177</v>
      </c>
      <c r="W92" s="71" t="s">
        <v>89</v>
      </c>
      <c r="X92" s="71" t="s">
        <v>89</v>
      </c>
      <c r="Y92" s="67" t="s">
        <v>1177</v>
      </c>
      <c r="Z92" s="67" t="s">
        <v>1177</v>
      </c>
      <c r="AA92" s="71" t="s">
        <v>89</v>
      </c>
      <c r="AB92" s="67" t="s">
        <v>1177</v>
      </c>
      <c r="AC92" s="67" t="s">
        <v>1177</v>
      </c>
      <c r="AD92" s="67" t="s">
        <v>1177</v>
      </c>
      <c r="AE92" s="71" t="s">
        <v>89</v>
      </c>
      <c r="AF92" s="71" t="s">
        <v>89</v>
      </c>
      <c r="AG92" s="67" t="s">
        <v>1177</v>
      </c>
      <c r="AH92" s="67" t="s">
        <v>1046</v>
      </c>
      <c r="AI92" s="71" t="s">
        <v>79</v>
      </c>
      <c r="AJ92" s="71" t="s">
        <v>89</v>
      </c>
    </row>
    <row r="93" spans="1:36" ht="80" x14ac:dyDescent="0.2">
      <c r="A93" s="67" t="s">
        <v>2638</v>
      </c>
      <c r="B93" s="67" t="s">
        <v>2873</v>
      </c>
      <c r="C93" s="67" t="s">
        <v>2873</v>
      </c>
      <c r="D93" s="67" t="s">
        <v>2874</v>
      </c>
      <c r="E93" s="67" t="s">
        <v>1542</v>
      </c>
      <c r="F93" s="67" t="s">
        <v>1347</v>
      </c>
      <c r="G93" s="67" t="s">
        <v>2875</v>
      </c>
      <c r="H93" s="67" t="s">
        <v>1361</v>
      </c>
      <c r="I93" s="67" t="s">
        <v>1177</v>
      </c>
      <c r="J93" s="67" t="s">
        <v>1177</v>
      </c>
      <c r="K93" s="67" t="s">
        <v>1177</v>
      </c>
      <c r="L93" s="67" t="s">
        <v>1177</v>
      </c>
      <c r="M93" s="57" t="s">
        <v>2671</v>
      </c>
      <c r="N93" s="71" t="b">
        <v>0</v>
      </c>
      <c r="O93" s="67" t="s">
        <v>1411</v>
      </c>
      <c r="P93" s="67" t="s">
        <v>1411</v>
      </c>
      <c r="Q93" s="67" t="s">
        <v>1412</v>
      </c>
      <c r="R93" s="67" t="s">
        <v>1081</v>
      </c>
      <c r="S93" s="67" t="s">
        <v>2876</v>
      </c>
      <c r="T93" s="67" t="s">
        <v>821</v>
      </c>
      <c r="U93" s="67" t="s">
        <v>1413</v>
      </c>
      <c r="V93" s="67" t="s">
        <v>1177</v>
      </c>
      <c r="W93" s="71" t="s">
        <v>89</v>
      </c>
      <c r="X93" s="71" t="s">
        <v>89</v>
      </c>
      <c r="Y93" s="67" t="s">
        <v>1177</v>
      </c>
      <c r="Z93" s="67" t="s">
        <v>1177</v>
      </c>
      <c r="AA93" s="71" t="s">
        <v>89</v>
      </c>
      <c r="AB93" s="67" t="s">
        <v>1177</v>
      </c>
      <c r="AC93" s="67" t="s">
        <v>1177</v>
      </c>
      <c r="AD93" s="67" t="s">
        <v>1177</v>
      </c>
      <c r="AE93" s="71" t="s">
        <v>89</v>
      </c>
      <c r="AF93" s="71" t="s">
        <v>89</v>
      </c>
      <c r="AG93" s="67" t="s">
        <v>1177</v>
      </c>
      <c r="AH93" s="67" t="s">
        <v>1046</v>
      </c>
      <c r="AI93" s="71" t="s">
        <v>79</v>
      </c>
      <c r="AJ93" s="71" t="s">
        <v>89</v>
      </c>
    </row>
    <row r="94" spans="1:36" ht="128" x14ac:dyDescent="0.2">
      <c r="A94" s="67" t="s">
        <v>2638</v>
      </c>
      <c r="B94" s="67" t="s">
        <v>3769</v>
      </c>
      <c r="C94" s="67" t="s">
        <v>3769</v>
      </c>
      <c r="D94" s="67" t="s">
        <v>3763</v>
      </c>
      <c r="E94" s="67" t="s">
        <v>1543</v>
      </c>
      <c r="F94" s="67" t="s">
        <v>1347</v>
      </c>
      <c r="G94" s="67" t="s">
        <v>3770</v>
      </c>
      <c r="H94" s="67" t="s">
        <v>1361</v>
      </c>
      <c r="I94" s="67" t="s">
        <v>1177</v>
      </c>
      <c r="J94" s="67" t="s">
        <v>1177</v>
      </c>
      <c r="K94" s="67" t="s">
        <v>1177</v>
      </c>
      <c r="L94" s="67" t="s">
        <v>1177</v>
      </c>
      <c r="M94" s="57" t="s">
        <v>2671</v>
      </c>
      <c r="N94" s="71" t="b">
        <v>0</v>
      </c>
      <c r="O94" s="67" t="s">
        <v>1434</v>
      </c>
      <c r="P94" s="67" t="s">
        <v>1435</v>
      </c>
      <c r="Q94" s="67" t="s">
        <v>1356</v>
      </c>
      <c r="R94" s="67" t="s">
        <v>42</v>
      </c>
      <c r="S94" s="67" t="s">
        <v>3771</v>
      </c>
      <c r="T94" s="67" t="s">
        <v>850</v>
      </c>
      <c r="U94" s="67" t="s">
        <v>1436</v>
      </c>
      <c r="V94" s="67" t="s">
        <v>1177</v>
      </c>
      <c r="W94" s="71" t="s">
        <v>89</v>
      </c>
      <c r="X94" s="71" t="s">
        <v>89</v>
      </c>
      <c r="Y94" s="67" t="s">
        <v>1177</v>
      </c>
      <c r="Z94" s="67" t="s">
        <v>1177</v>
      </c>
      <c r="AA94" s="71" t="s">
        <v>89</v>
      </c>
      <c r="AB94" s="67" t="s">
        <v>1177</v>
      </c>
      <c r="AC94" s="67" t="s">
        <v>1177</v>
      </c>
      <c r="AD94" s="67" t="s">
        <v>1177</v>
      </c>
      <c r="AE94" s="71" t="s">
        <v>89</v>
      </c>
      <c r="AF94" s="71" t="s">
        <v>89</v>
      </c>
      <c r="AG94" s="67" t="s">
        <v>1384</v>
      </c>
      <c r="AH94" s="67" t="s">
        <v>1046</v>
      </c>
      <c r="AI94" s="71" t="s">
        <v>79</v>
      </c>
      <c r="AJ94" s="71" t="s">
        <v>89</v>
      </c>
    </row>
    <row r="95" spans="1:36" ht="80" x14ac:dyDescent="0.2">
      <c r="A95" s="67" t="s">
        <v>2638</v>
      </c>
      <c r="B95" s="67" t="s">
        <v>3907</v>
      </c>
      <c r="C95" s="67" t="s">
        <v>1544</v>
      </c>
      <c r="D95" s="67" t="s">
        <v>3899</v>
      </c>
      <c r="E95" s="67" t="s">
        <v>219</v>
      </c>
      <c r="F95" s="67" t="s">
        <v>1347</v>
      </c>
      <c r="G95" s="67" t="s">
        <v>3908</v>
      </c>
      <c r="H95" s="67" t="s">
        <v>1348</v>
      </c>
      <c r="I95" s="67" t="s">
        <v>1177</v>
      </c>
      <c r="J95" s="67" t="s">
        <v>1177</v>
      </c>
      <c r="K95" s="67" t="s">
        <v>1177</v>
      </c>
      <c r="L95" s="67" t="s">
        <v>1177</v>
      </c>
      <c r="M95" s="57" t="s">
        <v>2896</v>
      </c>
      <c r="N95" s="71" t="b">
        <v>0</v>
      </c>
      <c r="O95" s="67" t="s">
        <v>1354</v>
      </c>
      <c r="P95" s="67" t="s">
        <v>1355</v>
      </c>
      <c r="Q95" s="67" t="s">
        <v>1356</v>
      </c>
      <c r="R95" s="67" t="s">
        <v>42</v>
      </c>
      <c r="S95" s="67" t="s">
        <v>3909</v>
      </c>
      <c r="T95" s="67" t="s">
        <v>838</v>
      </c>
      <c r="U95" s="67" t="s">
        <v>1357</v>
      </c>
      <c r="V95" s="67" t="s">
        <v>1177</v>
      </c>
      <c r="W95" s="71" t="s">
        <v>89</v>
      </c>
      <c r="X95" s="71" t="s">
        <v>89</v>
      </c>
      <c r="Y95" s="67" t="s">
        <v>1177</v>
      </c>
      <c r="Z95" s="67" t="s">
        <v>1177</v>
      </c>
      <c r="AA95" s="71" t="s">
        <v>89</v>
      </c>
      <c r="AB95" s="67" t="s">
        <v>1177</v>
      </c>
      <c r="AC95" s="67" t="s">
        <v>1177</v>
      </c>
      <c r="AD95" s="67" t="s">
        <v>1544</v>
      </c>
      <c r="AE95" s="71" t="s">
        <v>89</v>
      </c>
      <c r="AF95" s="71" t="s">
        <v>89</v>
      </c>
      <c r="AG95" s="67" t="s">
        <v>1545</v>
      </c>
      <c r="AH95" s="67" t="s">
        <v>1046</v>
      </c>
      <c r="AI95" s="71" t="s">
        <v>79</v>
      </c>
      <c r="AJ95" s="71" t="s">
        <v>89</v>
      </c>
    </row>
    <row r="96" spans="1:36" ht="80" x14ac:dyDescent="0.2">
      <c r="A96" s="67" t="s">
        <v>2638</v>
      </c>
      <c r="B96" s="67" t="s">
        <v>3904</v>
      </c>
      <c r="C96" s="67" t="s">
        <v>1546</v>
      </c>
      <c r="D96" s="67" t="s">
        <v>3899</v>
      </c>
      <c r="E96" s="67" t="s">
        <v>299</v>
      </c>
      <c r="F96" s="67" t="s">
        <v>1347</v>
      </c>
      <c r="G96" s="67" t="s">
        <v>3905</v>
      </c>
      <c r="H96" s="67" t="s">
        <v>1380</v>
      </c>
      <c r="I96" s="67" t="s">
        <v>1177</v>
      </c>
      <c r="J96" s="67" t="s">
        <v>1177</v>
      </c>
      <c r="K96" s="67" t="s">
        <v>1177</v>
      </c>
      <c r="L96" s="67" t="s">
        <v>1177</v>
      </c>
      <c r="M96" s="57" t="s">
        <v>2655</v>
      </c>
      <c r="N96" s="71" t="b">
        <v>0</v>
      </c>
      <c r="O96" s="67" t="s">
        <v>1354</v>
      </c>
      <c r="P96" s="67" t="s">
        <v>1355</v>
      </c>
      <c r="Q96" s="67" t="s">
        <v>1356</v>
      </c>
      <c r="R96" s="67" t="s">
        <v>42</v>
      </c>
      <c r="S96" s="67" t="s">
        <v>3906</v>
      </c>
      <c r="T96" s="67" t="s">
        <v>862</v>
      </c>
      <c r="U96" s="67" t="s">
        <v>1357</v>
      </c>
      <c r="V96" s="67" t="s">
        <v>1177</v>
      </c>
      <c r="W96" s="71" t="s">
        <v>89</v>
      </c>
      <c r="X96" s="71" t="s">
        <v>89</v>
      </c>
      <c r="Y96" s="67" t="s">
        <v>1177</v>
      </c>
      <c r="Z96" s="67" t="s">
        <v>1177</v>
      </c>
      <c r="AA96" s="71" t="s">
        <v>89</v>
      </c>
      <c r="AB96" s="67" t="s">
        <v>1177</v>
      </c>
      <c r="AC96" s="67" t="s">
        <v>1177</v>
      </c>
      <c r="AD96" s="67" t="s">
        <v>1547</v>
      </c>
      <c r="AE96" s="71" t="s">
        <v>89</v>
      </c>
      <c r="AF96" s="71" t="s">
        <v>89</v>
      </c>
      <c r="AG96" s="67" t="s">
        <v>1548</v>
      </c>
      <c r="AH96" s="67" t="s">
        <v>1046</v>
      </c>
      <c r="AI96" s="71" t="s">
        <v>79</v>
      </c>
      <c r="AJ96" s="71" t="s">
        <v>89</v>
      </c>
    </row>
    <row r="97" spans="1:36" ht="80" x14ac:dyDescent="0.2">
      <c r="A97" s="67" t="s">
        <v>2638</v>
      </c>
      <c r="B97" s="67" t="s">
        <v>3176</v>
      </c>
      <c r="C97" s="67" t="s">
        <v>1549</v>
      </c>
      <c r="D97" s="67" t="s">
        <v>3177</v>
      </c>
      <c r="E97" s="67" t="s">
        <v>122</v>
      </c>
      <c r="F97" s="67" t="s">
        <v>1347</v>
      </c>
      <c r="G97" s="67" t="s">
        <v>3178</v>
      </c>
      <c r="H97" s="67" t="s">
        <v>1414</v>
      </c>
      <c r="I97" s="67" t="s">
        <v>1177</v>
      </c>
      <c r="J97" s="67" t="s">
        <v>1177</v>
      </c>
      <c r="K97" s="67" t="s">
        <v>1177</v>
      </c>
      <c r="L97" s="67" t="s">
        <v>1177</v>
      </c>
      <c r="M97" s="57" t="s">
        <v>2662</v>
      </c>
      <c r="N97" s="71" t="b">
        <v>0</v>
      </c>
      <c r="O97" s="67" t="s">
        <v>1354</v>
      </c>
      <c r="P97" s="67" t="s">
        <v>1355</v>
      </c>
      <c r="Q97" s="67" t="s">
        <v>1351</v>
      </c>
      <c r="R97" s="67" t="s">
        <v>1081</v>
      </c>
      <c r="S97" s="67" t="s">
        <v>3179</v>
      </c>
      <c r="T97" s="67" t="s">
        <v>791</v>
      </c>
      <c r="U97" s="67" t="s">
        <v>1498</v>
      </c>
      <c r="V97" s="67" t="s">
        <v>1177</v>
      </c>
      <c r="W97" s="71" t="s">
        <v>89</v>
      </c>
      <c r="X97" s="71" t="s">
        <v>89</v>
      </c>
      <c r="Y97" s="67" t="s">
        <v>1177</v>
      </c>
      <c r="Z97" s="67" t="s">
        <v>1177</v>
      </c>
      <c r="AA97" s="71" t="s">
        <v>89</v>
      </c>
      <c r="AB97" s="67" t="s">
        <v>1177</v>
      </c>
      <c r="AC97" s="67" t="s">
        <v>1177</v>
      </c>
      <c r="AD97" s="67" t="s">
        <v>1549</v>
      </c>
      <c r="AE97" s="71" t="s">
        <v>89</v>
      </c>
      <c r="AF97" s="71" t="s">
        <v>89</v>
      </c>
      <c r="AG97" s="67" t="s">
        <v>1365</v>
      </c>
      <c r="AH97" s="67" t="s">
        <v>1046</v>
      </c>
      <c r="AI97" s="71" t="s">
        <v>79</v>
      </c>
      <c r="AJ97" s="71" t="s">
        <v>89</v>
      </c>
    </row>
    <row r="98" spans="1:36" ht="64" x14ac:dyDescent="0.2">
      <c r="A98" s="67" t="s">
        <v>2638</v>
      </c>
      <c r="B98" s="67" t="s">
        <v>3201</v>
      </c>
      <c r="C98" s="67" t="s">
        <v>3201</v>
      </c>
      <c r="D98" s="67" t="s">
        <v>3196</v>
      </c>
      <c r="E98" s="67" t="s">
        <v>1550</v>
      </c>
      <c r="F98" s="67" t="s">
        <v>1480</v>
      </c>
      <c r="G98" s="67" t="s">
        <v>3202</v>
      </c>
      <c r="H98" s="67" t="s">
        <v>1236</v>
      </c>
      <c r="I98" s="67" t="s">
        <v>1177</v>
      </c>
      <c r="J98" s="67" t="s">
        <v>1177</v>
      </c>
      <c r="K98" s="67" t="s">
        <v>1177</v>
      </c>
      <c r="L98" s="67" t="s">
        <v>1177</v>
      </c>
      <c r="M98" s="57" t="s">
        <v>2717</v>
      </c>
      <c r="N98" s="71" t="b">
        <v>0</v>
      </c>
      <c r="O98" s="67" t="s">
        <v>1349</v>
      </c>
      <c r="P98" s="67" t="s">
        <v>1350</v>
      </c>
      <c r="Q98" s="67" t="s">
        <v>1351</v>
      </c>
      <c r="R98" s="67" t="s">
        <v>42</v>
      </c>
      <c r="S98" s="67" t="s">
        <v>1236</v>
      </c>
      <c r="T98" s="67" t="s">
        <v>1236</v>
      </c>
      <c r="U98" s="67" t="s">
        <v>1236</v>
      </c>
      <c r="V98" s="67" t="s">
        <v>1177</v>
      </c>
      <c r="W98" s="71" t="s">
        <v>79</v>
      </c>
      <c r="X98" s="71" t="s">
        <v>89</v>
      </c>
      <c r="Y98" s="67" t="s">
        <v>1177</v>
      </c>
      <c r="Z98" s="67" t="s">
        <v>1177</v>
      </c>
      <c r="AA98" s="71" t="s">
        <v>89</v>
      </c>
      <c r="AB98" s="67" t="s">
        <v>1177</v>
      </c>
      <c r="AC98" s="67" t="s">
        <v>1177</v>
      </c>
      <c r="AD98" s="67" t="s">
        <v>1177</v>
      </c>
      <c r="AE98" s="71" t="s">
        <v>89</v>
      </c>
      <c r="AF98" s="71" t="s">
        <v>89</v>
      </c>
      <c r="AG98" s="67" t="s">
        <v>1551</v>
      </c>
      <c r="AH98" s="67" t="s">
        <v>1046</v>
      </c>
      <c r="AI98" s="71" t="s">
        <v>79</v>
      </c>
      <c r="AJ98" s="71" t="s">
        <v>89</v>
      </c>
    </row>
    <row r="99" spans="1:36" ht="96" x14ac:dyDescent="0.2">
      <c r="A99" s="67" t="s">
        <v>2638</v>
      </c>
      <c r="B99" s="67" t="s">
        <v>3173</v>
      </c>
      <c r="C99" s="67" t="s">
        <v>1552</v>
      </c>
      <c r="D99" s="67" t="s">
        <v>3172</v>
      </c>
      <c r="E99" s="67" t="s">
        <v>448</v>
      </c>
      <c r="F99" s="67" t="s">
        <v>1347</v>
      </c>
      <c r="G99" s="67" t="s">
        <v>3174</v>
      </c>
      <c r="H99" s="67" t="s">
        <v>1380</v>
      </c>
      <c r="I99" s="67" t="s">
        <v>1177</v>
      </c>
      <c r="J99" s="67" t="s">
        <v>1177</v>
      </c>
      <c r="K99" s="67" t="s">
        <v>1177</v>
      </c>
      <c r="L99" s="67" t="s">
        <v>1177</v>
      </c>
      <c r="M99" s="57" t="s">
        <v>2655</v>
      </c>
      <c r="N99" s="71" t="b">
        <v>0</v>
      </c>
      <c r="O99" s="67" t="s">
        <v>1349</v>
      </c>
      <c r="P99" s="67" t="s">
        <v>1350</v>
      </c>
      <c r="Q99" s="67" t="s">
        <v>1356</v>
      </c>
      <c r="R99" s="67" t="s">
        <v>1081</v>
      </c>
      <c r="S99" s="67" t="s">
        <v>3175</v>
      </c>
      <c r="T99" s="67" t="s">
        <v>794</v>
      </c>
      <c r="U99" s="67" t="s">
        <v>1417</v>
      </c>
      <c r="V99" s="67" t="s">
        <v>1177</v>
      </c>
      <c r="W99" s="71" t="s">
        <v>89</v>
      </c>
      <c r="X99" s="71" t="s">
        <v>89</v>
      </c>
      <c r="Y99" s="67" t="s">
        <v>1177</v>
      </c>
      <c r="Z99" s="67" t="s">
        <v>1177</v>
      </c>
      <c r="AA99" s="71" t="s">
        <v>89</v>
      </c>
      <c r="AB99" s="67" t="s">
        <v>1177</v>
      </c>
      <c r="AC99" s="67" t="s">
        <v>1177</v>
      </c>
      <c r="AD99" s="67" t="s">
        <v>1552</v>
      </c>
      <c r="AE99" s="71" t="s">
        <v>89</v>
      </c>
      <c r="AF99" s="71" t="s">
        <v>89</v>
      </c>
      <c r="AG99" s="67" t="s">
        <v>1419</v>
      </c>
      <c r="AH99" s="67" t="s">
        <v>1046</v>
      </c>
      <c r="AI99" s="71" t="s">
        <v>79</v>
      </c>
      <c r="AJ99" s="71" t="s">
        <v>89</v>
      </c>
    </row>
    <row r="100" spans="1:36" ht="80" x14ac:dyDescent="0.2">
      <c r="A100" s="67" t="s">
        <v>2638</v>
      </c>
      <c r="B100" s="67" t="s">
        <v>3420</v>
      </c>
      <c r="C100" s="67" t="s">
        <v>1546</v>
      </c>
      <c r="D100" s="67" t="s">
        <v>3172</v>
      </c>
      <c r="E100" s="67" t="s">
        <v>301</v>
      </c>
      <c r="F100" s="67" t="s">
        <v>1347</v>
      </c>
      <c r="G100" s="67" t="s">
        <v>3421</v>
      </c>
      <c r="H100" s="67" t="s">
        <v>1380</v>
      </c>
      <c r="I100" s="67" t="s">
        <v>1177</v>
      </c>
      <c r="J100" s="67" t="s">
        <v>1177</v>
      </c>
      <c r="K100" s="67" t="s">
        <v>1177</v>
      </c>
      <c r="L100" s="67" t="s">
        <v>1177</v>
      </c>
      <c r="M100" s="57" t="s">
        <v>2655</v>
      </c>
      <c r="N100" s="71" t="b">
        <v>0</v>
      </c>
      <c r="O100" s="67" t="s">
        <v>1354</v>
      </c>
      <c r="P100" s="67" t="s">
        <v>1355</v>
      </c>
      <c r="Q100" s="67" t="s">
        <v>1351</v>
      </c>
      <c r="R100" s="67" t="s">
        <v>1081</v>
      </c>
      <c r="S100" s="67" t="s">
        <v>3179</v>
      </c>
      <c r="T100" s="67" t="s">
        <v>791</v>
      </c>
      <c r="U100" s="67" t="s">
        <v>1357</v>
      </c>
      <c r="V100" s="67" t="s">
        <v>1177</v>
      </c>
      <c r="W100" s="71" t="s">
        <v>89</v>
      </c>
      <c r="X100" s="71" t="s">
        <v>89</v>
      </c>
      <c r="Y100" s="67" t="s">
        <v>1177</v>
      </c>
      <c r="Z100" s="67" t="s">
        <v>1177</v>
      </c>
      <c r="AA100" s="71" t="s">
        <v>89</v>
      </c>
      <c r="AB100" s="67" t="s">
        <v>1177</v>
      </c>
      <c r="AC100" s="67" t="s">
        <v>1177</v>
      </c>
      <c r="AD100" s="67" t="s">
        <v>1553</v>
      </c>
      <c r="AE100" s="71" t="s">
        <v>89</v>
      </c>
      <c r="AF100" s="71" t="s">
        <v>89</v>
      </c>
      <c r="AG100" s="67" t="s">
        <v>1548</v>
      </c>
      <c r="AH100" s="67" t="s">
        <v>1046</v>
      </c>
      <c r="AI100" s="71" t="s">
        <v>79</v>
      </c>
      <c r="AJ100" s="71" t="s">
        <v>89</v>
      </c>
    </row>
    <row r="101" spans="1:36" ht="80" x14ac:dyDescent="0.2">
      <c r="A101" s="67" t="s">
        <v>2638</v>
      </c>
      <c r="B101" s="67" t="s">
        <v>3913</v>
      </c>
      <c r="C101" s="67" t="s">
        <v>1554</v>
      </c>
      <c r="D101" s="67" t="s">
        <v>3912</v>
      </c>
      <c r="E101" s="67" t="s">
        <v>303</v>
      </c>
      <c r="F101" s="67" t="s">
        <v>1347</v>
      </c>
      <c r="G101" s="67" t="s">
        <v>3914</v>
      </c>
      <c r="H101" s="67" t="s">
        <v>1348</v>
      </c>
      <c r="I101" s="67" t="s">
        <v>1177</v>
      </c>
      <c r="J101" s="67" t="s">
        <v>1177</v>
      </c>
      <c r="K101" s="67" t="s">
        <v>1177</v>
      </c>
      <c r="L101" s="67" t="s">
        <v>1177</v>
      </c>
      <c r="M101" s="57" t="s">
        <v>2896</v>
      </c>
      <c r="N101" s="71" t="b">
        <v>0</v>
      </c>
      <c r="O101" s="67" t="s">
        <v>1354</v>
      </c>
      <c r="P101" s="67" t="s">
        <v>1355</v>
      </c>
      <c r="Q101" s="67" t="s">
        <v>1356</v>
      </c>
      <c r="R101" s="67" t="s">
        <v>1081</v>
      </c>
      <c r="S101" s="67" t="s">
        <v>3887</v>
      </c>
      <c r="T101" s="67" t="s">
        <v>864</v>
      </c>
      <c r="U101" s="67" t="s">
        <v>1357</v>
      </c>
      <c r="V101" s="67" t="s">
        <v>1177</v>
      </c>
      <c r="W101" s="71" t="s">
        <v>89</v>
      </c>
      <c r="X101" s="71" t="s">
        <v>89</v>
      </c>
      <c r="Y101" s="67" t="s">
        <v>1177</v>
      </c>
      <c r="Z101" s="67" t="s">
        <v>1177</v>
      </c>
      <c r="AA101" s="71" t="s">
        <v>89</v>
      </c>
      <c r="AB101" s="67" t="s">
        <v>1177</v>
      </c>
      <c r="AC101" s="67" t="s">
        <v>1177</v>
      </c>
      <c r="AD101" s="67" t="s">
        <v>1554</v>
      </c>
      <c r="AE101" s="71" t="s">
        <v>89</v>
      </c>
      <c r="AF101" s="71" t="s">
        <v>89</v>
      </c>
      <c r="AG101" s="67" t="s">
        <v>1401</v>
      </c>
      <c r="AH101" s="67" t="s">
        <v>1046</v>
      </c>
      <c r="AI101" s="71" t="s">
        <v>79</v>
      </c>
      <c r="AJ101" s="71" t="s">
        <v>89</v>
      </c>
    </row>
    <row r="102" spans="1:36" ht="80" x14ac:dyDescent="0.2">
      <c r="A102" s="67" t="s">
        <v>2638</v>
      </c>
      <c r="B102" s="67" t="s">
        <v>3430</v>
      </c>
      <c r="C102" s="67" t="s">
        <v>3430</v>
      </c>
      <c r="D102" s="67" t="s">
        <v>3429</v>
      </c>
      <c r="E102" s="67" t="s">
        <v>305</v>
      </c>
      <c r="F102" s="67" t="s">
        <v>1347</v>
      </c>
      <c r="G102" s="67" t="s">
        <v>3431</v>
      </c>
      <c r="H102" s="67" t="s">
        <v>1414</v>
      </c>
      <c r="I102" s="67" t="s">
        <v>1177</v>
      </c>
      <c r="J102" s="67" t="s">
        <v>1177</v>
      </c>
      <c r="K102" s="67" t="s">
        <v>1177</v>
      </c>
      <c r="L102" s="67" t="s">
        <v>1177</v>
      </c>
      <c r="M102" s="57" t="s">
        <v>2662</v>
      </c>
      <c r="N102" s="71" t="b">
        <v>0</v>
      </c>
      <c r="O102" s="67" t="s">
        <v>1354</v>
      </c>
      <c r="P102" s="67" t="s">
        <v>1355</v>
      </c>
      <c r="Q102" s="67" t="s">
        <v>1356</v>
      </c>
      <c r="R102" s="67" t="s">
        <v>42</v>
      </c>
      <c r="S102" s="67" t="s">
        <v>3432</v>
      </c>
      <c r="T102" s="67" t="s">
        <v>863</v>
      </c>
      <c r="U102" s="67" t="s">
        <v>1357</v>
      </c>
      <c r="V102" s="67" t="s">
        <v>1177</v>
      </c>
      <c r="W102" s="71" t="s">
        <v>89</v>
      </c>
      <c r="X102" s="71" t="s">
        <v>89</v>
      </c>
      <c r="Y102" s="67" t="s">
        <v>1177</v>
      </c>
      <c r="Z102" s="67" t="s">
        <v>1177</v>
      </c>
      <c r="AA102" s="71" t="s">
        <v>89</v>
      </c>
      <c r="AB102" s="67" t="s">
        <v>1177</v>
      </c>
      <c r="AC102" s="67" t="s">
        <v>1177</v>
      </c>
      <c r="AD102" s="67" t="s">
        <v>1555</v>
      </c>
      <c r="AE102" s="71" t="s">
        <v>89</v>
      </c>
      <c r="AF102" s="71" t="s">
        <v>89</v>
      </c>
      <c r="AG102" s="67" t="s">
        <v>1384</v>
      </c>
      <c r="AH102" s="67" t="s">
        <v>1046</v>
      </c>
      <c r="AI102" s="71" t="s">
        <v>79</v>
      </c>
      <c r="AJ102" s="71" t="s">
        <v>89</v>
      </c>
    </row>
    <row r="103" spans="1:36" ht="64" x14ac:dyDescent="0.2">
      <c r="A103" s="67" t="s">
        <v>2638</v>
      </c>
      <c r="B103" s="67" t="s">
        <v>1556</v>
      </c>
      <c r="C103" s="67" t="s">
        <v>1556</v>
      </c>
      <c r="D103" s="67" t="s">
        <v>4292</v>
      </c>
      <c r="E103" s="67" t="s">
        <v>1557</v>
      </c>
      <c r="F103" s="67" t="s">
        <v>1374</v>
      </c>
      <c r="G103" s="67" t="s">
        <v>4293</v>
      </c>
      <c r="H103" s="67" t="s">
        <v>1387</v>
      </c>
      <c r="I103" s="67" t="s">
        <v>1177</v>
      </c>
      <c r="J103" s="67" t="s">
        <v>1177</v>
      </c>
      <c r="K103" s="67" t="s">
        <v>1177</v>
      </c>
      <c r="L103" s="67" t="s">
        <v>1177</v>
      </c>
      <c r="M103" s="57" t="s">
        <v>2717</v>
      </c>
      <c r="N103" s="71" t="b">
        <v>0</v>
      </c>
      <c r="O103" s="67" t="s">
        <v>1467</v>
      </c>
      <c r="P103" s="67" t="s">
        <v>1468</v>
      </c>
      <c r="Q103" s="67" t="s">
        <v>1469</v>
      </c>
      <c r="R103" s="67" t="s">
        <v>1081</v>
      </c>
      <c r="S103" s="67" t="s">
        <v>1236</v>
      </c>
      <c r="T103" s="67" t="s">
        <v>1236</v>
      </c>
      <c r="U103" s="67" t="s">
        <v>1236</v>
      </c>
      <c r="V103" s="67" t="s">
        <v>1177</v>
      </c>
      <c r="W103" s="71" t="s">
        <v>89</v>
      </c>
      <c r="X103" s="71" t="s">
        <v>79</v>
      </c>
      <c r="Y103" s="67" t="s">
        <v>1558</v>
      </c>
      <c r="Z103" s="67" t="s">
        <v>1559</v>
      </c>
      <c r="AA103" s="71" t="s">
        <v>89</v>
      </c>
      <c r="AB103" s="67" t="s">
        <v>1177</v>
      </c>
      <c r="AC103" s="67" t="s">
        <v>1177</v>
      </c>
      <c r="AD103" s="67" t="s">
        <v>1177</v>
      </c>
      <c r="AE103" s="71" t="s">
        <v>79</v>
      </c>
      <c r="AF103" s="71" t="s">
        <v>89</v>
      </c>
      <c r="AG103" s="67" t="s">
        <v>1177</v>
      </c>
      <c r="AH103" s="67" t="s">
        <v>1046</v>
      </c>
      <c r="AI103" s="71" t="s">
        <v>79</v>
      </c>
      <c r="AJ103" s="71" t="s">
        <v>89</v>
      </c>
    </row>
    <row r="104" spans="1:36" ht="64" x14ac:dyDescent="0.2">
      <c r="A104" s="67" t="s">
        <v>2638</v>
      </c>
      <c r="B104" s="67" t="s">
        <v>4306</v>
      </c>
      <c r="C104" s="67" t="s">
        <v>4306</v>
      </c>
      <c r="D104" s="67" t="s">
        <v>4307</v>
      </c>
      <c r="E104" s="67" t="s">
        <v>1560</v>
      </c>
      <c r="F104" s="67" t="s">
        <v>1374</v>
      </c>
      <c r="G104" s="67" t="s">
        <v>4308</v>
      </c>
      <c r="H104" s="67" t="s">
        <v>1387</v>
      </c>
      <c r="I104" s="67" t="s">
        <v>1177</v>
      </c>
      <c r="J104" s="67" t="s">
        <v>1177</v>
      </c>
      <c r="K104" s="67" t="s">
        <v>1177</v>
      </c>
      <c r="L104" s="67" t="s">
        <v>1177</v>
      </c>
      <c r="M104" s="57" t="s">
        <v>2717</v>
      </c>
      <c r="N104" s="71" t="b">
        <v>0</v>
      </c>
      <c r="O104" s="67" t="s">
        <v>1467</v>
      </c>
      <c r="P104" s="67" t="s">
        <v>1468</v>
      </c>
      <c r="Q104" s="67" t="s">
        <v>1469</v>
      </c>
      <c r="R104" s="67" t="s">
        <v>1081</v>
      </c>
      <c r="S104" s="67" t="s">
        <v>1236</v>
      </c>
      <c r="T104" s="67" t="s">
        <v>1236</v>
      </c>
      <c r="U104" s="67" t="s">
        <v>1236</v>
      </c>
      <c r="V104" s="67" t="s">
        <v>1177</v>
      </c>
      <c r="W104" s="71" t="s">
        <v>89</v>
      </c>
      <c r="X104" s="71" t="s">
        <v>89</v>
      </c>
      <c r="Y104" s="67" t="s">
        <v>1177</v>
      </c>
      <c r="Z104" s="67" t="s">
        <v>1177</v>
      </c>
      <c r="AA104" s="71" t="s">
        <v>89</v>
      </c>
      <c r="AB104" s="67" t="s">
        <v>1177</v>
      </c>
      <c r="AC104" s="67" t="s">
        <v>1177</v>
      </c>
      <c r="AD104" s="67" t="s">
        <v>1177</v>
      </c>
      <c r="AE104" s="71" t="s">
        <v>79</v>
      </c>
      <c r="AF104" s="71" t="s">
        <v>89</v>
      </c>
      <c r="AG104" s="67" t="s">
        <v>1177</v>
      </c>
      <c r="AH104" s="67" t="s">
        <v>1046</v>
      </c>
      <c r="AI104" s="71" t="s">
        <v>79</v>
      </c>
      <c r="AJ104" s="71" t="s">
        <v>89</v>
      </c>
    </row>
    <row r="105" spans="1:36" ht="64" x14ac:dyDescent="0.2">
      <c r="A105" s="67" t="s">
        <v>2638</v>
      </c>
      <c r="B105" s="67" t="s">
        <v>3815</v>
      </c>
      <c r="C105" s="67" t="s">
        <v>3815</v>
      </c>
      <c r="D105" s="67" t="s">
        <v>3816</v>
      </c>
      <c r="E105" s="67" t="s">
        <v>143</v>
      </c>
      <c r="F105" s="67" t="s">
        <v>1347</v>
      </c>
      <c r="G105" s="67" t="s">
        <v>3817</v>
      </c>
      <c r="H105" s="67" t="s">
        <v>1361</v>
      </c>
      <c r="I105" s="67" t="s">
        <v>1177</v>
      </c>
      <c r="J105" s="67" t="s">
        <v>1177</v>
      </c>
      <c r="K105" s="67" t="s">
        <v>1177</v>
      </c>
      <c r="L105" s="67" t="s">
        <v>1177</v>
      </c>
      <c r="M105" s="57" t="s">
        <v>2671</v>
      </c>
      <c r="N105" s="71" t="b">
        <v>0</v>
      </c>
      <c r="O105" s="67" t="s">
        <v>1407</v>
      </c>
      <c r="P105" s="67" t="s">
        <v>1408</v>
      </c>
      <c r="Q105" s="67" t="s">
        <v>1356</v>
      </c>
      <c r="R105" s="67" t="s">
        <v>1081</v>
      </c>
      <c r="S105" s="67" t="s">
        <v>3616</v>
      </c>
      <c r="T105" s="67" t="s">
        <v>804</v>
      </c>
      <c r="U105" s="67" t="s">
        <v>1424</v>
      </c>
      <c r="V105" s="67" t="s">
        <v>1177</v>
      </c>
      <c r="W105" s="71" t="s">
        <v>89</v>
      </c>
      <c r="X105" s="71" t="s">
        <v>89</v>
      </c>
      <c r="Y105" s="67" t="s">
        <v>1177</v>
      </c>
      <c r="Z105" s="67" t="s">
        <v>1177</v>
      </c>
      <c r="AA105" s="71" t="s">
        <v>89</v>
      </c>
      <c r="AB105" s="67" t="s">
        <v>1177</v>
      </c>
      <c r="AC105" s="67" t="s">
        <v>1177</v>
      </c>
      <c r="AD105" s="67" t="s">
        <v>1177</v>
      </c>
      <c r="AE105" s="71" t="s">
        <v>89</v>
      </c>
      <c r="AF105" s="71" t="s">
        <v>89</v>
      </c>
      <c r="AG105" s="67" t="s">
        <v>1177</v>
      </c>
      <c r="AH105" s="67" t="s">
        <v>1046</v>
      </c>
      <c r="AI105" s="71" t="s">
        <v>79</v>
      </c>
      <c r="AJ105" s="71" t="s">
        <v>89</v>
      </c>
    </row>
    <row r="106" spans="1:36" ht="64" x14ac:dyDescent="0.2">
      <c r="A106" s="67" t="s">
        <v>2638</v>
      </c>
      <c r="B106" s="67" t="s">
        <v>3642</v>
      </c>
      <c r="C106" s="67" t="s">
        <v>3642</v>
      </c>
      <c r="D106" s="67" t="s">
        <v>3643</v>
      </c>
      <c r="E106" s="67" t="s">
        <v>1561</v>
      </c>
      <c r="F106" s="67" t="s">
        <v>1347</v>
      </c>
      <c r="G106" s="67" t="s">
        <v>3644</v>
      </c>
      <c r="H106" s="67" t="s">
        <v>1392</v>
      </c>
      <c r="I106" s="67" t="s">
        <v>1177</v>
      </c>
      <c r="J106" s="67" t="s">
        <v>1177</v>
      </c>
      <c r="K106" s="67" t="s">
        <v>1177</v>
      </c>
      <c r="L106" s="67" t="s">
        <v>1177</v>
      </c>
      <c r="M106" s="57" t="s">
        <v>2646</v>
      </c>
      <c r="N106" s="71" t="b">
        <v>0</v>
      </c>
      <c r="O106" s="67" t="s">
        <v>1444</v>
      </c>
      <c r="P106" s="67" t="s">
        <v>1444</v>
      </c>
      <c r="Q106" s="67" t="s">
        <v>1356</v>
      </c>
      <c r="R106" s="67" t="s">
        <v>1081</v>
      </c>
      <c r="S106" s="67" t="s">
        <v>3645</v>
      </c>
      <c r="T106" s="67" t="s">
        <v>1562</v>
      </c>
      <c r="U106" s="67" t="s">
        <v>1445</v>
      </c>
      <c r="V106" s="67" t="s">
        <v>1177</v>
      </c>
      <c r="W106" s="71" t="s">
        <v>89</v>
      </c>
      <c r="X106" s="71" t="s">
        <v>89</v>
      </c>
      <c r="Y106" s="67" t="s">
        <v>1177</v>
      </c>
      <c r="Z106" s="67" t="s">
        <v>1177</v>
      </c>
      <c r="AA106" s="71" t="s">
        <v>89</v>
      </c>
      <c r="AB106" s="67" t="s">
        <v>1177</v>
      </c>
      <c r="AC106" s="67" t="s">
        <v>1177</v>
      </c>
      <c r="AD106" s="67" t="s">
        <v>1177</v>
      </c>
      <c r="AE106" s="71" t="s">
        <v>89</v>
      </c>
      <c r="AF106" s="71" t="s">
        <v>89</v>
      </c>
      <c r="AG106" s="67" t="s">
        <v>1177</v>
      </c>
      <c r="AH106" s="67" t="s">
        <v>1046</v>
      </c>
      <c r="AI106" s="71" t="s">
        <v>79</v>
      </c>
      <c r="AJ106" s="71" t="s">
        <v>89</v>
      </c>
    </row>
    <row r="107" spans="1:36" ht="80" x14ac:dyDescent="0.2">
      <c r="A107" s="67" t="s">
        <v>2638</v>
      </c>
      <c r="B107" s="67" t="s">
        <v>3098</v>
      </c>
      <c r="C107" s="67" t="s">
        <v>1566</v>
      </c>
      <c r="D107" s="67" t="s">
        <v>3099</v>
      </c>
      <c r="E107" s="67" t="s">
        <v>561</v>
      </c>
      <c r="F107" s="67" t="s">
        <v>1347</v>
      </c>
      <c r="G107" s="67" t="s">
        <v>3100</v>
      </c>
      <c r="H107" s="67" t="s">
        <v>1361</v>
      </c>
      <c r="I107" s="67" t="s">
        <v>1177</v>
      </c>
      <c r="J107" s="67" t="s">
        <v>1177</v>
      </c>
      <c r="K107" s="67" t="s">
        <v>1177</v>
      </c>
      <c r="L107" s="67" t="s">
        <v>1177</v>
      </c>
      <c r="M107" s="57" t="s">
        <v>2671</v>
      </c>
      <c r="N107" s="71" t="b">
        <v>0</v>
      </c>
      <c r="O107" s="67" t="s">
        <v>1563</v>
      </c>
      <c r="P107" s="67" t="s">
        <v>1564</v>
      </c>
      <c r="Q107" s="67" t="s">
        <v>1432</v>
      </c>
      <c r="R107" s="67" t="s">
        <v>49</v>
      </c>
      <c r="S107" s="67" t="s">
        <v>3101</v>
      </c>
      <c r="T107" s="67" t="s">
        <v>815</v>
      </c>
      <c r="U107" s="67" t="s">
        <v>1565</v>
      </c>
      <c r="V107" s="67" t="s">
        <v>1177</v>
      </c>
      <c r="W107" s="71" t="s">
        <v>89</v>
      </c>
      <c r="X107" s="71" t="s">
        <v>89</v>
      </c>
      <c r="Y107" s="67" t="s">
        <v>1177</v>
      </c>
      <c r="Z107" s="67" t="s">
        <v>1177</v>
      </c>
      <c r="AA107" s="71" t="s">
        <v>89</v>
      </c>
      <c r="AB107" s="67" t="s">
        <v>1177</v>
      </c>
      <c r="AC107" s="67" t="s">
        <v>1177</v>
      </c>
      <c r="AD107" s="67" t="s">
        <v>1566</v>
      </c>
      <c r="AE107" s="71" t="s">
        <v>89</v>
      </c>
      <c r="AF107" s="71" t="s">
        <v>89</v>
      </c>
      <c r="AG107" s="67" t="s">
        <v>1567</v>
      </c>
      <c r="AH107" s="67" t="s">
        <v>1046</v>
      </c>
      <c r="AI107" s="71" t="s">
        <v>79</v>
      </c>
      <c r="AJ107" s="71" t="s">
        <v>79</v>
      </c>
    </row>
    <row r="108" spans="1:36" ht="64" x14ac:dyDescent="0.2">
      <c r="A108" s="67" t="s">
        <v>2638</v>
      </c>
      <c r="B108" s="67" t="s">
        <v>2771</v>
      </c>
      <c r="C108" s="67" t="s">
        <v>2771</v>
      </c>
      <c r="D108" s="67" t="s">
        <v>2772</v>
      </c>
      <c r="E108" s="67" t="s">
        <v>1568</v>
      </c>
      <c r="F108" s="67" t="s">
        <v>1347</v>
      </c>
      <c r="G108" s="67" t="s">
        <v>2773</v>
      </c>
      <c r="H108" s="67" t="s">
        <v>1392</v>
      </c>
      <c r="I108" s="67" t="s">
        <v>1177</v>
      </c>
      <c r="J108" s="67" t="s">
        <v>1177</v>
      </c>
      <c r="K108" s="67" t="s">
        <v>1177</v>
      </c>
      <c r="L108" s="67" t="s">
        <v>1177</v>
      </c>
      <c r="M108" s="57" t="s">
        <v>2646</v>
      </c>
      <c r="N108" s="71" t="b">
        <v>0</v>
      </c>
      <c r="O108" s="67" t="s">
        <v>1535</v>
      </c>
      <c r="P108" s="67" t="s">
        <v>1536</v>
      </c>
      <c r="Q108" s="67" t="s">
        <v>1537</v>
      </c>
      <c r="R108" s="67" t="s">
        <v>1081</v>
      </c>
      <c r="S108" s="67" t="s">
        <v>2774</v>
      </c>
      <c r="T108" s="67" t="s">
        <v>796</v>
      </c>
      <c r="U108" s="67" t="s">
        <v>1569</v>
      </c>
      <c r="V108" s="67" t="s">
        <v>1177</v>
      </c>
      <c r="W108" s="71" t="s">
        <v>89</v>
      </c>
      <c r="X108" s="71" t="s">
        <v>89</v>
      </c>
      <c r="Y108" s="67" t="s">
        <v>1177</v>
      </c>
      <c r="Z108" s="67" t="s">
        <v>1177</v>
      </c>
      <c r="AA108" s="71" t="s">
        <v>89</v>
      </c>
      <c r="AB108" s="67" t="s">
        <v>1177</v>
      </c>
      <c r="AC108" s="67" t="s">
        <v>1177</v>
      </c>
      <c r="AD108" s="67" t="s">
        <v>1177</v>
      </c>
      <c r="AE108" s="71" t="s">
        <v>89</v>
      </c>
      <c r="AF108" s="71" t="s">
        <v>89</v>
      </c>
      <c r="AG108" s="67" t="s">
        <v>1177</v>
      </c>
      <c r="AH108" s="67" t="s">
        <v>1046</v>
      </c>
      <c r="AI108" s="71" t="s">
        <v>79</v>
      </c>
      <c r="AJ108" s="71" t="s">
        <v>89</v>
      </c>
    </row>
    <row r="109" spans="1:36" ht="64" x14ac:dyDescent="0.2">
      <c r="A109" s="67" t="s">
        <v>2638</v>
      </c>
      <c r="B109" s="67" t="s">
        <v>1570</v>
      </c>
      <c r="C109" s="67" t="s">
        <v>1570</v>
      </c>
      <c r="D109" s="67" t="s">
        <v>3126</v>
      </c>
      <c r="E109" s="67" t="s">
        <v>1571</v>
      </c>
      <c r="F109" s="67" t="s">
        <v>1374</v>
      </c>
      <c r="G109" s="67" t="s">
        <v>3128</v>
      </c>
      <c r="H109" s="67" t="s">
        <v>1387</v>
      </c>
      <c r="I109" s="67" t="s">
        <v>1177</v>
      </c>
      <c r="J109" s="67" t="s">
        <v>1177</v>
      </c>
      <c r="K109" s="67" t="s">
        <v>1177</v>
      </c>
      <c r="L109" s="67" t="s">
        <v>1177</v>
      </c>
      <c r="M109" s="57" t="s">
        <v>2717</v>
      </c>
      <c r="N109" s="71" t="b">
        <v>0</v>
      </c>
      <c r="O109" s="67" t="s">
        <v>1563</v>
      </c>
      <c r="P109" s="67" t="s">
        <v>1444</v>
      </c>
      <c r="Q109" s="67" t="s">
        <v>1432</v>
      </c>
      <c r="R109" s="67" t="s">
        <v>1081</v>
      </c>
      <c r="S109" s="67" t="s">
        <v>1236</v>
      </c>
      <c r="T109" s="67" t="s">
        <v>1236</v>
      </c>
      <c r="U109" s="67" t="s">
        <v>1236</v>
      </c>
      <c r="V109" s="67" t="s">
        <v>1177</v>
      </c>
      <c r="W109" s="71" t="s">
        <v>89</v>
      </c>
      <c r="X109" s="71" t="s">
        <v>89</v>
      </c>
      <c r="Y109" s="67" t="s">
        <v>1177</v>
      </c>
      <c r="Z109" s="67" t="s">
        <v>1177</v>
      </c>
      <c r="AA109" s="71" t="s">
        <v>89</v>
      </c>
      <c r="AB109" s="67" t="s">
        <v>1177</v>
      </c>
      <c r="AC109" s="67" t="s">
        <v>1177</v>
      </c>
      <c r="AD109" s="67" t="s">
        <v>1177</v>
      </c>
      <c r="AE109" s="71" t="s">
        <v>79</v>
      </c>
      <c r="AF109" s="71" t="s">
        <v>89</v>
      </c>
      <c r="AG109" s="67" t="s">
        <v>1177</v>
      </c>
      <c r="AH109" s="67" t="s">
        <v>1046</v>
      </c>
      <c r="AI109" s="71" t="s">
        <v>79</v>
      </c>
      <c r="AJ109" s="71" t="s">
        <v>89</v>
      </c>
    </row>
    <row r="110" spans="1:36" ht="48" x14ac:dyDescent="0.2">
      <c r="A110" s="67" t="s">
        <v>2638</v>
      </c>
      <c r="B110" s="67" t="s">
        <v>3125</v>
      </c>
      <c r="C110" s="67" t="s">
        <v>3125</v>
      </c>
      <c r="D110" s="67" t="s">
        <v>3126</v>
      </c>
      <c r="E110" s="67" t="s">
        <v>1572</v>
      </c>
      <c r="F110" s="67" t="s">
        <v>1374</v>
      </c>
      <c r="G110" s="67" t="s">
        <v>3127</v>
      </c>
      <c r="H110" s="67" t="s">
        <v>1387</v>
      </c>
      <c r="I110" s="67" t="s">
        <v>1177</v>
      </c>
      <c r="J110" s="67" t="s">
        <v>1177</v>
      </c>
      <c r="K110" s="67" t="s">
        <v>1177</v>
      </c>
      <c r="L110" s="67" t="s">
        <v>1177</v>
      </c>
      <c r="M110" s="57" t="s">
        <v>2717</v>
      </c>
      <c r="N110" s="71" t="b">
        <v>0</v>
      </c>
      <c r="O110" s="67" t="s">
        <v>1563</v>
      </c>
      <c r="P110" s="67" t="s">
        <v>1444</v>
      </c>
      <c r="Q110" s="67" t="s">
        <v>1432</v>
      </c>
      <c r="R110" s="67" t="s">
        <v>1081</v>
      </c>
      <c r="S110" s="67" t="s">
        <v>1236</v>
      </c>
      <c r="T110" s="67" t="s">
        <v>1236</v>
      </c>
      <c r="U110" s="67" t="s">
        <v>1236</v>
      </c>
      <c r="V110" s="67" t="s">
        <v>1177</v>
      </c>
      <c r="W110" s="71" t="s">
        <v>89</v>
      </c>
      <c r="X110" s="71" t="s">
        <v>89</v>
      </c>
      <c r="Y110" s="67" t="s">
        <v>1177</v>
      </c>
      <c r="Z110" s="67" t="s">
        <v>1177</v>
      </c>
      <c r="AA110" s="71" t="s">
        <v>89</v>
      </c>
      <c r="AB110" s="67" t="s">
        <v>1177</v>
      </c>
      <c r="AC110" s="67" t="s">
        <v>1177</v>
      </c>
      <c r="AD110" s="67" t="s">
        <v>1177</v>
      </c>
      <c r="AE110" s="71" t="s">
        <v>79</v>
      </c>
      <c r="AF110" s="71" t="s">
        <v>89</v>
      </c>
      <c r="AG110" s="67" t="s">
        <v>1177</v>
      </c>
      <c r="AH110" s="67" t="s">
        <v>1046</v>
      </c>
      <c r="AI110" s="71" t="s">
        <v>79</v>
      </c>
      <c r="AJ110" s="71" t="s">
        <v>89</v>
      </c>
    </row>
    <row r="111" spans="1:36" ht="64" x14ac:dyDescent="0.2">
      <c r="A111" s="67" t="s">
        <v>2638</v>
      </c>
      <c r="B111" s="67" t="s">
        <v>3668</v>
      </c>
      <c r="C111" s="67" t="s">
        <v>1573</v>
      </c>
      <c r="D111" s="67" t="s">
        <v>3669</v>
      </c>
      <c r="E111" s="67" t="s">
        <v>227</v>
      </c>
      <c r="F111" s="67" t="s">
        <v>1347</v>
      </c>
      <c r="G111" s="67" t="s">
        <v>3670</v>
      </c>
      <c r="H111" s="67" t="s">
        <v>1455</v>
      </c>
      <c r="I111" s="67" t="s">
        <v>1177</v>
      </c>
      <c r="J111" s="67" t="s">
        <v>1177</v>
      </c>
      <c r="K111" s="67" t="s">
        <v>1177</v>
      </c>
      <c r="L111" s="67" t="s">
        <v>1177</v>
      </c>
      <c r="M111" s="57" t="s">
        <v>2939</v>
      </c>
      <c r="N111" s="71" t="b">
        <v>0</v>
      </c>
      <c r="O111" s="67" t="s">
        <v>1407</v>
      </c>
      <c r="P111" s="67" t="s">
        <v>1408</v>
      </c>
      <c r="Q111" s="67" t="s">
        <v>1356</v>
      </c>
      <c r="R111" s="67" t="s">
        <v>42</v>
      </c>
      <c r="S111" s="67" t="s">
        <v>3671</v>
      </c>
      <c r="T111" s="67" t="s">
        <v>844</v>
      </c>
      <c r="U111" s="67" t="s">
        <v>1409</v>
      </c>
      <c r="V111" s="67" t="s">
        <v>1177</v>
      </c>
      <c r="W111" s="71" t="s">
        <v>89</v>
      </c>
      <c r="X111" s="71" t="s">
        <v>89</v>
      </c>
      <c r="Y111" s="67" t="s">
        <v>1177</v>
      </c>
      <c r="Z111" s="67" t="s">
        <v>1177</v>
      </c>
      <c r="AA111" s="71" t="s">
        <v>89</v>
      </c>
      <c r="AB111" s="67" t="s">
        <v>1177</v>
      </c>
      <c r="AC111" s="67" t="s">
        <v>1177</v>
      </c>
      <c r="AD111" s="67" t="s">
        <v>1573</v>
      </c>
      <c r="AE111" s="71" t="s">
        <v>89</v>
      </c>
      <c r="AF111" s="71" t="s">
        <v>89</v>
      </c>
      <c r="AG111" s="67" t="s">
        <v>1177</v>
      </c>
      <c r="AH111" s="67" t="s">
        <v>1046</v>
      </c>
      <c r="AI111" s="71" t="s">
        <v>79</v>
      </c>
      <c r="AJ111" s="71" t="s">
        <v>79</v>
      </c>
    </row>
    <row r="112" spans="1:36" ht="96" x14ac:dyDescent="0.2">
      <c r="A112" s="67" t="s">
        <v>2638</v>
      </c>
      <c r="B112" s="67" t="s">
        <v>2224</v>
      </c>
      <c r="C112" s="67" t="s">
        <v>2224</v>
      </c>
      <c r="D112" s="67" t="s">
        <v>2981</v>
      </c>
      <c r="E112" s="67" t="s">
        <v>1574</v>
      </c>
      <c r="F112" s="67" t="s">
        <v>1347</v>
      </c>
      <c r="G112" s="67" t="s">
        <v>2982</v>
      </c>
      <c r="H112" s="67" t="s">
        <v>1392</v>
      </c>
      <c r="I112" s="67" t="s">
        <v>1177</v>
      </c>
      <c r="J112" s="67" t="s">
        <v>1177</v>
      </c>
      <c r="K112" s="67" t="s">
        <v>1177</v>
      </c>
      <c r="L112" s="67" t="s">
        <v>1177</v>
      </c>
      <c r="M112" s="57" t="s">
        <v>2646</v>
      </c>
      <c r="N112" s="71" t="b">
        <v>0</v>
      </c>
      <c r="O112" s="67" t="s">
        <v>1411</v>
      </c>
      <c r="P112" s="67" t="s">
        <v>1411</v>
      </c>
      <c r="Q112" s="67" t="s">
        <v>1412</v>
      </c>
      <c r="R112" s="67" t="s">
        <v>1081</v>
      </c>
      <c r="S112" s="67" t="s">
        <v>2983</v>
      </c>
      <c r="T112" s="67" t="s">
        <v>823</v>
      </c>
      <c r="U112" s="67" t="s">
        <v>1575</v>
      </c>
      <c r="V112" s="67" t="s">
        <v>1177</v>
      </c>
      <c r="W112" s="71" t="s">
        <v>89</v>
      </c>
      <c r="X112" s="71" t="s">
        <v>89</v>
      </c>
      <c r="Y112" s="67" t="s">
        <v>1177</v>
      </c>
      <c r="Z112" s="67" t="s">
        <v>1177</v>
      </c>
      <c r="AA112" s="71" t="s">
        <v>89</v>
      </c>
      <c r="AB112" s="67" t="s">
        <v>1177</v>
      </c>
      <c r="AC112" s="67" t="s">
        <v>1177</v>
      </c>
      <c r="AD112" s="67" t="s">
        <v>1576</v>
      </c>
      <c r="AE112" s="71" t="s">
        <v>89</v>
      </c>
      <c r="AF112" s="71" t="s">
        <v>89</v>
      </c>
      <c r="AG112" s="67" t="s">
        <v>1422</v>
      </c>
      <c r="AH112" s="67" t="s">
        <v>1046</v>
      </c>
      <c r="AI112" s="71" t="s">
        <v>79</v>
      </c>
      <c r="AJ112" s="71" t="s">
        <v>89</v>
      </c>
    </row>
    <row r="113" spans="1:36" ht="80" x14ac:dyDescent="0.2">
      <c r="A113" s="67" t="s">
        <v>2638</v>
      </c>
      <c r="B113" s="67" t="s">
        <v>3384</v>
      </c>
      <c r="C113" s="67" t="s">
        <v>3384</v>
      </c>
      <c r="D113" s="67" t="s">
        <v>3385</v>
      </c>
      <c r="E113" s="67" t="s">
        <v>1577</v>
      </c>
      <c r="F113" s="67" t="s">
        <v>1347</v>
      </c>
      <c r="G113" s="67" t="s">
        <v>3386</v>
      </c>
      <c r="H113" s="67" t="s">
        <v>1361</v>
      </c>
      <c r="I113" s="67" t="s">
        <v>1177</v>
      </c>
      <c r="J113" s="67" t="s">
        <v>1177</v>
      </c>
      <c r="K113" s="67" t="s">
        <v>1177</v>
      </c>
      <c r="L113" s="67" t="s">
        <v>1177</v>
      </c>
      <c r="M113" s="57" t="s">
        <v>2671</v>
      </c>
      <c r="N113" s="71" t="b">
        <v>0</v>
      </c>
      <c r="O113" s="67" t="s">
        <v>1362</v>
      </c>
      <c r="P113" s="67" t="s">
        <v>1363</v>
      </c>
      <c r="Q113" s="67" t="s">
        <v>1351</v>
      </c>
      <c r="R113" s="67" t="s">
        <v>1081</v>
      </c>
      <c r="S113" s="67" t="s">
        <v>3387</v>
      </c>
      <c r="T113" s="67" t="s">
        <v>1578</v>
      </c>
      <c r="U113" s="67" t="s">
        <v>1579</v>
      </c>
      <c r="V113" s="67" t="s">
        <v>1177</v>
      </c>
      <c r="W113" s="71" t="s">
        <v>89</v>
      </c>
      <c r="X113" s="71" t="s">
        <v>89</v>
      </c>
      <c r="Y113" s="67" t="s">
        <v>1177</v>
      </c>
      <c r="Z113" s="67" t="s">
        <v>1177</v>
      </c>
      <c r="AA113" s="71" t="s">
        <v>89</v>
      </c>
      <c r="AB113" s="67" t="s">
        <v>1177</v>
      </c>
      <c r="AC113" s="67" t="s">
        <v>1177</v>
      </c>
      <c r="AD113" s="67" t="s">
        <v>1177</v>
      </c>
      <c r="AE113" s="71" t="s">
        <v>89</v>
      </c>
      <c r="AF113" s="71" t="s">
        <v>89</v>
      </c>
      <c r="AG113" s="67" t="s">
        <v>1394</v>
      </c>
      <c r="AH113" s="67" t="s">
        <v>1046</v>
      </c>
      <c r="AI113" s="71" t="s">
        <v>79</v>
      </c>
      <c r="AJ113" s="71" t="s">
        <v>89</v>
      </c>
    </row>
    <row r="114" spans="1:36" ht="128" x14ac:dyDescent="0.2">
      <c r="A114" s="67" t="s">
        <v>2638</v>
      </c>
      <c r="B114" s="67" t="s">
        <v>3528</v>
      </c>
      <c r="C114" s="67" t="s">
        <v>3528</v>
      </c>
      <c r="D114" s="67" t="s">
        <v>3520</v>
      </c>
      <c r="E114" s="67" t="s">
        <v>1580</v>
      </c>
      <c r="F114" s="67" t="s">
        <v>1347</v>
      </c>
      <c r="G114" s="67" t="s">
        <v>3529</v>
      </c>
      <c r="H114" s="67" t="s">
        <v>1414</v>
      </c>
      <c r="I114" s="67" t="s">
        <v>1177</v>
      </c>
      <c r="J114" s="67" t="s">
        <v>1177</v>
      </c>
      <c r="K114" s="67" t="s">
        <v>1177</v>
      </c>
      <c r="L114" s="67" t="s">
        <v>1177</v>
      </c>
      <c r="M114" s="57" t="s">
        <v>2662</v>
      </c>
      <c r="N114" s="71" t="b">
        <v>0</v>
      </c>
      <c r="O114" s="67" t="s">
        <v>1381</v>
      </c>
      <c r="P114" s="67" t="s">
        <v>1381</v>
      </c>
      <c r="Q114" s="67" t="s">
        <v>1356</v>
      </c>
      <c r="R114" s="67" t="s">
        <v>42</v>
      </c>
      <c r="S114" s="67" t="s">
        <v>3530</v>
      </c>
      <c r="T114" s="67" t="s">
        <v>842</v>
      </c>
      <c r="U114" s="67" t="s">
        <v>1581</v>
      </c>
      <c r="V114" s="67" t="s">
        <v>1177</v>
      </c>
      <c r="W114" s="71" t="s">
        <v>89</v>
      </c>
      <c r="X114" s="71" t="s">
        <v>89</v>
      </c>
      <c r="Y114" s="67" t="s">
        <v>1177</v>
      </c>
      <c r="Z114" s="67" t="s">
        <v>1177</v>
      </c>
      <c r="AA114" s="71" t="s">
        <v>89</v>
      </c>
      <c r="AB114" s="67" t="s">
        <v>1177</v>
      </c>
      <c r="AC114" s="67" t="s">
        <v>1177</v>
      </c>
      <c r="AD114" s="67" t="s">
        <v>1177</v>
      </c>
      <c r="AE114" s="71" t="s">
        <v>89</v>
      </c>
      <c r="AF114" s="71" t="s">
        <v>89</v>
      </c>
      <c r="AG114" s="67" t="s">
        <v>1384</v>
      </c>
      <c r="AH114" s="67" t="s">
        <v>1046</v>
      </c>
      <c r="AI114" s="71" t="s">
        <v>79</v>
      </c>
      <c r="AJ114" s="71" t="s">
        <v>89</v>
      </c>
    </row>
    <row r="115" spans="1:36" ht="80" x14ac:dyDescent="0.2">
      <c r="A115" s="67" t="s">
        <v>2638</v>
      </c>
      <c r="B115" s="67" t="s">
        <v>4121</v>
      </c>
      <c r="C115" s="67" t="s">
        <v>4121</v>
      </c>
      <c r="D115" s="67" t="s">
        <v>4122</v>
      </c>
      <c r="E115" s="67" t="s">
        <v>1268</v>
      </c>
      <c r="F115" s="67" t="s">
        <v>1235</v>
      </c>
      <c r="G115" s="67" t="s">
        <v>4123</v>
      </c>
      <c r="H115" s="67" t="s">
        <v>1392</v>
      </c>
      <c r="I115" s="67" t="s">
        <v>1177</v>
      </c>
      <c r="J115" s="67" t="s">
        <v>1177</v>
      </c>
      <c r="K115" s="67" t="s">
        <v>1177</v>
      </c>
      <c r="L115" s="67" t="s">
        <v>1177</v>
      </c>
      <c r="M115" s="57" t="s">
        <v>2646</v>
      </c>
      <c r="N115" s="71" t="b">
        <v>0</v>
      </c>
      <c r="O115" s="67" t="s">
        <v>1388</v>
      </c>
      <c r="P115" s="67" t="s">
        <v>1389</v>
      </c>
      <c r="Q115" s="67" t="s">
        <v>1390</v>
      </c>
      <c r="R115" s="67" t="s">
        <v>1081</v>
      </c>
      <c r="S115" s="67" t="s">
        <v>1236</v>
      </c>
      <c r="T115" s="67" t="s">
        <v>1236</v>
      </c>
      <c r="U115" s="67" t="s">
        <v>1391</v>
      </c>
      <c r="V115" s="67" t="s">
        <v>1177</v>
      </c>
      <c r="W115" s="71" t="s">
        <v>89</v>
      </c>
      <c r="X115" s="71" t="s">
        <v>89</v>
      </c>
      <c r="Y115" s="67" t="s">
        <v>1177</v>
      </c>
      <c r="Z115" s="67" t="s">
        <v>1177</v>
      </c>
      <c r="AA115" s="71" t="s">
        <v>89</v>
      </c>
      <c r="AB115" s="67" t="s">
        <v>1177</v>
      </c>
      <c r="AC115" s="67" t="s">
        <v>1177</v>
      </c>
      <c r="AD115" s="67" t="s">
        <v>1177</v>
      </c>
      <c r="AE115" s="71" t="s">
        <v>89</v>
      </c>
      <c r="AF115" s="71" t="s">
        <v>89</v>
      </c>
      <c r="AG115" s="67" t="s">
        <v>1177</v>
      </c>
      <c r="AH115" s="67" t="s">
        <v>1046</v>
      </c>
      <c r="AI115" s="71" t="s">
        <v>79</v>
      </c>
      <c r="AJ115" s="71" t="s">
        <v>89</v>
      </c>
    </row>
    <row r="116" spans="1:36" ht="144" x14ac:dyDescent="0.2">
      <c r="A116" s="67" t="s">
        <v>2638</v>
      </c>
      <c r="B116" s="67" t="s">
        <v>2877</v>
      </c>
      <c r="C116" s="67" t="s">
        <v>2877</v>
      </c>
      <c r="D116" s="67" t="s">
        <v>2878</v>
      </c>
      <c r="E116" s="67" t="s">
        <v>215</v>
      </c>
      <c r="F116" s="67" t="s">
        <v>1347</v>
      </c>
      <c r="G116" s="67" t="s">
        <v>2879</v>
      </c>
      <c r="H116" s="67" t="s">
        <v>1392</v>
      </c>
      <c r="I116" s="67" t="s">
        <v>1177</v>
      </c>
      <c r="J116" s="67" t="s">
        <v>1177</v>
      </c>
      <c r="K116" s="67" t="s">
        <v>1177</v>
      </c>
      <c r="L116" s="67" t="s">
        <v>1177</v>
      </c>
      <c r="M116" s="57" t="s">
        <v>2646</v>
      </c>
      <c r="N116" s="71" t="b">
        <v>0</v>
      </c>
      <c r="O116" s="67" t="s">
        <v>1411</v>
      </c>
      <c r="P116" s="67" t="s">
        <v>1411</v>
      </c>
      <c r="Q116" s="67" t="s">
        <v>1412</v>
      </c>
      <c r="R116" s="67" t="s">
        <v>1081</v>
      </c>
      <c r="S116" s="67" t="s">
        <v>2880</v>
      </c>
      <c r="T116" s="67" t="s">
        <v>837</v>
      </c>
      <c r="U116" s="67" t="s">
        <v>1413</v>
      </c>
      <c r="V116" s="67" t="s">
        <v>1177</v>
      </c>
      <c r="W116" s="71" t="s">
        <v>89</v>
      </c>
      <c r="X116" s="71" t="s">
        <v>89</v>
      </c>
      <c r="Y116" s="67" t="s">
        <v>1177</v>
      </c>
      <c r="Z116" s="67" t="s">
        <v>1177</v>
      </c>
      <c r="AA116" s="71" t="s">
        <v>89</v>
      </c>
      <c r="AB116" s="67" t="s">
        <v>1177</v>
      </c>
      <c r="AC116" s="67" t="s">
        <v>1177</v>
      </c>
      <c r="AD116" s="67" t="s">
        <v>1177</v>
      </c>
      <c r="AE116" s="71" t="s">
        <v>89</v>
      </c>
      <c r="AF116" s="71" t="s">
        <v>89</v>
      </c>
      <c r="AG116" s="67" t="s">
        <v>1177</v>
      </c>
      <c r="AH116" s="67" t="s">
        <v>1046</v>
      </c>
      <c r="AI116" s="71" t="s">
        <v>79</v>
      </c>
      <c r="AJ116" s="71" t="s">
        <v>89</v>
      </c>
    </row>
    <row r="117" spans="1:36" ht="80" x14ac:dyDescent="0.2">
      <c r="A117" s="67" t="s">
        <v>2638</v>
      </c>
      <c r="B117" s="67" t="s">
        <v>4039</v>
      </c>
      <c r="C117" s="67" t="s">
        <v>4039</v>
      </c>
      <c r="D117" s="67" t="s">
        <v>4037</v>
      </c>
      <c r="E117" s="67" t="s">
        <v>1582</v>
      </c>
      <c r="F117" s="67" t="s">
        <v>1347</v>
      </c>
      <c r="G117" s="67" t="s">
        <v>4040</v>
      </c>
      <c r="H117" s="67" t="s">
        <v>1361</v>
      </c>
      <c r="I117" s="67" t="s">
        <v>1177</v>
      </c>
      <c r="J117" s="67" t="s">
        <v>1177</v>
      </c>
      <c r="K117" s="67" t="s">
        <v>1177</v>
      </c>
      <c r="L117" s="67" t="s">
        <v>1177</v>
      </c>
      <c r="M117" s="57" t="s">
        <v>2671</v>
      </c>
      <c r="N117" s="71" t="b">
        <v>0</v>
      </c>
      <c r="O117" s="67" t="s">
        <v>1487</v>
      </c>
      <c r="P117" s="67" t="s">
        <v>1488</v>
      </c>
      <c r="Q117" s="67" t="s">
        <v>1489</v>
      </c>
      <c r="R117" s="67" t="s">
        <v>42</v>
      </c>
      <c r="S117" s="67" t="s">
        <v>4041</v>
      </c>
      <c r="T117" s="67" t="s">
        <v>1583</v>
      </c>
      <c r="U117" s="67" t="s">
        <v>1584</v>
      </c>
      <c r="V117" s="67" t="s">
        <v>1177</v>
      </c>
      <c r="W117" s="71" t="s">
        <v>89</v>
      </c>
      <c r="X117" s="71" t="s">
        <v>89</v>
      </c>
      <c r="Y117" s="67" t="s">
        <v>1177</v>
      </c>
      <c r="Z117" s="67" t="s">
        <v>1177</v>
      </c>
      <c r="AA117" s="71" t="s">
        <v>89</v>
      </c>
      <c r="AB117" s="67" t="s">
        <v>1177</v>
      </c>
      <c r="AC117" s="67" t="s">
        <v>1177</v>
      </c>
      <c r="AD117" s="67" t="s">
        <v>1177</v>
      </c>
      <c r="AE117" s="71" t="s">
        <v>89</v>
      </c>
      <c r="AF117" s="71" t="s">
        <v>89</v>
      </c>
      <c r="AG117" s="67" t="s">
        <v>1481</v>
      </c>
      <c r="AH117" s="67" t="s">
        <v>1046</v>
      </c>
      <c r="AI117" s="71" t="s">
        <v>79</v>
      </c>
      <c r="AJ117" s="71" t="s">
        <v>89</v>
      </c>
    </row>
    <row r="118" spans="1:36" ht="48" x14ac:dyDescent="0.2">
      <c r="A118" s="67" t="s">
        <v>2638</v>
      </c>
      <c r="B118" s="67" t="s">
        <v>1585</v>
      </c>
      <c r="C118" s="67" t="s">
        <v>1585</v>
      </c>
      <c r="D118" s="67" t="s">
        <v>3970</v>
      </c>
      <c r="E118" s="67" t="s">
        <v>1586</v>
      </c>
      <c r="F118" s="67" t="s">
        <v>1374</v>
      </c>
      <c r="G118" s="67" t="s">
        <v>3975</v>
      </c>
      <c r="H118" s="67" t="s">
        <v>1387</v>
      </c>
      <c r="I118" s="67" t="s">
        <v>1177</v>
      </c>
      <c r="J118" s="67" t="s">
        <v>1177</v>
      </c>
      <c r="K118" s="67" t="s">
        <v>1177</v>
      </c>
      <c r="L118" s="67" t="s">
        <v>1177</v>
      </c>
      <c r="M118" s="57" t="s">
        <v>2717</v>
      </c>
      <c r="N118" s="71" t="b">
        <v>0</v>
      </c>
      <c r="O118" s="67" t="s">
        <v>1587</v>
      </c>
      <c r="P118" s="67" t="s">
        <v>1381</v>
      </c>
      <c r="Q118" s="67" t="s">
        <v>1356</v>
      </c>
      <c r="R118" s="67" t="s">
        <v>1081</v>
      </c>
      <c r="S118" s="67" t="s">
        <v>1236</v>
      </c>
      <c r="T118" s="67" t="s">
        <v>1236</v>
      </c>
      <c r="U118" s="67" t="s">
        <v>1236</v>
      </c>
      <c r="V118" s="67" t="s">
        <v>1177</v>
      </c>
      <c r="W118" s="71" t="s">
        <v>89</v>
      </c>
      <c r="X118" s="71" t="s">
        <v>89</v>
      </c>
      <c r="Y118" s="67" t="s">
        <v>1177</v>
      </c>
      <c r="Z118" s="67" t="s">
        <v>1177</v>
      </c>
      <c r="AA118" s="71" t="s">
        <v>89</v>
      </c>
      <c r="AB118" s="67" t="s">
        <v>1177</v>
      </c>
      <c r="AC118" s="67" t="s">
        <v>1177</v>
      </c>
      <c r="AD118" s="67" t="s">
        <v>1177</v>
      </c>
      <c r="AE118" s="71" t="s">
        <v>79</v>
      </c>
      <c r="AF118" s="71" t="s">
        <v>89</v>
      </c>
      <c r="AG118" s="67" t="s">
        <v>1365</v>
      </c>
      <c r="AH118" s="67" t="s">
        <v>1046</v>
      </c>
      <c r="AI118" s="71" t="s">
        <v>79</v>
      </c>
      <c r="AJ118" s="71" t="s">
        <v>89</v>
      </c>
    </row>
    <row r="119" spans="1:36" ht="32" x14ac:dyDescent="0.2">
      <c r="A119" s="67" t="s">
        <v>2638</v>
      </c>
      <c r="B119" s="67" t="s">
        <v>3973</v>
      </c>
      <c r="C119" s="67" t="s">
        <v>3973</v>
      </c>
      <c r="D119" s="67" t="s">
        <v>3970</v>
      </c>
      <c r="E119" s="67" t="s">
        <v>1588</v>
      </c>
      <c r="F119" s="67" t="s">
        <v>1374</v>
      </c>
      <c r="G119" s="67" t="s">
        <v>3974</v>
      </c>
      <c r="H119" s="67" t="s">
        <v>1387</v>
      </c>
      <c r="I119" s="67" t="s">
        <v>1177</v>
      </c>
      <c r="J119" s="67" t="s">
        <v>1177</v>
      </c>
      <c r="K119" s="67" t="s">
        <v>1177</v>
      </c>
      <c r="L119" s="67" t="s">
        <v>1177</v>
      </c>
      <c r="M119" s="57" t="s">
        <v>2717</v>
      </c>
      <c r="N119" s="71" t="b">
        <v>0</v>
      </c>
      <c r="O119" s="67" t="s">
        <v>1587</v>
      </c>
      <c r="P119" s="67" t="s">
        <v>1381</v>
      </c>
      <c r="Q119" s="67" t="s">
        <v>1356</v>
      </c>
      <c r="R119" s="67" t="s">
        <v>1081</v>
      </c>
      <c r="S119" s="67" t="s">
        <v>1236</v>
      </c>
      <c r="T119" s="67" t="s">
        <v>1236</v>
      </c>
      <c r="U119" s="67" t="s">
        <v>1236</v>
      </c>
      <c r="V119" s="67" t="s">
        <v>1177</v>
      </c>
      <c r="W119" s="71" t="s">
        <v>89</v>
      </c>
      <c r="X119" s="71" t="s">
        <v>89</v>
      </c>
      <c r="Y119" s="67" t="s">
        <v>1177</v>
      </c>
      <c r="Z119" s="67" t="s">
        <v>1177</v>
      </c>
      <c r="AA119" s="71" t="s">
        <v>89</v>
      </c>
      <c r="AB119" s="67" t="s">
        <v>1177</v>
      </c>
      <c r="AC119" s="67" t="s">
        <v>1177</v>
      </c>
      <c r="AD119" s="67" t="s">
        <v>1177</v>
      </c>
      <c r="AE119" s="71" t="s">
        <v>79</v>
      </c>
      <c r="AF119" s="71" t="s">
        <v>89</v>
      </c>
      <c r="AG119" s="67" t="s">
        <v>1365</v>
      </c>
      <c r="AH119" s="67" t="s">
        <v>1046</v>
      </c>
      <c r="AI119" s="71" t="s">
        <v>79</v>
      </c>
      <c r="AJ119" s="71" t="s">
        <v>89</v>
      </c>
    </row>
    <row r="120" spans="1:36" ht="112" x14ac:dyDescent="0.2">
      <c r="A120" s="67" t="s">
        <v>2638</v>
      </c>
      <c r="B120" s="67" t="s">
        <v>3969</v>
      </c>
      <c r="C120" s="67" t="s">
        <v>3969</v>
      </c>
      <c r="D120" s="67" t="s">
        <v>3970</v>
      </c>
      <c r="E120" s="67" t="s">
        <v>1589</v>
      </c>
      <c r="F120" s="67" t="s">
        <v>1347</v>
      </c>
      <c r="G120" s="67" t="s">
        <v>3971</v>
      </c>
      <c r="H120" s="67" t="s">
        <v>1392</v>
      </c>
      <c r="I120" s="67" t="s">
        <v>1177</v>
      </c>
      <c r="J120" s="67" t="s">
        <v>1177</v>
      </c>
      <c r="K120" s="67" t="s">
        <v>1177</v>
      </c>
      <c r="L120" s="67" t="s">
        <v>1177</v>
      </c>
      <c r="M120" s="57" t="s">
        <v>2646</v>
      </c>
      <c r="N120" s="71" t="b">
        <v>0</v>
      </c>
      <c r="O120" s="67" t="s">
        <v>1587</v>
      </c>
      <c r="P120" s="67" t="s">
        <v>1381</v>
      </c>
      <c r="Q120" s="67" t="s">
        <v>1489</v>
      </c>
      <c r="R120" s="67" t="s">
        <v>1081</v>
      </c>
      <c r="S120" s="67" t="s">
        <v>3972</v>
      </c>
      <c r="T120" s="67" t="s">
        <v>888</v>
      </c>
      <c r="U120" s="67" t="s">
        <v>1590</v>
      </c>
      <c r="V120" s="67" t="s">
        <v>1177</v>
      </c>
      <c r="W120" s="71" t="s">
        <v>89</v>
      </c>
      <c r="X120" s="71" t="s">
        <v>89</v>
      </c>
      <c r="Y120" s="67" t="s">
        <v>1177</v>
      </c>
      <c r="Z120" s="67" t="s">
        <v>1177</v>
      </c>
      <c r="AA120" s="71" t="s">
        <v>89</v>
      </c>
      <c r="AB120" s="67" t="s">
        <v>1177</v>
      </c>
      <c r="AC120" s="67" t="s">
        <v>1177</v>
      </c>
      <c r="AD120" s="67" t="s">
        <v>1177</v>
      </c>
      <c r="AE120" s="71" t="s">
        <v>89</v>
      </c>
      <c r="AF120" s="71" t="s">
        <v>89</v>
      </c>
      <c r="AG120" s="67" t="s">
        <v>1519</v>
      </c>
      <c r="AH120" s="67" t="s">
        <v>1046</v>
      </c>
      <c r="AI120" s="71" t="s">
        <v>79</v>
      </c>
      <c r="AJ120" s="71" t="s">
        <v>89</v>
      </c>
    </row>
    <row r="121" spans="1:36" ht="112" x14ac:dyDescent="0.2">
      <c r="A121" s="67" t="s">
        <v>2638</v>
      </c>
      <c r="B121" s="67" t="s">
        <v>3985</v>
      </c>
      <c r="C121" s="67" t="s">
        <v>1591</v>
      </c>
      <c r="D121" s="67" t="s">
        <v>3633</v>
      </c>
      <c r="E121" s="67" t="s">
        <v>433</v>
      </c>
      <c r="F121" s="67" t="s">
        <v>1347</v>
      </c>
      <c r="G121" s="67" t="s">
        <v>3986</v>
      </c>
      <c r="H121" s="67" t="s">
        <v>1361</v>
      </c>
      <c r="I121" s="67" t="s">
        <v>1177</v>
      </c>
      <c r="J121" s="67" t="s">
        <v>1177</v>
      </c>
      <c r="K121" s="67" t="s">
        <v>1177</v>
      </c>
      <c r="L121" s="67" t="s">
        <v>1177</v>
      </c>
      <c r="M121" s="57" t="s">
        <v>2671</v>
      </c>
      <c r="N121" s="71" t="b">
        <v>0</v>
      </c>
      <c r="O121" s="67" t="s">
        <v>1587</v>
      </c>
      <c r="P121" s="67" t="s">
        <v>1381</v>
      </c>
      <c r="Q121" s="67" t="s">
        <v>1489</v>
      </c>
      <c r="R121" s="67" t="s">
        <v>42</v>
      </c>
      <c r="S121" s="67" t="s">
        <v>3972</v>
      </c>
      <c r="T121" s="67" t="s">
        <v>888</v>
      </c>
      <c r="U121" s="67" t="s">
        <v>1590</v>
      </c>
      <c r="V121" s="67" t="s">
        <v>1177</v>
      </c>
      <c r="W121" s="71" t="s">
        <v>89</v>
      </c>
      <c r="X121" s="71" t="s">
        <v>89</v>
      </c>
      <c r="Y121" s="67" t="s">
        <v>1177</v>
      </c>
      <c r="Z121" s="67" t="s">
        <v>1177</v>
      </c>
      <c r="AA121" s="71" t="s">
        <v>89</v>
      </c>
      <c r="AB121" s="67" t="s">
        <v>1177</v>
      </c>
      <c r="AC121" s="67" t="s">
        <v>1177</v>
      </c>
      <c r="AD121" s="67" t="s">
        <v>1591</v>
      </c>
      <c r="AE121" s="71" t="s">
        <v>89</v>
      </c>
      <c r="AF121" s="71" t="s">
        <v>89</v>
      </c>
      <c r="AG121" s="67" t="s">
        <v>1592</v>
      </c>
      <c r="AH121" s="67" t="s">
        <v>1046</v>
      </c>
      <c r="AI121" s="71" t="s">
        <v>79</v>
      </c>
      <c r="AJ121" s="71" t="s">
        <v>89</v>
      </c>
    </row>
    <row r="122" spans="1:36" ht="80" x14ac:dyDescent="0.2">
      <c r="A122" s="67" t="s">
        <v>2638</v>
      </c>
      <c r="B122" s="67" t="s">
        <v>4116</v>
      </c>
      <c r="C122" s="67" t="s">
        <v>4116</v>
      </c>
      <c r="D122" s="67" t="s">
        <v>4114</v>
      </c>
      <c r="E122" s="67" t="s">
        <v>1278</v>
      </c>
      <c r="F122" s="67" t="s">
        <v>1235</v>
      </c>
      <c r="G122" s="67" t="s">
        <v>4117</v>
      </c>
      <c r="H122" s="67" t="s">
        <v>1380</v>
      </c>
      <c r="I122" s="67" t="s">
        <v>1177</v>
      </c>
      <c r="J122" s="67" t="s">
        <v>1177</v>
      </c>
      <c r="K122" s="67" t="s">
        <v>1177</v>
      </c>
      <c r="L122" s="67" t="s">
        <v>1177</v>
      </c>
      <c r="M122" s="57" t="s">
        <v>2655</v>
      </c>
      <c r="N122" s="71" t="b">
        <v>0</v>
      </c>
      <c r="O122" s="67" t="s">
        <v>1388</v>
      </c>
      <c r="P122" s="67" t="s">
        <v>1389</v>
      </c>
      <c r="Q122" s="67" t="s">
        <v>1390</v>
      </c>
      <c r="R122" s="67" t="s">
        <v>1081</v>
      </c>
      <c r="S122" s="67" t="s">
        <v>1236</v>
      </c>
      <c r="T122" s="67" t="s">
        <v>1236</v>
      </c>
      <c r="U122" s="67" t="s">
        <v>1391</v>
      </c>
      <c r="V122" s="67" t="s">
        <v>1177</v>
      </c>
      <c r="W122" s="71" t="s">
        <v>89</v>
      </c>
      <c r="X122" s="71" t="s">
        <v>89</v>
      </c>
      <c r="Y122" s="67" t="s">
        <v>1177</v>
      </c>
      <c r="Z122" s="67" t="s">
        <v>1177</v>
      </c>
      <c r="AA122" s="71" t="s">
        <v>89</v>
      </c>
      <c r="AB122" s="67" t="s">
        <v>1177</v>
      </c>
      <c r="AC122" s="67" t="s">
        <v>1177</v>
      </c>
      <c r="AD122" s="67" t="s">
        <v>1177</v>
      </c>
      <c r="AE122" s="71" t="s">
        <v>89</v>
      </c>
      <c r="AF122" s="71" t="s">
        <v>89</v>
      </c>
      <c r="AG122" s="67" t="s">
        <v>1177</v>
      </c>
      <c r="AH122" s="67" t="s">
        <v>1046</v>
      </c>
      <c r="AI122" s="71" t="s">
        <v>79</v>
      </c>
      <c r="AJ122" s="71" t="s">
        <v>89</v>
      </c>
    </row>
    <row r="123" spans="1:36" ht="80" x14ac:dyDescent="0.2">
      <c r="A123" s="67" t="s">
        <v>2638</v>
      </c>
      <c r="B123" s="67" t="s">
        <v>2788</v>
      </c>
      <c r="C123" s="67" t="s">
        <v>2788</v>
      </c>
      <c r="D123" s="67" t="s">
        <v>2784</v>
      </c>
      <c r="E123" s="67" t="s">
        <v>1593</v>
      </c>
      <c r="F123" s="67" t="s">
        <v>1347</v>
      </c>
      <c r="G123" s="67" t="s">
        <v>2789</v>
      </c>
      <c r="H123" s="67" t="s">
        <v>1392</v>
      </c>
      <c r="I123" s="67" t="s">
        <v>1177</v>
      </c>
      <c r="J123" s="67" t="s">
        <v>1177</v>
      </c>
      <c r="K123" s="67" t="s">
        <v>1177</v>
      </c>
      <c r="L123" s="67" t="s">
        <v>1177</v>
      </c>
      <c r="M123" s="57" t="s">
        <v>2646</v>
      </c>
      <c r="N123" s="71" t="b">
        <v>0</v>
      </c>
      <c r="O123" s="67" t="s">
        <v>1535</v>
      </c>
      <c r="P123" s="67" t="s">
        <v>1536</v>
      </c>
      <c r="Q123" s="67" t="s">
        <v>1537</v>
      </c>
      <c r="R123" s="67" t="s">
        <v>1081</v>
      </c>
      <c r="S123" s="67" t="s">
        <v>2787</v>
      </c>
      <c r="T123" s="67" t="s">
        <v>784</v>
      </c>
      <c r="U123" s="67" t="s">
        <v>1594</v>
      </c>
      <c r="V123" s="67" t="s">
        <v>1177</v>
      </c>
      <c r="W123" s="71" t="s">
        <v>89</v>
      </c>
      <c r="X123" s="71" t="s">
        <v>89</v>
      </c>
      <c r="Y123" s="67" t="s">
        <v>1177</v>
      </c>
      <c r="Z123" s="67" t="s">
        <v>1177</v>
      </c>
      <c r="AA123" s="71" t="s">
        <v>89</v>
      </c>
      <c r="AB123" s="67" t="s">
        <v>1177</v>
      </c>
      <c r="AC123" s="67" t="s">
        <v>1177</v>
      </c>
      <c r="AD123" s="67" t="s">
        <v>1177</v>
      </c>
      <c r="AE123" s="71" t="s">
        <v>89</v>
      </c>
      <c r="AF123" s="71" t="s">
        <v>89</v>
      </c>
      <c r="AG123" s="67" t="s">
        <v>1177</v>
      </c>
      <c r="AH123" s="67" t="s">
        <v>1046</v>
      </c>
      <c r="AI123" s="71" t="s">
        <v>79</v>
      </c>
      <c r="AJ123" s="71" t="s">
        <v>89</v>
      </c>
    </row>
    <row r="124" spans="1:36" ht="144" x14ac:dyDescent="0.2">
      <c r="A124" s="67" t="s">
        <v>2638</v>
      </c>
      <c r="B124" s="67" t="s">
        <v>2742</v>
      </c>
      <c r="C124" s="67" t="s">
        <v>2742</v>
      </c>
      <c r="D124" s="67" t="s">
        <v>2743</v>
      </c>
      <c r="E124" s="67" t="s">
        <v>1249</v>
      </c>
      <c r="F124" s="67" t="s">
        <v>1347</v>
      </c>
      <c r="G124" s="67" t="s">
        <v>2744</v>
      </c>
      <c r="H124" s="67" t="s">
        <v>1361</v>
      </c>
      <c r="I124" s="67" t="s">
        <v>1177</v>
      </c>
      <c r="J124" s="67" t="s">
        <v>1177</v>
      </c>
      <c r="K124" s="67" t="s">
        <v>1177</v>
      </c>
      <c r="L124" s="67" t="s">
        <v>1177</v>
      </c>
      <c r="M124" s="57" t="s">
        <v>2671</v>
      </c>
      <c r="N124" s="71" t="b">
        <v>0</v>
      </c>
      <c r="O124" s="67" t="s">
        <v>1376</v>
      </c>
      <c r="P124" s="67" t="s">
        <v>1377</v>
      </c>
      <c r="Q124" s="67" t="s">
        <v>1378</v>
      </c>
      <c r="R124" s="67" t="s">
        <v>42</v>
      </c>
      <c r="S124" s="67" t="s">
        <v>2745</v>
      </c>
      <c r="T124" s="67" t="s">
        <v>876</v>
      </c>
      <c r="U124" s="67" t="s">
        <v>1595</v>
      </c>
      <c r="V124" s="67" t="s">
        <v>1177</v>
      </c>
      <c r="W124" s="71" t="s">
        <v>89</v>
      </c>
      <c r="X124" s="71" t="s">
        <v>89</v>
      </c>
      <c r="Y124" s="67" t="s">
        <v>1177</v>
      </c>
      <c r="Z124" s="67" t="s">
        <v>1177</v>
      </c>
      <c r="AA124" s="71" t="s">
        <v>89</v>
      </c>
      <c r="AB124" s="67" t="s">
        <v>1177</v>
      </c>
      <c r="AC124" s="67" t="s">
        <v>1177</v>
      </c>
      <c r="AD124" s="67" t="s">
        <v>1177</v>
      </c>
      <c r="AE124" s="71" t="s">
        <v>89</v>
      </c>
      <c r="AF124" s="71" t="s">
        <v>89</v>
      </c>
      <c r="AG124" s="67" t="s">
        <v>1422</v>
      </c>
      <c r="AH124" s="67" t="s">
        <v>1046</v>
      </c>
      <c r="AI124" s="71" t="s">
        <v>79</v>
      </c>
      <c r="AJ124" s="71" t="s">
        <v>89</v>
      </c>
    </row>
    <row r="125" spans="1:36" ht="112" x14ac:dyDescent="0.2">
      <c r="A125" s="67" t="s">
        <v>2638</v>
      </c>
      <c r="B125" s="67" t="s">
        <v>2664</v>
      </c>
      <c r="C125" s="67" t="s">
        <v>2664</v>
      </c>
      <c r="D125" s="67" t="s">
        <v>2659</v>
      </c>
      <c r="E125" s="67" t="s">
        <v>1243</v>
      </c>
      <c r="F125" s="67" t="s">
        <v>1347</v>
      </c>
      <c r="G125" s="67" t="s">
        <v>2665</v>
      </c>
      <c r="H125" s="67" t="s">
        <v>1380</v>
      </c>
      <c r="I125" s="67" t="s">
        <v>1177</v>
      </c>
      <c r="J125" s="67" t="s">
        <v>1177</v>
      </c>
      <c r="K125" s="67" t="s">
        <v>1177</v>
      </c>
      <c r="L125" s="67" t="s">
        <v>1177</v>
      </c>
      <c r="M125" s="57" t="s">
        <v>2655</v>
      </c>
      <c r="N125" s="71" t="b">
        <v>0</v>
      </c>
      <c r="O125" s="67" t="s">
        <v>1376</v>
      </c>
      <c r="P125" s="67" t="s">
        <v>1377</v>
      </c>
      <c r="Q125" s="67" t="s">
        <v>1378</v>
      </c>
      <c r="R125" s="67" t="s">
        <v>42</v>
      </c>
      <c r="S125" s="67" t="s">
        <v>2666</v>
      </c>
      <c r="T125" s="67" t="s">
        <v>1304</v>
      </c>
      <c r="U125" s="67" t="s">
        <v>1416</v>
      </c>
      <c r="V125" s="67" t="s">
        <v>1177</v>
      </c>
      <c r="W125" s="71" t="s">
        <v>89</v>
      </c>
      <c r="X125" s="71" t="s">
        <v>89</v>
      </c>
      <c r="Y125" s="67" t="s">
        <v>1177</v>
      </c>
      <c r="Z125" s="67" t="s">
        <v>1177</v>
      </c>
      <c r="AA125" s="71" t="s">
        <v>89</v>
      </c>
      <c r="AB125" s="67" t="s">
        <v>1177</v>
      </c>
      <c r="AC125" s="67" t="s">
        <v>1177</v>
      </c>
      <c r="AD125" s="67" t="s">
        <v>1177</v>
      </c>
      <c r="AE125" s="71" t="s">
        <v>89</v>
      </c>
      <c r="AF125" s="71" t="s">
        <v>89</v>
      </c>
      <c r="AG125" s="67" t="s">
        <v>1399</v>
      </c>
      <c r="AH125" s="67" t="s">
        <v>1046</v>
      </c>
      <c r="AI125" s="71" t="s">
        <v>79</v>
      </c>
      <c r="AJ125" s="71" t="s">
        <v>89</v>
      </c>
    </row>
    <row r="126" spans="1:36" ht="80" x14ac:dyDescent="0.2">
      <c r="A126" s="67" t="s">
        <v>2638</v>
      </c>
      <c r="B126" s="67" t="s">
        <v>2685</v>
      </c>
      <c r="C126" s="67" t="s">
        <v>1485</v>
      </c>
      <c r="D126" s="67" t="s">
        <v>2683</v>
      </c>
      <c r="E126" s="67" t="s">
        <v>1596</v>
      </c>
      <c r="F126" s="67" t="s">
        <v>1347</v>
      </c>
      <c r="G126" s="67" t="s">
        <v>2686</v>
      </c>
      <c r="H126" s="67" t="s">
        <v>1361</v>
      </c>
      <c r="I126" s="67" t="s">
        <v>1177</v>
      </c>
      <c r="J126" s="67" t="s">
        <v>1177</v>
      </c>
      <c r="K126" s="67" t="s">
        <v>1177</v>
      </c>
      <c r="L126" s="67" t="s">
        <v>1177</v>
      </c>
      <c r="M126" s="57" t="s">
        <v>2671</v>
      </c>
      <c r="N126" s="71" t="b">
        <v>0</v>
      </c>
      <c r="O126" s="67" t="s">
        <v>1376</v>
      </c>
      <c r="P126" s="67" t="s">
        <v>1377</v>
      </c>
      <c r="Q126" s="67" t="s">
        <v>1378</v>
      </c>
      <c r="R126" s="67" t="s">
        <v>1081</v>
      </c>
      <c r="S126" s="67" t="s">
        <v>2687</v>
      </c>
      <c r="T126" s="67" t="s">
        <v>1597</v>
      </c>
      <c r="U126" s="67" t="s">
        <v>1416</v>
      </c>
      <c r="V126" s="67" t="s">
        <v>1177</v>
      </c>
      <c r="W126" s="71" t="s">
        <v>89</v>
      </c>
      <c r="X126" s="71" t="s">
        <v>89</v>
      </c>
      <c r="Y126" s="67" t="s">
        <v>1177</v>
      </c>
      <c r="Z126" s="67" t="s">
        <v>1177</v>
      </c>
      <c r="AA126" s="71" t="s">
        <v>89</v>
      </c>
      <c r="AB126" s="67" t="s">
        <v>1177</v>
      </c>
      <c r="AC126" s="67" t="s">
        <v>1177</v>
      </c>
      <c r="AD126" s="67" t="s">
        <v>1177</v>
      </c>
      <c r="AE126" s="71" t="s">
        <v>89</v>
      </c>
      <c r="AF126" s="71" t="s">
        <v>89</v>
      </c>
      <c r="AG126" s="67" t="s">
        <v>1491</v>
      </c>
      <c r="AH126" s="67" t="s">
        <v>1046</v>
      </c>
      <c r="AI126" s="71" t="s">
        <v>79</v>
      </c>
      <c r="AJ126" s="71" t="s">
        <v>89</v>
      </c>
    </row>
    <row r="127" spans="1:36" ht="96" x14ac:dyDescent="0.2">
      <c r="A127" s="67" t="s">
        <v>2638</v>
      </c>
      <c r="B127" s="67" t="s">
        <v>2918</v>
      </c>
      <c r="C127" s="67" t="s">
        <v>2918</v>
      </c>
      <c r="D127" s="67" t="s">
        <v>2919</v>
      </c>
      <c r="E127" s="67" t="s">
        <v>1598</v>
      </c>
      <c r="F127" s="67" t="s">
        <v>1347</v>
      </c>
      <c r="G127" s="67" t="s">
        <v>2920</v>
      </c>
      <c r="H127" s="67" t="s">
        <v>1392</v>
      </c>
      <c r="I127" s="67" t="s">
        <v>1177</v>
      </c>
      <c r="J127" s="67" t="s">
        <v>1177</v>
      </c>
      <c r="K127" s="67" t="s">
        <v>1177</v>
      </c>
      <c r="L127" s="67" t="s">
        <v>1177</v>
      </c>
      <c r="M127" s="57" t="s">
        <v>2646</v>
      </c>
      <c r="N127" s="71" t="b">
        <v>0</v>
      </c>
      <c r="O127" s="67" t="s">
        <v>1411</v>
      </c>
      <c r="P127" s="67" t="s">
        <v>1411</v>
      </c>
      <c r="Q127" s="67" t="s">
        <v>1412</v>
      </c>
      <c r="R127" s="67" t="s">
        <v>1081</v>
      </c>
      <c r="S127" s="67" t="s">
        <v>2921</v>
      </c>
      <c r="T127" s="67" t="s">
        <v>1599</v>
      </c>
      <c r="U127" s="67" t="s">
        <v>1413</v>
      </c>
      <c r="V127" s="67" t="s">
        <v>1177</v>
      </c>
      <c r="W127" s="71" t="s">
        <v>89</v>
      </c>
      <c r="X127" s="71" t="s">
        <v>89</v>
      </c>
      <c r="Y127" s="67" t="s">
        <v>1177</v>
      </c>
      <c r="Z127" s="67" t="s">
        <v>1177</v>
      </c>
      <c r="AA127" s="71" t="s">
        <v>89</v>
      </c>
      <c r="AB127" s="67" t="s">
        <v>1177</v>
      </c>
      <c r="AC127" s="67" t="s">
        <v>1177</v>
      </c>
      <c r="AD127" s="67" t="s">
        <v>1177</v>
      </c>
      <c r="AE127" s="71" t="s">
        <v>89</v>
      </c>
      <c r="AF127" s="71" t="s">
        <v>89</v>
      </c>
      <c r="AG127" s="67" t="s">
        <v>1177</v>
      </c>
      <c r="AH127" s="67" t="s">
        <v>1046</v>
      </c>
      <c r="AI127" s="71" t="s">
        <v>79</v>
      </c>
      <c r="AJ127" s="71" t="s">
        <v>89</v>
      </c>
    </row>
    <row r="128" spans="1:36" ht="80" x14ac:dyDescent="0.2">
      <c r="A128" s="67" t="s">
        <v>2638</v>
      </c>
      <c r="B128" s="67" t="s">
        <v>1600</v>
      </c>
      <c r="C128" s="67" t="s">
        <v>1600</v>
      </c>
      <c r="D128" s="67" t="s">
        <v>2719</v>
      </c>
      <c r="E128" s="67" t="s">
        <v>1601</v>
      </c>
      <c r="F128" s="67" t="s">
        <v>1480</v>
      </c>
      <c r="G128" s="67" t="s">
        <v>2720</v>
      </c>
      <c r="H128" s="67" t="s">
        <v>1236</v>
      </c>
      <c r="I128" s="67" t="s">
        <v>1177</v>
      </c>
      <c r="J128" s="67" t="s">
        <v>1177</v>
      </c>
      <c r="K128" s="67" t="s">
        <v>1177</v>
      </c>
      <c r="L128" s="67" t="s">
        <v>1177</v>
      </c>
      <c r="M128" s="57" t="s">
        <v>2717</v>
      </c>
      <c r="N128" s="71" t="b">
        <v>0</v>
      </c>
      <c r="O128" s="67" t="s">
        <v>1376</v>
      </c>
      <c r="P128" s="67" t="s">
        <v>1377</v>
      </c>
      <c r="Q128" s="67" t="s">
        <v>1378</v>
      </c>
      <c r="R128" s="67" t="s">
        <v>1081</v>
      </c>
      <c r="S128" s="67" t="s">
        <v>1236</v>
      </c>
      <c r="T128" s="67" t="s">
        <v>1236</v>
      </c>
      <c r="U128" s="67" t="s">
        <v>1236</v>
      </c>
      <c r="V128" s="67" t="s">
        <v>1177</v>
      </c>
      <c r="W128" s="71" t="s">
        <v>79</v>
      </c>
      <c r="X128" s="71" t="s">
        <v>89</v>
      </c>
      <c r="Y128" s="67" t="s">
        <v>1177</v>
      </c>
      <c r="Z128" s="67" t="s">
        <v>1177</v>
      </c>
      <c r="AA128" s="71" t="s">
        <v>89</v>
      </c>
      <c r="AB128" s="67" t="s">
        <v>1177</v>
      </c>
      <c r="AC128" s="67" t="s">
        <v>1177</v>
      </c>
      <c r="AD128" s="67" t="s">
        <v>1177</v>
      </c>
      <c r="AE128" s="71" t="s">
        <v>89</v>
      </c>
      <c r="AF128" s="71" t="s">
        <v>89</v>
      </c>
      <c r="AG128" s="67" t="s">
        <v>1177</v>
      </c>
      <c r="AH128" s="67" t="s">
        <v>1046</v>
      </c>
      <c r="AI128" s="71" t="s">
        <v>79</v>
      </c>
      <c r="AJ128" s="71" t="s">
        <v>89</v>
      </c>
    </row>
    <row r="129" spans="1:36" ht="64" x14ac:dyDescent="0.2">
      <c r="A129" s="67" t="s">
        <v>2638</v>
      </c>
      <c r="B129" s="67" t="s">
        <v>4027</v>
      </c>
      <c r="C129" s="67" t="s">
        <v>4027</v>
      </c>
      <c r="D129" s="67" t="s">
        <v>4025</v>
      </c>
      <c r="E129" s="67" t="s">
        <v>1602</v>
      </c>
      <c r="F129" s="67" t="s">
        <v>1480</v>
      </c>
      <c r="G129" s="67" t="s">
        <v>4028</v>
      </c>
      <c r="H129" s="67" t="s">
        <v>1603</v>
      </c>
      <c r="I129" s="67" t="s">
        <v>1177</v>
      </c>
      <c r="J129" s="67" t="s">
        <v>1177</v>
      </c>
      <c r="K129" s="67" t="s">
        <v>1177</v>
      </c>
      <c r="L129" s="67" t="s">
        <v>1177</v>
      </c>
      <c r="M129" s="57" t="s">
        <v>2717</v>
      </c>
      <c r="N129" s="71" t="b">
        <v>0</v>
      </c>
      <c r="O129" s="67" t="s">
        <v>1522</v>
      </c>
      <c r="P129" s="67" t="s">
        <v>1523</v>
      </c>
      <c r="Q129" s="67" t="s">
        <v>1489</v>
      </c>
      <c r="R129" s="67" t="s">
        <v>1081</v>
      </c>
      <c r="S129" s="67" t="s">
        <v>1236</v>
      </c>
      <c r="T129" s="67" t="s">
        <v>1236</v>
      </c>
      <c r="U129" s="67" t="s">
        <v>1236</v>
      </c>
      <c r="V129" s="67" t="s">
        <v>1177</v>
      </c>
      <c r="W129" s="71" t="s">
        <v>79</v>
      </c>
      <c r="X129" s="71" t="s">
        <v>89</v>
      </c>
      <c r="Y129" s="67" t="s">
        <v>1177</v>
      </c>
      <c r="Z129" s="67" t="s">
        <v>1177</v>
      </c>
      <c r="AA129" s="71" t="s">
        <v>89</v>
      </c>
      <c r="AB129" s="67" t="s">
        <v>1177</v>
      </c>
      <c r="AC129" s="67" t="s">
        <v>1177</v>
      </c>
      <c r="AD129" s="67" t="s">
        <v>1177</v>
      </c>
      <c r="AE129" s="71" t="s">
        <v>89</v>
      </c>
      <c r="AF129" s="71" t="s">
        <v>89</v>
      </c>
      <c r="AG129" s="67" t="s">
        <v>1604</v>
      </c>
      <c r="AH129" s="67" t="s">
        <v>1046</v>
      </c>
      <c r="AI129" s="71" t="s">
        <v>79</v>
      </c>
      <c r="AJ129" s="71" t="s">
        <v>89</v>
      </c>
    </row>
    <row r="130" spans="1:36" ht="48" x14ac:dyDescent="0.2">
      <c r="A130" s="67" t="s">
        <v>2638</v>
      </c>
      <c r="B130" s="67" t="s">
        <v>1605</v>
      </c>
      <c r="C130" s="67" t="s">
        <v>1605</v>
      </c>
      <c r="D130" s="67" t="s">
        <v>2909</v>
      </c>
      <c r="E130" s="67" t="s">
        <v>1606</v>
      </c>
      <c r="F130" s="67" t="s">
        <v>1480</v>
      </c>
      <c r="G130" s="67" t="s">
        <v>2913</v>
      </c>
      <c r="H130" s="67" t="s">
        <v>1236</v>
      </c>
      <c r="I130" s="67" t="s">
        <v>1177</v>
      </c>
      <c r="J130" s="67" t="s">
        <v>1177</v>
      </c>
      <c r="K130" s="67" t="s">
        <v>1177</v>
      </c>
      <c r="L130" s="67" t="s">
        <v>1177</v>
      </c>
      <c r="M130" s="57" t="s">
        <v>2717</v>
      </c>
      <c r="N130" s="71" t="b">
        <v>0</v>
      </c>
      <c r="O130" s="67" t="s">
        <v>1411</v>
      </c>
      <c r="P130" s="67" t="s">
        <v>1411</v>
      </c>
      <c r="Q130" s="67" t="s">
        <v>1412</v>
      </c>
      <c r="R130" s="67" t="s">
        <v>1081</v>
      </c>
      <c r="S130" s="67" t="s">
        <v>1236</v>
      </c>
      <c r="T130" s="67" t="s">
        <v>1236</v>
      </c>
      <c r="U130" s="67" t="s">
        <v>1236</v>
      </c>
      <c r="V130" s="67" t="s">
        <v>1177</v>
      </c>
      <c r="W130" s="71" t="s">
        <v>79</v>
      </c>
      <c r="X130" s="71" t="s">
        <v>89</v>
      </c>
      <c r="Y130" s="67" t="s">
        <v>1177</v>
      </c>
      <c r="Z130" s="67" t="s">
        <v>1177</v>
      </c>
      <c r="AA130" s="71" t="s">
        <v>89</v>
      </c>
      <c r="AB130" s="67" t="s">
        <v>1177</v>
      </c>
      <c r="AC130" s="67" t="s">
        <v>1177</v>
      </c>
      <c r="AD130" s="67" t="s">
        <v>1177</v>
      </c>
      <c r="AE130" s="71" t="s">
        <v>89</v>
      </c>
      <c r="AF130" s="71" t="s">
        <v>89</v>
      </c>
      <c r="AG130" s="67" t="s">
        <v>1545</v>
      </c>
      <c r="AH130" s="67" t="s">
        <v>1046</v>
      </c>
      <c r="AI130" s="71" t="s">
        <v>79</v>
      </c>
      <c r="AJ130" s="71" t="s">
        <v>89</v>
      </c>
    </row>
    <row r="131" spans="1:36" ht="64" x14ac:dyDescent="0.2">
      <c r="A131" s="67" t="s">
        <v>2638</v>
      </c>
      <c r="B131" s="67" t="s">
        <v>1607</v>
      </c>
      <c r="C131" s="67" t="s">
        <v>1607</v>
      </c>
      <c r="D131" s="67" t="s">
        <v>2909</v>
      </c>
      <c r="E131" s="67" t="s">
        <v>1608</v>
      </c>
      <c r="F131" s="67" t="s">
        <v>1480</v>
      </c>
      <c r="G131" s="67" t="s">
        <v>2911</v>
      </c>
      <c r="H131" s="67" t="s">
        <v>1236</v>
      </c>
      <c r="I131" s="67" t="s">
        <v>1177</v>
      </c>
      <c r="J131" s="67" t="s">
        <v>1177</v>
      </c>
      <c r="K131" s="67" t="s">
        <v>1177</v>
      </c>
      <c r="L131" s="67" t="s">
        <v>1177</v>
      </c>
      <c r="M131" s="57" t="s">
        <v>2717</v>
      </c>
      <c r="N131" s="71" t="b">
        <v>0</v>
      </c>
      <c r="O131" s="67" t="s">
        <v>1411</v>
      </c>
      <c r="P131" s="67" t="s">
        <v>1411</v>
      </c>
      <c r="Q131" s="67" t="s">
        <v>1412</v>
      </c>
      <c r="R131" s="67" t="s">
        <v>1081</v>
      </c>
      <c r="S131" s="67" t="s">
        <v>1236</v>
      </c>
      <c r="T131" s="67" t="s">
        <v>1236</v>
      </c>
      <c r="U131" s="67" t="s">
        <v>1236</v>
      </c>
      <c r="V131" s="67" t="s">
        <v>1177</v>
      </c>
      <c r="W131" s="71" t="s">
        <v>79</v>
      </c>
      <c r="X131" s="71" t="s">
        <v>89</v>
      </c>
      <c r="Y131" s="67" t="s">
        <v>1177</v>
      </c>
      <c r="Z131" s="67" t="s">
        <v>1177</v>
      </c>
      <c r="AA131" s="71" t="s">
        <v>89</v>
      </c>
      <c r="AB131" s="67" t="s">
        <v>1177</v>
      </c>
      <c r="AC131" s="67" t="s">
        <v>1177</v>
      </c>
      <c r="AD131" s="67" t="s">
        <v>1177</v>
      </c>
      <c r="AE131" s="71" t="s">
        <v>89</v>
      </c>
      <c r="AF131" s="71" t="s">
        <v>89</v>
      </c>
      <c r="AG131" s="67" t="s">
        <v>1177</v>
      </c>
      <c r="AH131" s="67" t="s">
        <v>1046</v>
      </c>
      <c r="AI131" s="71" t="s">
        <v>79</v>
      </c>
      <c r="AJ131" s="71" t="s">
        <v>89</v>
      </c>
    </row>
    <row r="132" spans="1:36" ht="48" x14ac:dyDescent="0.2">
      <c r="A132" s="67" t="s">
        <v>2638</v>
      </c>
      <c r="B132" s="67" t="s">
        <v>1609</v>
      </c>
      <c r="C132" s="67" t="s">
        <v>1609</v>
      </c>
      <c r="D132" s="67" t="s">
        <v>2759</v>
      </c>
      <c r="E132" s="67" t="s">
        <v>1610</v>
      </c>
      <c r="F132" s="67" t="s">
        <v>1480</v>
      </c>
      <c r="G132" s="67" t="s">
        <v>2762</v>
      </c>
      <c r="H132" s="67" t="s">
        <v>1236</v>
      </c>
      <c r="I132" s="67" t="s">
        <v>1177</v>
      </c>
      <c r="J132" s="67" t="s">
        <v>1177</v>
      </c>
      <c r="K132" s="67" t="s">
        <v>1177</v>
      </c>
      <c r="L132" s="67" t="s">
        <v>1177</v>
      </c>
      <c r="M132" s="57" t="s">
        <v>2717</v>
      </c>
      <c r="N132" s="71" t="b">
        <v>0</v>
      </c>
      <c r="O132" s="67" t="s">
        <v>1535</v>
      </c>
      <c r="P132" s="67" t="s">
        <v>1536</v>
      </c>
      <c r="Q132" s="67" t="s">
        <v>1537</v>
      </c>
      <c r="R132" s="67" t="s">
        <v>1081</v>
      </c>
      <c r="S132" s="67" t="s">
        <v>1236</v>
      </c>
      <c r="T132" s="67" t="s">
        <v>1236</v>
      </c>
      <c r="U132" s="67" t="s">
        <v>1236</v>
      </c>
      <c r="V132" s="67" t="s">
        <v>1177</v>
      </c>
      <c r="W132" s="71" t="s">
        <v>79</v>
      </c>
      <c r="X132" s="71" t="s">
        <v>89</v>
      </c>
      <c r="Y132" s="67" t="s">
        <v>1177</v>
      </c>
      <c r="Z132" s="67" t="s">
        <v>1177</v>
      </c>
      <c r="AA132" s="71" t="s">
        <v>89</v>
      </c>
      <c r="AB132" s="67" t="s">
        <v>1177</v>
      </c>
      <c r="AC132" s="67" t="s">
        <v>1177</v>
      </c>
      <c r="AD132" s="67" t="s">
        <v>1177</v>
      </c>
      <c r="AE132" s="71" t="s">
        <v>89</v>
      </c>
      <c r="AF132" s="71" t="s">
        <v>89</v>
      </c>
      <c r="AG132" s="67" t="s">
        <v>1177</v>
      </c>
      <c r="AH132" s="67" t="s">
        <v>1046</v>
      </c>
      <c r="AI132" s="71" t="s">
        <v>79</v>
      </c>
      <c r="AJ132" s="71" t="s">
        <v>89</v>
      </c>
    </row>
    <row r="133" spans="1:36" ht="80" x14ac:dyDescent="0.2">
      <c r="A133" s="67" t="s">
        <v>2638</v>
      </c>
      <c r="B133" s="67" t="s">
        <v>1611</v>
      </c>
      <c r="C133" s="67" t="s">
        <v>1611</v>
      </c>
      <c r="D133" s="67" t="s">
        <v>4141</v>
      </c>
      <c r="E133" s="67" t="s">
        <v>1612</v>
      </c>
      <c r="F133" s="67" t="s">
        <v>1480</v>
      </c>
      <c r="G133" s="67" t="s">
        <v>4142</v>
      </c>
      <c r="H133" s="67" t="s">
        <v>1236</v>
      </c>
      <c r="I133" s="67" t="s">
        <v>1177</v>
      </c>
      <c r="J133" s="67" t="s">
        <v>1177</v>
      </c>
      <c r="K133" s="67" t="s">
        <v>1177</v>
      </c>
      <c r="L133" s="67" t="s">
        <v>1177</v>
      </c>
      <c r="M133" s="57" t="s">
        <v>2717</v>
      </c>
      <c r="N133" s="71" t="b">
        <v>0</v>
      </c>
      <c r="O133" s="67" t="s">
        <v>1388</v>
      </c>
      <c r="P133" s="67" t="s">
        <v>1389</v>
      </c>
      <c r="Q133" s="67" t="s">
        <v>1390</v>
      </c>
      <c r="R133" s="67" t="s">
        <v>1081</v>
      </c>
      <c r="S133" s="67" t="s">
        <v>1236</v>
      </c>
      <c r="T133" s="67" t="s">
        <v>1236</v>
      </c>
      <c r="U133" s="67" t="s">
        <v>1236</v>
      </c>
      <c r="V133" s="67" t="s">
        <v>1177</v>
      </c>
      <c r="W133" s="71" t="s">
        <v>79</v>
      </c>
      <c r="X133" s="71" t="s">
        <v>89</v>
      </c>
      <c r="Y133" s="67" t="s">
        <v>1177</v>
      </c>
      <c r="Z133" s="67" t="s">
        <v>1177</v>
      </c>
      <c r="AA133" s="71" t="s">
        <v>89</v>
      </c>
      <c r="AB133" s="67" t="s">
        <v>1177</v>
      </c>
      <c r="AC133" s="67" t="s">
        <v>1177</v>
      </c>
      <c r="AD133" s="67" t="s">
        <v>1177</v>
      </c>
      <c r="AE133" s="71" t="s">
        <v>89</v>
      </c>
      <c r="AF133" s="71" t="s">
        <v>89</v>
      </c>
      <c r="AG133" s="67" t="s">
        <v>1545</v>
      </c>
      <c r="AH133" s="67" t="s">
        <v>1046</v>
      </c>
      <c r="AI133" s="71" t="s">
        <v>79</v>
      </c>
      <c r="AJ133" s="71" t="s">
        <v>89</v>
      </c>
    </row>
    <row r="134" spans="1:36" ht="48" x14ac:dyDescent="0.2">
      <c r="A134" s="67" t="s">
        <v>2638</v>
      </c>
      <c r="B134" s="67" t="s">
        <v>1613</v>
      </c>
      <c r="C134" s="67" t="s">
        <v>1613</v>
      </c>
      <c r="D134" s="67" t="s">
        <v>4379</v>
      </c>
      <c r="E134" s="67" t="s">
        <v>1614</v>
      </c>
      <c r="F134" s="67" t="s">
        <v>1480</v>
      </c>
      <c r="G134" s="67" t="s">
        <v>4380</v>
      </c>
      <c r="H134" s="67" t="s">
        <v>1387</v>
      </c>
      <c r="I134" s="67" t="s">
        <v>1177</v>
      </c>
      <c r="J134" s="67" t="s">
        <v>1177</v>
      </c>
      <c r="K134" s="67" t="s">
        <v>1177</v>
      </c>
      <c r="L134" s="67" t="s">
        <v>1177</v>
      </c>
      <c r="M134" s="57" t="s">
        <v>2717</v>
      </c>
      <c r="N134" s="71" t="b">
        <v>0</v>
      </c>
      <c r="O134" s="67" t="s">
        <v>1530</v>
      </c>
      <c r="P134" s="67" t="s">
        <v>1531</v>
      </c>
      <c r="Q134" s="67" t="s">
        <v>1356</v>
      </c>
      <c r="R134" s="67" t="s">
        <v>1081</v>
      </c>
      <c r="S134" s="67" t="s">
        <v>1236</v>
      </c>
      <c r="T134" s="67" t="s">
        <v>1236</v>
      </c>
      <c r="U134" s="67" t="s">
        <v>1236</v>
      </c>
      <c r="V134" s="67" t="s">
        <v>1177</v>
      </c>
      <c r="W134" s="71" t="s">
        <v>79</v>
      </c>
      <c r="X134" s="71" t="s">
        <v>89</v>
      </c>
      <c r="Y134" s="67" t="s">
        <v>1177</v>
      </c>
      <c r="Z134" s="67" t="s">
        <v>1177</v>
      </c>
      <c r="AA134" s="71" t="s">
        <v>89</v>
      </c>
      <c r="AB134" s="67" t="s">
        <v>1177</v>
      </c>
      <c r="AC134" s="67" t="s">
        <v>1177</v>
      </c>
      <c r="AD134" s="67" t="s">
        <v>1177</v>
      </c>
      <c r="AE134" s="71" t="s">
        <v>89</v>
      </c>
      <c r="AF134" s="71" t="s">
        <v>89</v>
      </c>
      <c r="AG134" s="67" t="s">
        <v>1365</v>
      </c>
      <c r="AH134" s="67" t="s">
        <v>1046</v>
      </c>
      <c r="AI134" s="71" t="s">
        <v>79</v>
      </c>
      <c r="AJ134" s="71" t="s">
        <v>89</v>
      </c>
    </row>
    <row r="135" spans="1:36" ht="80" x14ac:dyDescent="0.2">
      <c r="A135" s="67" t="s">
        <v>2638</v>
      </c>
      <c r="B135" s="67" t="s">
        <v>1615</v>
      </c>
      <c r="C135" s="67" t="s">
        <v>1615</v>
      </c>
      <c r="D135" s="67" t="s">
        <v>4381</v>
      </c>
      <c r="E135" s="67" t="s">
        <v>1616</v>
      </c>
      <c r="F135" s="67" t="s">
        <v>1480</v>
      </c>
      <c r="G135" s="67" t="s">
        <v>4382</v>
      </c>
      <c r="H135" s="67" t="s">
        <v>1387</v>
      </c>
      <c r="I135" s="67" t="s">
        <v>1177</v>
      </c>
      <c r="J135" s="67" t="s">
        <v>1177</v>
      </c>
      <c r="K135" s="67" t="s">
        <v>1177</v>
      </c>
      <c r="L135" s="67" t="s">
        <v>1177</v>
      </c>
      <c r="M135" s="57" t="s">
        <v>2717</v>
      </c>
      <c r="N135" s="71" t="b">
        <v>0</v>
      </c>
      <c r="O135" s="67" t="s">
        <v>1530</v>
      </c>
      <c r="P135" s="67" t="s">
        <v>1531</v>
      </c>
      <c r="Q135" s="67" t="s">
        <v>1356</v>
      </c>
      <c r="R135" s="67" t="s">
        <v>1081</v>
      </c>
      <c r="S135" s="67" t="s">
        <v>1236</v>
      </c>
      <c r="T135" s="67" t="s">
        <v>1236</v>
      </c>
      <c r="U135" s="67" t="s">
        <v>1236</v>
      </c>
      <c r="V135" s="67" t="s">
        <v>1177</v>
      </c>
      <c r="W135" s="71" t="s">
        <v>79</v>
      </c>
      <c r="X135" s="71" t="s">
        <v>89</v>
      </c>
      <c r="Y135" s="67" t="s">
        <v>1177</v>
      </c>
      <c r="Z135" s="67" t="s">
        <v>1177</v>
      </c>
      <c r="AA135" s="71" t="s">
        <v>89</v>
      </c>
      <c r="AB135" s="67" t="s">
        <v>1177</v>
      </c>
      <c r="AC135" s="67" t="s">
        <v>1177</v>
      </c>
      <c r="AD135" s="67" t="s">
        <v>1177</v>
      </c>
      <c r="AE135" s="71" t="s">
        <v>89</v>
      </c>
      <c r="AF135" s="71" t="s">
        <v>89</v>
      </c>
      <c r="AG135" s="67" t="s">
        <v>1365</v>
      </c>
      <c r="AH135" s="67" t="s">
        <v>1046</v>
      </c>
      <c r="AI135" s="71" t="s">
        <v>79</v>
      </c>
      <c r="AJ135" s="71" t="s">
        <v>89</v>
      </c>
    </row>
    <row r="136" spans="1:36" ht="64" x14ac:dyDescent="0.2">
      <c r="A136" s="67" t="s">
        <v>2638</v>
      </c>
      <c r="B136" s="67" t="s">
        <v>1617</v>
      </c>
      <c r="C136" s="67" t="s">
        <v>1617</v>
      </c>
      <c r="D136" s="67" t="s">
        <v>4397</v>
      </c>
      <c r="E136" s="67" t="s">
        <v>1618</v>
      </c>
      <c r="F136" s="67" t="s">
        <v>1480</v>
      </c>
      <c r="G136" s="67" t="s">
        <v>4398</v>
      </c>
      <c r="H136" s="67" t="s">
        <v>1387</v>
      </c>
      <c r="I136" s="67" t="s">
        <v>1177</v>
      </c>
      <c r="J136" s="67" t="s">
        <v>1177</v>
      </c>
      <c r="K136" s="67" t="s">
        <v>1177</v>
      </c>
      <c r="L136" s="67" t="s">
        <v>1177</v>
      </c>
      <c r="M136" s="57" t="s">
        <v>2717</v>
      </c>
      <c r="N136" s="71" t="b">
        <v>0</v>
      </c>
      <c r="O136" s="67" t="s">
        <v>1349</v>
      </c>
      <c r="P136" s="67" t="s">
        <v>1350</v>
      </c>
      <c r="Q136" s="67" t="s">
        <v>1351</v>
      </c>
      <c r="R136" s="67" t="s">
        <v>1081</v>
      </c>
      <c r="S136" s="67" t="s">
        <v>1236</v>
      </c>
      <c r="T136" s="67" t="s">
        <v>1236</v>
      </c>
      <c r="U136" s="67" t="s">
        <v>1236</v>
      </c>
      <c r="V136" s="67" t="s">
        <v>1177</v>
      </c>
      <c r="W136" s="71" t="s">
        <v>79</v>
      </c>
      <c r="X136" s="71" t="s">
        <v>89</v>
      </c>
      <c r="Y136" s="67" t="s">
        <v>1177</v>
      </c>
      <c r="Z136" s="67" t="s">
        <v>1177</v>
      </c>
      <c r="AA136" s="71" t="s">
        <v>89</v>
      </c>
      <c r="AB136" s="67" t="s">
        <v>1177</v>
      </c>
      <c r="AC136" s="67" t="s">
        <v>1177</v>
      </c>
      <c r="AD136" s="67" t="s">
        <v>1177</v>
      </c>
      <c r="AE136" s="71" t="s">
        <v>89</v>
      </c>
      <c r="AF136" s="71" t="s">
        <v>89</v>
      </c>
      <c r="AG136" s="67" t="s">
        <v>1365</v>
      </c>
      <c r="AH136" s="67" t="s">
        <v>1046</v>
      </c>
      <c r="AI136" s="71" t="s">
        <v>79</v>
      </c>
      <c r="AJ136" s="71" t="s">
        <v>89</v>
      </c>
    </row>
    <row r="137" spans="1:36" ht="80" x14ac:dyDescent="0.2">
      <c r="A137" s="67" t="s">
        <v>2638</v>
      </c>
      <c r="B137" s="67" t="s">
        <v>1619</v>
      </c>
      <c r="C137" s="67" t="s">
        <v>1619</v>
      </c>
      <c r="D137" s="67" t="s">
        <v>4399</v>
      </c>
      <c r="E137" s="67" t="s">
        <v>1620</v>
      </c>
      <c r="F137" s="67" t="s">
        <v>1480</v>
      </c>
      <c r="G137" s="67" t="s">
        <v>4400</v>
      </c>
      <c r="H137" s="67" t="s">
        <v>1387</v>
      </c>
      <c r="I137" s="67" t="s">
        <v>1177</v>
      </c>
      <c r="J137" s="67" t="s">
        <v>1177</v>
      </c>
      <c r="K137" s="67" t="s">
        <v>1177</v>
      </c>
      <c r="L137" s="67" t="s">
        <v>1177</v>
      </c>
      <c r="M137" s="57" t="s">
        <v>2717</v>
      </c>
      <c r="N137" s="71" t="b">
        <v>0</v>
      </c>
      <c r="O137" s="67" t="s">
        <v>1349</v>
      </c>
      <c r="P137" s="67" t="s">
        <v>1350</v>
      </c>
      <c r="Q137" s="67" t="s">
        <v>1351</v>
      </c>
      <c r="R137" s="67" t="s">
        <v>1081</v>
      </c>
      <c r="S137" s="67" t="s">
        <v>1236</v>
      </c>
      <c r="T137" s="67" t="s">
        <v>1236</v>
      </c>
      <c r="U137" s="67" t="s">
        <v>1236</v>
      </c>
      <c r="V137" s="67" t="s">
        <v>1177</v>
      </c>
      <c r="W137" s="71" t="s">
        <v>79</v>
      </c>
      <c r="X137" s="71" t="s">
        <v>89</v>
      </c>
      <c r="Y137" s="67" t="s">
        <v>1177</v>
      </c>
      <c r="Z137" s="67" t="s">
        <v>1177</v>
      </c>
      <c r="AA137" s="71" t="s">
        <v>89</v>
      </c>
      <c r="AB137" s="67" t="s">
        <v>1177</v>
      </c>
      <c r="AC137" s="67" t="s">
        <v>1177</v>
      </c>
      <c r="AD137" s="67" t="s">
        <v>1177</v>
      </c>
      <c r="AE137" s="71" t="s">
        <v>89</v>
      </c>
      <c r="AF137" s="71" t="s">
        <v>89</v>
      </c>
      <c r="AG137" s="67" t="s">
        <v>1365</v>
      </c>
      <c r="AH137" s="67" t="s">
        <v>1046</v>
      </c>
      <c r="AI137" s="71" t="s">
        <v>79</v>
      </c>
      <c r="AJ137" s="71" t="s">
        <v>89</v>
      </c>
    </row>
    <row r="138" spans="1:36" ht="80" x14ac:dyDescent="0.2">
      <c r="A138" s="67" t="s">
        <v>2638</v>
      </c>
      <c r="B138" s="67" t="s">
        <v>1621</v>
      </c>
      <c r="C138" s="67" t="s">
        <v>1621</v>
      </c>
      <c r="D138" s="67" t="s">
        <v>4141</v>
      </c>
      <c r="E138" s="67" t="s">
        <v>1622</v>
      </c>
      <c r="F138" s="67" t="s">
        <v>1480</v>
      </c>
      <c r="G138" s="67" t="s">
        <v>4143</v>
      </c>
      <c r="H138" s="67" t="s">
        <v>1236</v>
      </c>
      <c r="I138" s="67" t="s">
        <v>1177</v>
      </c>
      <c r="J138" s="67" t="s">
        <v>1177</v>
      </c>
      <c r="K138" s="67" t="s">
        <v>1177</v>
      </c>
      <c r="L138" s="67" t="s">
        <v>1177</v>
      </c>
      <c r="M138" s="57" t="s">
        <v>2717</v>
      </c>
      <c r="N138" s="71" t="b">
        <v>0</v>
      </c>
      <c r="O138" s="67" t="s">
        <v>1388</v>
      </c>
      <c r="P138" s="67" t="s">
        <v>1389</v>
      </c>
      <c r="Q138" s="67" t="s">
        <v>1390</v>
      </c>
      <c r="R138" s="67" t="s">
        <v>1081</v>
      </c>
      <c r="S138" s="67" t="s">
        <v>1236</v>
      </c>
      <c r="T138" s="67" t="s">
        <v>1236</v>
      </c>
      <c r="U138" s="67" t="s">
        <v>1236</v>
      </c>
      <c r="V138" s="67" t="s">
        <v>1177</v>
      </c>
      <c r="W138" s="71" t="s">
        <v>79</v>
      </c>
      <c r="X138" s="71" t="s">
        <v>89</v>
      </c>
      <c r="Y138" s="67" t="s">
        <v>1177</v>
      </c>
      <c r="Z138" s="67" t="s">
        <v>1177</v>
      </c>
      <c r="AA138" s="71" t="s">
        <v>89</v>
      </c>
      <c r="AB138" s="67" t="s">
        <v>1177</v>
      </c>
      <c r="AC138" s="67" t="s">
        <v>1177</v>
      </c>
      <c r="AD138" s="67" t="s">
        <v>1177</v>
      </c>
      <c r="AE138" s="71" t="s">
        <v>89</v>
      </c>
      <c r="AF138" s="71" t="s">
        <v>89</v>
      </c>
      <c r="AG138" s="67" t="s">
        <v>1545</v>
      </c>
      <c r="AH138" s="67" t="s">
        <v>1046</v>
      </c>
      <c r="AI138" s="71" t="s">
        <v>79</v>
      </c>
      <c r="AJ138" s="71" t="s">
        <v>89</v>
      </c>
    </row>
    <row r="139" spans="1:36" ht="48" x14ac:dyDescent="0.2">
      <c r="A139" s="67" t="s">
        <v>2638</v>
      </c>
      <c r="B139" s="67" t="s">
        <v>2257</v>
      </c>
      <c r="C139" s="67" t="s">
        <v>2257</v>
      </c>
      <c r="D139" s="67" t="s">
        <v>3484</v>
      </c>
      <c r="E139" s="67" t="s">
        <v>588</v>
      </c>
      <c r="F139" s="67" t="s">
        <v>1347</v>
      </c>
      <c r="G139" s="67" t="s">
        <v>3485</v>
      </c>
      <c r="H139" s="67" t="s">
        <v>1486</v>
      </c>
      <c r="I139" s="67" t="s">
        <v>1177</v>
      </c>
      <c r="J139" s="67" t="s">
        <v>1177</v>
      </c>
      <c r="K139" s="67" t="s">
        <v>1177</v>
      </c>
      <c r="L139" s="67" t="s">
        <v>1177</v>
      </c>
      <c r="M139" s="57" t="s">
        <v>2646</v>
      </c>
      <c r="N139" s="71" t="b">
        <v>0</v>
      </c>
      <c r="O139" s="67" t="s">
        <v>1444</v>
      </c>
      <c r="P139" s="67" t="s">
        <v>1444</v>
      </c>
      <c r="Q139" s="67" t="s">
        <v>1356</v>
      </c>
      <c r="R139" s="67" t="s">
        <v>49</v>
      </c>
      <c r="S139" s="67" t="s">
        <v>3486</v>
      </c>
      <c r="T139" s="67" t="s">
        <v>813</v>
      </c>
      <c r="U139" s="67" t="s">
        <v>1445</v>
      </c>
      <c r="V139" s="67" t="s">
        <v>1177</v>
      </c>
      <c r="W139" s="71" t="s">
        <v>89</v>
      </c>
      <c r="X139" s="71" t="s">
        <v>89</v>
      </c>
      <c r="Y139" s="67" t="s">
        <v>1177</v>
      </c>
      <c r="Z139" s="67" t="s">
        <v>1177</v>
      </c>
      <c r="AA139" s="71" t="s">
        <v>89</v>
      </c>
      <c r="AB139" s="67" t="s">
        <v>1177</v>
      </c>
      <c r="AC139" s="67" t="s">
        <v>1177</v>
      </c>
      <c r="AD139" s="67" t="s">
        <v>1177</v>
      </c>
      <c r="AE139" s="71" t="s">
        <v>89</v>
      </c>
      <c r="AF139" s="71" t="s">
        <v>89</v>
      </c>
      <c r="AG139" s="67" t="s">
        <v>1177</v>
      </c>
      <c r="AH139" s="67" t="s">
        <v>1046</v>
      </c>
      <c r="AI139" s="71" t="s">
        <v>79</v>
      </c>
      <c r="AJ139" s="71" t="s">
        <v>79</v>
      </c>
    </row>
    <row r="140" spans="1:36" ht="96" x14ac:dyDescent="0.2">
      <c r="A140" s="67" t="s">
        <v>2638</v>
      </c>
      <c r="B140" s="67" t="s">
        <v>2846</v>
      </c>
      <c r="C140" s="67" t="s">
        <v>2846</v>
      </c>
      <c r="D140" s="67" t="s">
        <v>2847</v>
      </c>
      <c r="E140" s="67" t="s">
        <v>1623</v>
      </c>
      <c r="F140" s="67" t="s">
        <v>1347</v>
      </c>
      <c r="G140" s="67" t="s">
        <v>2848</v>
      </c>
      <c r="H140" s="67" t="s">
        <v>1392</v>
      </c>
      <c r="I140" s="67" t="s">
        <v>1177</v>
      </c>
      <c r="J140" s="67" t="s">
        <v>1177</v>
      </c>
      <c r="K140" s="67" t="s">
        <v>1177</v>
      </c>
      <c r="L140" s="67" t="s">
        <v>1177</v>
      </c>
      <c r="M140" s="57" t="s">
        <v>2646</v>
      </c>
      <c r="N140" s="71" t="b">
        <v>0</v>
      </c>
      <c r="O140" s="67" t="s">
        <v>1535</v>
      </c>
      <c r="P140" s="67" t="s">
        <v>1536</v>
      </c>
      <c r="Q140" s="67" t="s">
        <v>1537</v>
      </c>
      <c r="R140" s="67" t="s">
        <v>1081</v>
      </c>
      <c r="S140" s="67" t="s">
        <v>2757</v>
      </c>
      <c r="T140" s="67" t="s">
        <v>1195</v>
      </c>
      <c r="U140" s="67" t="s">
        <v>1569</v>
      </c>
      <c r="V140" s="67" t="s">
        <v>1177</v>
      </c>
      <c r="W140" s="71" t="s">
        <v>89</v>
      </c>
      <c r="X140" s="71" t="s">
        <v>89</v>
      </c>
      <c r="Y140" s="67" t="s">
        <v>1177</v>
      </c>
      <c r="Z140" s="67" t="s">
        <v>1177</v>
      </c>
      <c r="AA140" s="71" t="s">
        <v>89</v>
      </c>
      <c r="AB140" s="67" t="s">
        <v>1177</v>
      </c>
      <c r="AC140" s="67" t="s">
        <v>1177</v>
      </c>
      <c r="AD140" s="67" t="s">
        <v>1177</v>
      </c>
      <c r="AE140" s="71" t="s">
        <v>89</v>
      </c>
      <c r="AF140" s="71" t="s">
        <v>89</v>
      </c>
      <c r="AG140" s="67" t="s">
        <v>1177</v>
      </c>
      <c r="AH140" s="67" t="s">
        <v>1046</v>
      </c>
      <c r="AI140" s="71" t="s">
        <v>79</v>
      </c>
      <c r="AJ140" s="71" t="s">
        <v>89</v>
      </c>
    </row>
    <row r="141" spans="1:36" ht="80" x14ac:dyDescent="0.2">
      <c r="A141" s="67" t="s">
        <v>2638</v>
      </c>
      <c r="B141" s="67" t="s">
        <v>3110</v>
      </c>
      <c r="C141" s="67" t="s">
        <v>3110</v>
      </c>
      <c r="D141" s="67" t="s">
        <v>3111</v>
      </c>
      <c r="E141" s="67" t="s">
        <v>1624</v>
      </c>
      <c r="F141" s="67" t="s">
        <v>1347</v>
      </c>
      <c r="G141" s="67" t="s">
        <v>3112</v>
      </c>
      <c r="H141" s="67" t="s">
        <v>1361</v>
      </c>
      <c r="I141" s="67" t="s">
        <v>1177</v>
      </c>
      <c r="J141" s="67" t="s">
        <v>1177</v>
      </c>
      <c r="K141" s="67" t="s">
        <v>1177</v>
      </c>
      <c r="L141" s="67" t="s">
        <v>1177</v>
      </c>
      <c r="M141" s="57" t="s">
        <v>2671</v>
      </c>
      <c r="N141" s="71" t="b">
        <v>0</v>
      </c>
      <c r="O141" s="67" t="s">
        <v>1354</v>
      </c>
      <c r="P141" s="67" t="s">
        <v>1355</v>
      </c>
      <c r="Q141" s="67" t="s">
        <v>1432</v>
      </c>
      <c r="R141" s="67" t="s">
        <v>1081</v>
      </c>
      <c r="S141" s="67" t="s">
        <v>3113</v>
      </c>
      <c r="T141" s="67" t="s">
        <v>908</v>
      </c>
      <c r="U141" s="67" t="s">
        <v>1498</v>
      </c>
      <c r="V141" s="67" t="s">
        <v>1177</v>
      </c>
      <c r="W141" s="71" t="s">
        <v>89</v>
      </c>
      <c r="X141" s="71" t="s">
        <v>89</v>
      </c>
      <c r="Y141" s="67" t="s">
        <v>1177</v>
      </c>
      <c r="Z141" s="67" t="s">
        <v>1177</v>
      </c>
      <c r="AA141" s="71" t="s">
        <v>89</v>
      </c>
      <c r="AB141" s="67" t="s">
        <v>1177</v>
      </c>
      <c r="AC141" s="67" t="s">
        <v>1177</v>
      </c>
      <c r="AD141" s="67" t="s">
        <v>1177</v>
      </c>
      <c r="AE141" s="71" t="s">
        <v>89</v>
      </c>
      <c r="AF141" s="71" t="s">
        <v>89</v>
      </c>
      <c r="AG141" s="67" t="s">
        <v>1177</v>
      </c>
      <c r="AH141" s="67" t="s">
        <v>1046</v>
      </c>
      <c r="AI141" s="71" t="s">
        <v>79</v>
      </c>
      <c r="AJ141" s="71" t="s">
        <v>89</v>
      </c>
    </row>
    <row r="142" spans="1:36" ht="32" x14ac:dyDescent="0.2">
      <c r="A142" s="67" t="s">
        <v>2638</v>
      </c>
      <c r="B142" s="67" t="s">
        <v>2790</v>
      </c>
      <c r="C142" s="67" t="s">
        <v>2790</v>
      </c>
      <c r="D142" s="67" t="s">
        <v>2791</v>
      </c>
      <c r="E142" s="67" t="s">
        <v>1625</v>
      </c>
      <c r="F142" s="67" t="s">
        <v>1347</v>
      </c>
      <c r="G142" s="67" t="s">
        <v>2792</v>
      </c>
      <c r="H142" s="67" t="s">
        <v>1380</v>
      </c>
      <c r="I142" s="67" t="s">
        <v>1177</v>
      </c>
      <c r="J142" s="67" t="s">
        <v>1177</v>
      </c>
      <c r="K142" s="67" t="s">
        <v>1177</v>
      </c>
      <c r="L142" s="67" t="s">
        <v>1177</v>
      </c>
      <c r="M142" s="57" t="s">
        <v>2793</v>
      </c>
      <c r="N142" s="71" t="b">
        <v>0</v>
      </c>
      <c r="O142" s="67" t="s">
        <v>1625</v>
      </c>
      <c r="P142" s="67" t="s">
        <v>1625</v>
      </c>
      <c r="Q142" s="67" t="s">
        <v>1537</v>
      </c>
      <c r="R142" s="67" t="s">
        <v>1081</v>
      </c>
      <c r="S142" s="67" t="s">
        <v>2794</v>
      </c>
      <c r="T142" s="67" t="s">
        <v>895</v>
      </c>
      <c r="U142" s="67" t="s">
        <v>1626</v>
      </c>
      <c r="V142" s="67" t="s">
        <v>1177</v>
      </c>
      <c r="W142" s="71" t="s">
        <v>89</v>
      </c>
      <c r="X142" s="71" t="s">
        <v>89</v>
      </c>
      <c r="Y142" s="67" t="s">
        <v>1177</v>
      </c>
      <c r="Z142" s="67" t="s">
        <v>1177</v>
      </c>
      <c r="AA142" s="71" t="s">
        <v>89</v>
      </c>
      <c r="AB142" s="67" t="s">
        <v>1177</v>
      </c>
      <c r="AC142" s="67" t="s">
        <v>1177</v>
      </c>
      <c r="AD142" s="67" t="s">
        <v>1177</v>
      </c>
      <c r="AE142" s="71" t="s">
        <v>89</v>
      </c>
      <c r="AF142" s="71" t="s">
        <v>89</v>
      </c>
      <c r="AG142" s="67" t="s">
        <v>1177</v>
      </c>
      <c r="AH142" s="67" t="s">
        <v>1046</v>
      </c>
      <c r="AI142" s="71" t="s">
        <v>79</v>
      </c>
      <c r="AJ142" s="71" t="s">
        <v>89</v>
      </c>
    </row>
    <row r="143" spans="1:36" ht="48" x14ac:dyDescent="0.2">
      <c r="A143" s="67" t="s">
        <v>2638</v>
      </c>
      <c r="B143" s="67" t="s">
        <v>1627</v>
      </c>
      <c r="C143" s="67" t="s">
        <v>1627</v>
      </c>
      <c r="D143" s="67" t="s">
        <v>2807</v>
      </c>
      <c r="E143" s="67" t="s">
        <v>1628</v>
      </c>
      <c r="F143" s="67" t="s">
        <v>1374</v>
      </c>
      <c r="G143" s="67" t="s">
        <v>2809</v>
      </c>
      <c r="H143" s="67" t="s">
        <v>1387</v>
      </c>
      <c r="I143" s="67" t="s">
        <v>1177</v>
      </c>
      <c r="J143" s="67" t="s">
        <v>1177</v>
      </c>
      <c r="K143" s="67" t="s">
        <v>1177</v>
      </c>
      <c r="L143" s="67" t="s">
        <v>1177</v>
      </c>
      <c r="M143" s="57" t="s">
        <v>2717</v>
      </c>
      <c r="N143" s="71" t="b">
        <v>0</v>
      </c>
      <c r="O143" s="67" t="s">
        <v>1625</v>
      </c>
      <c r="P143" s="67" t="s">
        <v>1625</v>
      </c>
      <c r="Q143" s="67" t="s">
        <v>1537</v>
      </c>
      <c r="R143" s="67" t="s">
        <v>1081</v>
      </c>
      <c r="S143" s="67" t="s">
        <v>1236</v>
      </c>
      <c r="T143" s="67" t="s">
        <v>1236</v>
      </c>
      <c r="U143" s="67" t="s">
        <v>1236</v>
      </c>
      <c r="V143" s="67" t="s">
        <v>1177</v>
      </c>
      <c r="W143" s="71" t="s">
        <v>89</v>
      </c>
      <c r="X143" s="71" t="s">
        <v>89</v>
      </c>
      <c r="Y143" s="67" t="s">
        <v>1177</v>
      </c>
      <c r="Z143" s="67" t="s">
        <v>1177</v>
      </c>
      <c r="AA143" s="71" t="s">
        <v>89</v>
      </c>
      <c r="AB143" s="67" t="s">
        <v>1177</v>
      </c>
      <c r="AC143" s="67" t="s">
        <v>1177</v>
      </c>
      <c r="AD143" s="67" t="s">
        <v>1177</v>
      </c>
      <c r="AE143" s="71" t="s">
        <v>79</v>
      </c>
      <c r="AF143" s="71" t="s">
        <v>89</v>
      </c>
      <c r="AG143" s="67" t="s">
        <v>1365</v>
      </c>
      <c r="AH143" s="67" t="s">
        <v>1046</v>
      </c>
      <c r="AI143" s="71" t="s">
        <v>79</v>
      </c>
      <c r="AJ143" s="71" t="s">
        <v>89</v>
      </c>
    </row>
    <row r="144" spans="1:36" ht="32" x14ac:dyDescent="0.2">
      <c r="A144" s="67" t="s">
        <v>2638</v>
      </c>
      <c r="B144" s="67" t="s">
        <v>2806</v>
      </c>
      <c r="C144" s="67" t="s">
        <v>2806</v>
      </c>
      <c r="D144" s="67" t="s">
        <v>2807</v>
      </c>
      <c r="E144" s="67" t="s">
        <v>1629</v>
      </c>
      <c r="F144" s="67" t="s">
        <v>1374</v>
      </c>
      <c r="G144" s="67" t="s">
        <v>2808</v>
      </c>
      <c r="H144" s="67" t="s">
        <v>1387</v>
      </c>
      <c r="I144" s="67" t="s">
        <v>1177</v>
      </c>
      <c r="J144" s="67" t="s">
        <v>1177</v>
      </c>
      <c r="K144" s="67" t="s">
        <v>1177</v>
      </c>
      <c r="L144" s="67" t="s">
        <v>1177</v>
      </c>
      <c r="M144" s="57" t="s">
        <v>2717</v>
      </c>
      <c r="N144" s="71" t="b">
        <v>0</v>
      </c>
      <c r="O144" s="67" t="s">
        <v>1625</v>
      </c>
      <c r="P144" s="67" t="s">
        <v>1625</v>
      </c>
      <c r="Q144" s="67" t="s">
        <v>1537</v>
      </c>
      <c r="R144" s="67" t="s">
        <v>1081</v>
      </c>
      <c r="S144" s="67" t="s">
        <v>1236</v>
      </c>
      <c r="T144" s="67" t="s">
        <v>1236</v>
      </c>
      <c r="U144" s="67" t="s">
        <v>1236</v>
      </c>
      <c r="V144" s="67" t="s">
        <v>1177</v>
      </c>
      <c r="W144" s="71" t="s">
        <v>89</v>
      </c>
      <c r="X144" s="71" t="s">
        <v>89</v>
      </c>
      <c r="Y144" s="67" t="s">
        <v>1177</v>
      </c>
      <c r="Z144" s="67" t="s">
        <v>1177</v>
      </c>
      <c r="AA144" s="71" t="s">
        <v>89</v>
      </c>
      <c r="AB144" s="67" t="s">
        <v>1177</v>
      </c>
      <c r="AC144" s="67" t="s">
        <v>1177</v>
      </c>
      <c r="AD144" s="67" t="s">
        <v>1177</v>
      </c>
      <c r="AE144" s="71" t="s">
        <v>79</v>
      </c>
      <c r="AF144" s="71" t="s">
        <v>89</v>
      </c>
      <c r="AG144" s="67" t="s">
        <v>1365</v>
      </c>
      <c r="AH144" s="67" t="s">
        <v>1046</v>
      </c>
      <c r="AI144" s="71" t="s">
        <v>79</v>
      </c>
      <c r="AJ144" s="71" t="s">
        <v>89</v>
      </c>
    </row>
    <row r="145" spans="1:36" ht="96" x14ac:dyDescent="0.2">
      <c r="A145" s="67" t="s">
        <v>2638</v>
      </c>
      <c r="B145" s="67" t="s">
        <v>2754</v>
      </c>
      <c r="C145" s="67" t="s">
        <v>2754</v>
      </c>
      <c r="D145" s="67" t="s">
        <v>2755</v>
      </c>
      <c r="E145" s="67" t="s">
        <v>1630</v>
      </c>
      <c r="F145" s="67" t="s">
        <v>1347</v>
      </c>
      <c r="G145" s="67" t="s">
        <v>2756</v>
      </c>
      <c r="H145" s="67" t="s">
        <v>1361</v>
      </c>
      <c r="I145" s="67" t="s">
        <v>1177</v>
      </c>
      <c r="J145" s="67" t="s">
        <v>1177</v>
      </c>
      <c r="K145" s="67" t="s">
        <v>1177</v>
      </c>
      <c r="L145" s="67" t="s">
        <v>1177</v>
      </c>
      <c r="M145" s="57" t="s">
        <v>2671</v>
      </c>
      <c r="N145" s="71" t="b">
        <v>0</v>
      </c>
      <c r="O145" s="67" t="s">
        <v>1376</v>
      </c>
      <c r="P145" s="67" t="s">
        <v>1377</v>
      </c>
      <c r="Q145" s="67" t="s">
        <v>1378</v>
      </c>
      <c r="R145" s="67" t="s">
        <v>1081</v>
      </c>
      <c r="S145" s="67" t="s">
        <v>2757</v>
      </c>
      <c r="T145" s="67" t="s">
        <v>1195</v>
      </c>
      <c r="U145" s="67" t="s">
        <v>1631</v>
      </c>
      <c r="V145" s="67" t="s">
        <v>1177</v>
      </c>
      <c r="W145" s="71" t="s">
        <v>89</v>
      </c>
      <c r="X145" s="71" t="s">
        <v>89</v>
      </c>
      <c r="Y145" s="67" t="s">
        <v>1177</v>
      </c>
      <c r="Z145" s="67" t="s">
        <v>1177</v>
      </c>
      <c r="AA145" s="71" t="s">
        <v>89</v>
      </c>
      <c r="AB145" s="67" t="s">
        <v>1177</v>
      </c>
      <c r="AC145" s="67" t="s">
        <v>1177</v>
      </c>
      <c r="AD145" s="67" t="s">
        <v>1177</v>
      </c>
      <c r="AE145" s="71" t="s">
        <v>89</v>
      </c>
      <c r="AF145" s="71" t="s">
        <v>89</v>
      </c>
      <c r="AG145" s="67" t="s">
        <v>1365</v>
      </c>
      <c r="AH145" s="67" t="s">
        <v>1046</v>
      </c>
      <c r="AI145" s="71" t="s">
        <v>79</v>
      </c>
      <c r="AJ145" s="71" t="s">
        <v>89</v>
      </c>
    </row>
    <row r="146" spans="1:36" ht="80" x14ac:dyDescent="0.2">
      <c r="A146" s="67" t="s">
        <v>2638</v>
      </c>
      <c r="B146" s="67" t="s">
        <v>2729</v>
      </c>
      <c r="C146" s="67" t="s">
        <v>2729</v>
      </c>
      <c r="D146" s="67" t="s">
        <v>2730</v>
      </c>
      <c r="E146" s="67" t="s">
        <v>1261</v>
      </c>
      <c r="F146" s="67" t="s">
        <v>1347</v>
      </c>
      <c r="G146" s="67" t="s">
        <v>2731</v>
      </c>
      <c r="H146" s="67" t="s">
        <v>1392</v>
      </c>
      <c r="I146" s="67" t="s">
        <v>1177</v>
      </c>
      <c r="J146" s="67" t="s">
        <v>1177</v>
      </c>
      <c r="K146" s="67" t="s">
        <v>1177</v>
      </c>
      <c r="L146" s="67" t="s">
        <v>1177</v>
      </c>
      <c r="M146" s="57" t="s">
        <v>2646</v>
      </c>
      <c r="N146" s="71" t="b">
        <v>0</v>
      </c>
      <c r="O146" s="67" t="s">
        <v>1376</v>
      </c>
      <c r="P146" s="67" t="s">
        <v>1377</v>
      </c>
      <c r="Q146" s="67" t="s">
        <v>1378</v>
      </c>
      <c r="R146" s="67" t="s">
        <v>1081</v>
      </c>
      <c r="S146" s="67" t="s">
        <v>2732</v>
      </c>
      <c r="T146" s="67" t="s">
        <v>1262</v>
      </c>
      <c r="U146" s="67" t="s">
        <v>1632</v>
      </c>
      <c r="V146" s="67" t="s">
        <v>1177</v>
      </c>
      <c r="W146" s="71" t="s">
        <v>89</v>
      </c>
      <c r="X146" s="71" t="s">
        <v>89</v>
      </c>
      <c r="Y146" s="67" t="s">
        <v>1177</v>
      </c>
      <c r="Z146" s="67" t="s">
        <v>1177</v>
      </c>
      <c r="AA146" s="71" t="s">
        <v>89</v>
      </c>
      <c r="AB146" s="67" t="s">
        <v>1177</v>
      </c>
      <c r="AC146" s="67" t="s">
        <v>1177</v>
      </c>
      <c r="AD146" s="67" t="s">
        <v>1177</v>
      </c>
      <c r="AE146" s="71" t="s">
        <v>89</v>
      </c>
      <c r="AF146" s="71" t="s">
        <v>89</v>
      </c>
      <c r="AG146" s="67" t="s">
        <v>1177</v>
      </c>
      <c r="AH146" s="67" t="s">
        <v>1046</v>
      </c>
      <c r="AI146" s="71" t="s">
        <v>79</v>
      </c>
      <c r="AJ146" s="71" t="s">
        <v>89</v>
      </c>
    </row>
    <row r="147" spans="1:36" ht="96" x14ac:dyDescent="0.2">
      <c r="A147" s="67" t="s">
        <v>2638</v>
      </c>
      <c r="B147" s="67" t="s">
        <v>2737</v>
      </c>
      <c r="C147" s="67" t="s">
        <v>2737</v>
      </c>
      <c r="D147" s="67" t="s">
        <v>2738</v>
      </c>
      <c r="E147" s="67" t="s">
        <v>1259</v>
      </c>
      <c r="F147" s="67" t="s">
        <v>1347</v>
      </c>
      <c r="G147" s="67" t="s">
        <v>2739</v>
      </c>
      <c r="H147" s="67" t="s">
        <v>1361</v>
      </c>
      <c r="I147" s="67" t="s">
        <v>1177</v>
      </c>
      <c r="J147" s="67" t="s">
        <v>1177</v>
      </c>
      <c r="K147" s="67" t="s">
        <v>1177</v>
      </c>
      <c r="L147" s="67" t="s">
        <v>1177</v>
      </c>
      <c r="M147" s="57" t="s">
        <v>2671</v>
      </c>
      <c r="N147" s="71" t="b">
        <v>0</v>
      </c>
      <c r="O147" s="67" t="s">
        <v>1376</v>
      </c>
      <c r="P147" s="67" t="s">
        <v>1377</v>
      </c>
      <c r="Q147" s="67" t="s">
        <v>1378</v>
      </c>
      <c r="R147" s="67" t="s">
        <v>42</v>
      </c>
      <c r="S147" s="67" t="s">
        <v>2740</v>
      </c>
      <c r="T147" s="67" t="s">
        <v>1260</v>
      </c>
      <c r="U147" s="67" t="s">
        <v>1633</v>
      </c>
      <c r="V147" s="67" t="s">
        <v>1177</v>
      </c>
      <c r="W147" s="71" t="s">
        <v>89</v>
      </c>
      <c r="X147" s="71" t="s">
        <v>89</v>
      </c>
      <c r="Y147" s="67" t="s">
        <v>1177</v>
      </c>
      <c r="Z147" s="67" t="s">
        <v>1177</v>
      </c>
      <c r="AA147" s="71" t="s">
        <v>89</v>
      </c>
      <c r="AB147" s="67" t="s">
        <v>1177</v>
      </c>
      <c r="AC147" s="67" t="s">
        <v>1177</v>
      </c>
      <c r="AD147" s="67" t="s">
        <v>1177</v>
      </c>
      <c r="AE147" s="71" t="s">
        <v>89</v>
      </c>
      <c r="AF147" s="71" t="s">
        <v>89</v>
      </c>
      <c r="AG147" s="67" t="s">
        <v>1177</v>
      </c>
      <c r="AH147" s="67" t="s">
        <v>1046</v>
      </c>
      <c r="AI147" s="71" t="s">
        <v>79</v>
      </c>
      <c r="AJ147" s="71" t="s">
        <v>89</v>
      </c>
    </row>
    <row r="148" spans="1:36" ht="80" x14ac:dyDescent="0.2">
      <c r="A148" s="67" t="s">
        <v>2638</v>
      </c>
      <c r="B148" s="67" t="s">
        <v>1634</v>
      </c>
      <c r="C148" s="67" t="s">
        <v>1634</v>
      </c>
      <c r="D148" s="67" t="s">
        <v>4357</v>
      </c>
      <c r="E148" s="67" t="s">
        <v>1635</v>
      </c>
      <c r="F148" s="67" t="s">
        <v>1480</v>
      </c>
      <c r="G148" s="67" t="s">
        <v>4358</v>
      </c>
      <c r="H148" s="67" t="s">
        <v>1236</v>
      </c>
      <c r="I148" s="67" t="s">
        <v>1177</v>
      </c>
      <c r="J148" s="67" t="s">
        <v>1177</v>
      </c>
      <c r="K148" s="67" t="s">
        <v>1177</v>
      </c>
      <c r="L148" s="67" t="s">
        <v>1177</v>
      </c>
      <c r="M148" s="57" t="s">
        <v>2717</v>
      </c>
      <c r="N148" s="71" t="b">
        <v>0</v>
      </c>
      <c r="O148" s="67" t="s">
        <v>1354</v>
      </c>
      <c r="P148" s="67" t="s">
        <v>1355</v>
      </c>
      <c r="Q148" s="67" t="s">
        <v>1356</v>
      </c>
      <c r="R148" s="67" t="s">
        <v>1081</v>
      </c>
      <c r="S148" s="67" t="s">
        <v>1236</v>
      </c>
      <c r="T148" s="67" t="s">
        <v>1236</v>
      </c>
      <c r="U148" s="67" t="s">
        <v>1236</v>
      </c>
      <c r="V148" s="67" t="s">
        <v>1177</v>
      </c>
      <c r="W148" s="71" t="s">
        <v>79</v>
      </c>
      <c r="X148" s="71" t="s">
        <v>89</v>
      </c>
      <c r="Y148" s="67" t="s">
        <v>1177</v>
      </c>
      <c r="Z148" s="67" t="s">
        <v>1177</v>
      </c>
      <c r="AA148" s="71" t="s">
        <v>89</v>
      </c>
      <c r="AB148" s="67" t="s">
        <v>1177</v>
      </c>
      <c r="AC148" s="67" t="s">
        <v>1177</v>
      </c>
      <c r="AD148" s="67" t="s">
        <v>1177</v>
      </c>
      <c r="AE148" s="71" t="s">
        <v>89</v>
      </c>
      <c r="AF148" s="71" t="s">
        <v>89</v>
      </c>
      <c r="AG148" s="67" t="s">
        <v>1365</v>
      </c>
      <c r="AH148" s="67" t="s">
        <v>1046</v>
      </c>
      <c r="AI148" s="71" t="s">
        <v>79</v>
      </c>
      <c r="AJ148" s="71" t="s">
        <v>89</v>
      </c>
    </row>
    <row r="149" spans="1:36" ht="80" x14ac:dyDescent="0.2">
      <c r="A149" s="67" t="s">
        <v>2638</v>
      </c>
      <c r="B149" s="67" t="s">
        <v>1636</v>
      </c>
      <c r="C149" s="67" t="s">
        <v>1636</v>
      </c>
      <c r="D149" s="67" t="s">
        <v>4345</v>
      </c>
      <c r="E149" s="67" t="s">
        <v>1637</v>
      </c>
      <c r="F149" s="67" t="s">
        <v>1480</v>
      </c>
      <c r="G149" s="67" t="s">
        <v>4346</v>
      </c>
      <c r="H149" s="67" t="s">
        <v>1236</v>
      </c>
      <c r="I149" s="67" t="s">
        <v>1177</v>
      </c>
      <c r="J149" s="67" t="s">
        <v>1177</v>
      </c>
      <c r="K149" s="67" t="s">
        <v>1177</v>
      </c>
      <c r="L149" s="67" t="s">
        <v>1177</v>
      </c>
      <c r="M149" s="57" t="s">
        <v>2717</v>
      </c>
      <c r="N149" s="71" t="b">
        <v>0</v>
      </c>
      <c r="O149" s="67" t="s">
        <v>1376</v>
      </c>
      <c r="P149" s="67" t="s">
        <v>1377</v>
      </c>
      <c r="Q149" s="67" t="s">
        <v>1378</v>
      </c>
      <c r="R149" s="67" t="s">
        <v>1081</v>
      </c>
      <c r="S149" s="67" t="s">
        <v>1236</v>
      </c>
      <c r="T149" s="67" t="s">
        <v>1236</v>
      </c>
      <c r="U149" s="67" t="s">
        <v>1236</v>
      </c>
      <c r="V149" s="67" t="s">
        <v>1177</v>
      </c>
      <c r="W149" s="71" t="s">
        <v>79</v>
      </c>
      <c r="X149" s="71" t="s">
        <v>89</v>
      </c>
      <c r="Y149" s="67" t="s">
        <v>1177</v>
      </c>
      <c r="Z149" s="67" t="s">
        <v>1177</v>
      </c>
      <c r="AA149" s="71" t="s">
        <v>89</v>
      </c>
      <c r="AB149" s="67" t="s">
        <v>1177</v>
      </c>
      <c r="AC149" s="67" t="s">
        <v>1177</v>
      </c>
      <c r="AD149" s="67" t="s">
        <v>1177</v>
      </c>
      <c r="AE149" s="71" t="s">
        <v>89</v>
      </c>
      <c r="AF149" s="71" t="s">
        <v>89</v>
      </c>
      <c r="AG149" s="67" t="s">
        <v>1365</v>
      </c>
      <c r="AH149" s="67" t="s">
        <v>1046</v>
      </c>
      <c r="AI149" s="71" t="s">
        <v>79</v>
      </c>
      <c r="AJ149" s="71" t="s">
        <v>89</v>
      </c>
    </row>
    <row r="150" spans="1:36" ht="96" x14ac:dyDescent="0.2">
      <c r="A150" s="67" t="s">
        <v>2638</v>
      </c>
      <c r="B150" s="67" t="s">
        <v>1638</v>
      </c>
      <c r="C150" s="67" t="s">
        <v>1638</v>
      </c>
      <c r="D150" s="67" t="s">
        <v>4343</v>
      </c>
      <c r="E150" s="67" t="s">
        <v>1639</v>
      </c>
      <c r="F150" s="67" t="s">
        <v>1480</v>
      </c>
      <c r="G150" s="67" t="s">
        <v>4344</v>
      </c>
      <c r="H150" s="67" t="s">
        <v>1236</v>
      </c>
      <c r="I150" s="67" t="s">
        <v>1177</v>
      </c>
      <c r="J150" s="67" t="s">
        <v>1177</v>
      </c>
      <c r="K150" s="67" t="s">
        <v>1177</v>
      </c>
      <c r="L150" s="67" t="s">
        <v>1177</v>
      </c>
      <c r="M150" s="57" t="s">
        <v>2717</v>
      </c>
      <c r="N150" s="71" t="b">
        <v>0</v>
      </c>
      <c r="O150" s="67" t="s">
        <v>1376</v>
      </c>
      <c r="P150" s="67" t="s">
        <v>1377</v>
      </c>
      <c r="Q150" s="67" t="s">
        <v>1378</v>
      </c>
      <c r="R150" s="67" t="s">
        <v>1081</v>
      </c>
      <c r="S150" s="67" t="s">
        <v>1236</v>
      </c>
      <c r="T150" s="67" t="s">
        <v>1236</v>
      </c>
      <c r="U150" s="67" t="s">
        <v>1236</v>
      </c>
      <c r="V150" s="67" t="s">
        <v>1177</v>
      </c>
      <c r="W150" s="71" t="s">
        <v>79</v>
      </c>
      <c r="X150" s="71" t="s">
        <v>89</v>
      </c>
      <c r="Y150" s="67" t="s">
        <v>1177</v>
      </c>
      <c r="Z150" s="67" t="s">
        <v>1177</v>
      </c>
      <c r="AA150" s="71" t="s">
        <v>89</v>
      </c>
      <c r="AB150" s="67" t="s">
        <v>1177</v>
      </c>
      <c r="AC150" s="67" t="s">
        <v>1177</v>
      </c>
      <c r="AD150" s="67" t="s">
        <v>1177</v>
      </c>
      <c r="AE150" s="71" t="s">
        <v>89</v>
      </c>
      <c r="AF150" s="71" t="s">
        <v>89</v>
      </c>
      <c r="AG150" s="67" t="s">
        <v>1365</v>
      </c>
      <c r="AH150" s="67" t="s">
        <v>1046</v>
      </c>
      <c r="AI150" s="71" t="s">
        <v>79</v>
      </c>
      <c r="AJ150" s="71" t="s">
        <v>89</v>
      </c>
    </row>
    <row r="151" spans="1:36" ht="64" x14ac:dyDescent="0.2">
      <c r="A151" s="67" t="s">
        <v>2638</v>
      </c>
      <c r="B151" s="67" t="s">
        <v>1640</v>
      </c>
      <c r="C151" s="67" t="s">
        <v>1640</v>
      </c>
      <c r="D151" s="67" t="s">
        <v>4351</v>
      </c>
      <c r="E151" s="67" t="s">
        <v>1641</v>
      </c>
      <c r="F151" s="67" t="s">
        <v>1480</v>
      </c>
      <c r="G151" s="67" t="s">
        <v>4352</v>
      </c>
      <c r="H151" s="67" t="s">
        <v>1236</v>
      </c>
      <c r="I151" s="67" t="s">
        <v>1177</v>
      </c>
      <c r="J151" s="67" t="s">
        <v>1177</v>
      </c>
      <c r="K151" s="67" t="s">
        <v>1177</v>
      </c>
      <c r="L151" s="67" t="s">
        <v>1177</v>
      </c>
      <c r="M151" s="57" t="s">
        <v>2717</v>
      </c>
      <c r="N151" s="71" t="b">
        <v>0</v>
      </c>
      <c r="O151" s="67" t="s">
        <v>1407</v>
      </c>
      <c r="P151" s="67" t="s">
        <v>1408</v>
      </c>
      <c r="Q151" s="67" t="s">
        <v>1356</v>
      </c>
      <c r="R151" s="67" t="s">
        <v>1081</v>
      </c>
      <c r="S151" s="67" t="s">
        <v>1236</v>
      </c>
      <c r="T151" s="67" t="s">
        <v>1236</v>
      </c>
      <c r="U151" s="67" t="s">
        <v>1236</v>
      </c>
      <c r="V151" s="67" t="s">
        <v>1177</v>
      </c>
      <c r="W151" s="71" t="s">
        <v>79</v>
      </c>
      <c r="X151" s="71" t="s">
        <v>89</v>
      </c>
      <c r="Y151" s="67" t="s">
        <v>1177</v>
      </c>
      <c r="Z151" s="67" t="s">
        <v>1177</v>
      </c>
      <c r="AA151" s="71" t="s">
        <v>89</v>
      </c>
      <c r="AB151" s="67" t="s">
        <v>1177</v>
      </c>
      <c r="AC151" s="67" t="s">
        <v>1177</v>
      </c>
      <c r="AD151" s="67" t="s">
        <v>1177</v>
      </c>
      <c r="AE151" s="71" t="s">
        <v>89</v>
      </c>
      <c r="AF151" s="71" t="s">
        <v>89</v>
      </c>
      <c r="AG151" s="67" t="s">
        <v>1365</v>
      </c>
      <c r="AH151" s="67" t="s">
        <v>1046</v>
      </c>
      <c r="AI151" s="71" t="s">
        <v>79</v>
      </c>
      <c r="AJ151" s="71" t="s">
        <v>89</v>
      </c>
    </row>
    <row r="152" spans="1:36" ht="48" x14ac:dyDescent="0.2">
      <c r="A152" s="67" t="s">
        <v>2638</v>
      </c>
      <c r="B152" s="67" t="s">
        <v>3955</v>
      </c>
      <c r="C152" s="67" t="s">
        <v>3955</v>
      </c>
      <c r="D152" s="67" t="s">
        <v>3952</v>
      </c>
      <c r="E152" s="67" t="s">
        <v>1642</v>
      </c>
      <c r="F152" s="67" t="s">
        <v>1480</v>
      </c>
      <c r="G152" s="67" t="s">
        <v>3956</v>
      </c>
      <c r="H152" s="67" t="s">
        <v>1236</v>
      </c>
      <c r="I152" s="67" t="s">
        <v>1177</v>
      </c>
      <c r="J152" s="67" t="s">
        <v>1177</v>
      </c>
      <c r="K152" s="67" t="s">
        <v>1177</v>
      </c>
      <c r="L152" s="67" t="s">
        <v>1177</v>
      </c>
      <c r="M152" s="57" t="s">
        <v>2717</v>
      </c>
      <c r="N152" s="71" t="b">
        <v>0</v>
      </c>
      <c r="O152" s="67" t="s">
        <v>1563</v>
      </c>
      <c r="P152" s="67" t="s">
        <v>1564</v>
      </c>
      <c r="Q152" s="67" t="s">
        <v>1489</v>
      </c>
      <c r="R152" s="67" t="s">
        <v>1081</v>
      </c>
      <c r="S152" s="67" t="s">
        <v>1236</v>
      </c>
      <c r="T152" s="67" t="s">
        <v>1236</v>
      </c>
      <c r="U152" s="67" t="s">
        <v>1236</v>
      </c>
      <c r="V152" s="67" t="s">
        <v>1177</v>
      </c>
      <c r="W152" s="71" t="s">
        <v>79</v>
      </c>
      <c r="X152" s="71" t="s">
        <v>89</v>
      </c>
      <c r="Y152" s="67" t="s">
        <v>1177</v>
      </c>
      <c r="Z152" s="67" t="s">
        <v>1177</v>
      </c>
      <c r="AA152" s="71" t="s">
        <v>89</v>
      </c>
      <c r="AB152" s="67" t="s">
        <v>1177</v>
      </c>
      <c r="AC152" s="67" t="s">
        <v>1177</v>
      </c>
      <c r="AD152" s="67" t="s">
        <v>1177</v>
      </c>
      <c r="AE152" s="71" t="s">
        <v>89</v>
      </c>
      <c r="AF152" s="71" t="s">
        <v>89</v>
      </c>
      <c r="AG152" s="67" t="s">
        <v>1481</v>
      </c>
      <c r="AH152" s="67" t="s">
        <v>1046</v>
      </c>
      <c r="AI152" s="71" t="s">
        <v>79</v>
      </c>
      <c r="AJ152" s="71" t="s">
        <v>89</v>
      </c>
    </row>
    <row r="153" spans="1:36" ht="64" x14ac:dyDescent="0.2">
      <c r="A153" s="67" t="s">
        <v>2638</v>
      </c>
      <c r="B153" s="67" t="s">
        <v>3957</v>
      </c>
      <c r="C153" s="67" t="s">
        <v>3957</v>
      </c>
      <c r="D153" s="67" t="s">
        <v>3952</v>
      </c>
      <c r="E153" s="67" t="s">
        <v>1643</v>
      </c>
      <c r="F153" s="67" t="s">
        <v>1480</v>
      </c>
      <c r="G153" s="67" t="s">
        <v>3958</v>
      </c>
      <c r="H153" s="67" t="s">
        <v>1236</v>
      </c>
      <c r="I153" s="67" t="s">
        <v>1177</v>
      </c>
      <c r="J153" s="67" t="s">
        <v>1177</v>
      </c>
      <c r="K153" s="67" t="s">
        <v>1177</v>
      </c>
      <c r="L153" s="67" t="s">
        <v>1177</v>
      </c>
      <c r="M153" s="57" t="s">
        <v>2717</v>
      </c>
      <c r="N153" s="71" t="b">
        <v>0</v>
      </c>
      <c r="O153" s="67" t="s">
        <v>1563</v>
      </c>
      <c r="P153" s="67" t="s">
        <v>1564</v>
      </c>
      <c r="Q153" s="67" t="s">
        <v>1489</v>
      </c>
      <c r="R153" s="67" t="s">
        <v>1081</v>
      </c>
      <c r="S153" s="67" t="s">
        <v>1236</v>
      </c>
      <c r="T153" s="67" t="s">
        <v>1236</v>
      </c>
      <c r="U153" s="67" t="s">
        <v>1236</v>
      </c>
      <c r="V153" s="67" t="s">
        <v>1177</v>
      </c>
      <c r="W153" s="71" t="s">
        <v>79</v>
      </c>
      <c r="X153" s="71" t="s">
        <v>89</v>
      </c>
      <c r="Y153" s="67" t="s">
        <v>1177</v>
      </c>
      <c r="Z153" s="67" t="s">
        <v>1177</v>
      </c>
      <c r="AA153" s="71" t="s">
        <v>89</v>
      </c>
      <c r="AB153" s="67" t="s">
        <v>1177</v>
      </c>
      <c r="AC153" s="67" t="s">
        <v>1177</v>
      </c>
      <c r="AD153" s="67" t="s">
        <v>1177</v>
      </c>
      <c r="AE153" s="71" t="s">
        <v>89</v>
      </c>
      <c r="AF153" s="71" t="s">
        <v>89</v>
      </c>
      <c r="AG153" s="67" t="s">
        <v>1481</v>
      </c>
      <c r="AH153" s="67" t="s">
        <v>1046</v>
      </c>
      <c r="AI153" s="71" t="s">
        <v>79</v>
      </c>
      <c r="AJ153" s="71" t="s">
        <v>89</v>
      </c>
    </row>
    <row r="154" spans="1:36" ht="48" x14ac:dyDescent="0.2">
      <c r="A154" s="67" t="s">
        <v>2638</v>
      </c>
      <c r="B154" s="67" t="s">
        <v>3114</v>
      </c>
      <c r="C154" s="67" t="s">
        <v>3114</v>
      </c>
      <c r="D154" s="67" t="s">
        <v>3115</v>
      </c>
      <c r="E154" s="67" t="s">
        <v>1644</v>
      </c>
      <c r="F154" s="67" t="s">
        <v>1480</v>
      </c>
      <c r="G154" s="67" t="s">
        <v>3116</v>
      </c>
      <c r="H154" s="67" t="s">
        <v>1387</v>
      </c>
      <c r="I154" s="67" t="s">
        <v>1177</v>
      </c>
      <c r="J154" s="67" t="s">
        <v>1177</v>
      </c>
      <c r="K154" s="67" t="s">
        <v>1177</v>
      </c>
      <c r="L154" s="67" t="s">
        <v>1177</v>
      </c>
      <c r="M154" s="57" t="s">
        <v>2717</v>
      </c>
      <c r="N154" s="71" t="b">
        <v>0</v>
      </c>
      <c r="O154" s="67" t="s">
        <v>1530</v>
      </c>
      <c r="P154" s="67" t="s">
        <v>1531</v>
      </c>
      <c r="Q154" s="67" t="s">
        <v>1432</v>
      </c>
      <c r="R154" s="67" t="s">
        <v>1081</v>
      </c>
      <c r="S154" s="67" t="s">
        <v>1236</v>
      </c>
      <c r="T154" s="67" t="s">
        <v>1236</v>
      </c>
      <c r="U154" s="67" t="s">
        <v>1236</v>
      </c>
      <c r="V154" s="67" t="s">
        <v>1177</v>
      </c>
      <c r="W154" s="71" t="s">
        <v>79</v>
      </c>
      <c r="X154" s="71" t="s">
        <v>89</v>
      </c>
      <c r="Y154" s="67" t="s">
        <v>1177</v>
      </c>
      <c r="Z154" s="67" t="s">
        <v>1177</v>
      </c>
      <c r="AA154" s="71" t="s">
        <v>89</v>
      </c>
      <c r="AB154" s="67" t="s">
        <v>1177</v>
      </c>
      <c r="AC154" s="67" t="s">
        <v>1177</v>
      </c>
      <c r="AD154" s="67" t="s">
        <v>1177</v>
      </c>
      <c r="AE154" s="71" t="s">
        <v>89</v>
      </c>
      <c r="AF154" s="71" t="s">
        <v>89</v>
      </c>
      <c r="AG154" s="67" t="s">
        <v>1481</v>
      </c>
      <c r="AH154" s="67" t="s">
        <v>1046</v>
      </c>
      <c r="AI154" s="71" t="s">
        <v>79</v>
      </c>
      <c r="AJ154" s="71" t="s">
        <v>89</v>
      </c>
    </row>
    <row r="155" spans="1:36" ht="64" x14ac:dyDescent="0.2">
      <c r="A155" s="67" t="s">
        <v>2638</v>
      </c>
      <c r="B155" s="67" t="s">
        <v>3117</v>
      </c>
      <c r="C155" s="67" t="s">
        <v>3117</v>
      </c>
      <c r="D155" s="67" t="s">
        <v>3115</v>
      </c>
      <c r="E155" s="67" t="s">
        <v>1645</v>
      </c>
      <c r="F155" s="67" t="s">
        <v>1480</v>
      </c>
      <c r="G155" s="67" t="s">
        <v>3118</v>
      </c>
      <c r="H155" s="67" t="s">
        <v>1387</v>
      </c>
      <c r="I155" s="67" t="s">
        <v>1177</v>
      </c>
      <c r="J155" s="67" t="s">
        <v>1177</v>
      </c>
      <c r="K155" s="67" t="s">
        <v>1177</v>
      </c>
      <c r="L155" s="67" t="s">
        <v>1177</v>
      </c>
      <c r="M155" s="57" t="s">
        <v>2717</v>
      </c>
      <c r="N155" s="71" t="b">
        <v>0</v>
      </c>
      <c r="O155" s="67" t="s">
        <v>1530</v>
      </c>
      <c r="P155" s="67" t="s">
        <v>1531</v>
      </c>
      <c r="Q155" s="67" t="s">
        <v>1432</v>
      </c>
      <c r="R155" s="67" t="s">
        <v>1081</v>
      </c>
      <c r="S155" s="67" t="s">
        <v>1236</v>
      </c>
      <c r="T155" s="67" t="s">
        <v>1236</v>
      </c>
      <c r="U155" s="67" t="s">
        <v>1236</v>
      </c>
      <c r="V155" s="67" t="s">
        <v>1177</v>
      </c>
      <c r="W155" s="71" t="s">
        <v>79</v>
      </c>
      <c r="X155" s="71" t="s">
        <v>89</v>
      </c>
      <c r="Y155" s="67" t="s">
        <v>1177</v>
      </c>
      <c r="Z155" s="67" t="s">
        <v>1177</v>
      </c>
      <c r="AA155" s="71" t="s">
        <v>89</v>
      </c>
      <c r="AB155" s="67" t="s">
        <v>1177</v>
      </c>
      <c r="AC155" s="67" t="s">
        <v>1177</v>
      </c>
      <c r="AD155" s="67" t="s">
        <v>1177</v>
      </c>
      <c r="AE155" s="71" t="s">
        <v>89</v>
      </c>
      <c r="AF155" s="71" t="s">
        <v>89</v>
      </c>
      <c r="AG155" s="67" t="s">
        <v>1481</v>
      </c>
      <c r="AH155" s="67" t="s">
        <v>1046</v>
      </c>
      <c r="AI155" s="71" t="s">
        <v>79</v>
      </c>
      <c r="AJ155" s="71" t="s">
        <v>89</v>
      </c>
    </row>
    <row r="156" spans="1:36" ht="64" x14ac:dyDescent="0.2">
      <c r="A156" s="67" t="s">
        <v>2638</v>
      </c>
      <c r="B156" s="67" t="s">
        <v>3307</v>
      </c>
      <c r="C156" s="67" t="s">
        <v>3067</v>
      </c>
      <c r="D156" s="67" t="s">
        <v>3304</v>
      </c>
      <c r="E156" s="67" t="s">
        <v>3308</v>
      </c>
      <c r="F156" s="67" t="s">
        <v>1480</v>
      </c>
      <c r="G156" s="67" t="s">
        <v>3309</v>
      </c>
      <c r="H156" s="67" t="s">
        <v>1236</v>
      </c>
      <c r="I156" s="67" t="s">
        <v>1177</v>
      </c>
      <c r="J156" s="67" t="s">
        <v>1177</v>
      </c>
      <c r="K156" s="67" t="s">
        <v>1177</v>
      </c>
      <c r="L156" s="67" t="s">
        <v>1177</v>
      </c>
      <c r="M156" s="57" t="s">
        <v>2717</v>
      </c>
      <c r="N156" s="71" t="b">
        <v>0</v>
      </c>
      <c r="O156" s="67" t="s">
        <v>1349</v>
      </c>
      <c r="P156" s="67" t="s">
        <v>1350</v>
      </c>
      <c r="Q156" s="67" t="s">
        <v>1922</v>
      </c>
      <c r="R156" s="67" t="s">
        <v>42</v>
      </c>
      <c r="S156" s="67" t="s">
        <v>1236</v>
      </c>
      <c r="T156" s="67" t="s">
        <v>1236</v>
      </c>
      <c r="U156" s="67" t="s">
        <v>1236</v>
      </c>
      <c r="V156" s="67" t="s">
        <v>1177</v>
      </c>
      <c r="W156" s="71" t="s">
        <v>79</v>
      </c>
      <c r="X156" s="71" t="s">
        <v>89</v>
      </c>
      <c r="Y156" s="67" t="s">
        <v>1177</v>
      </c>
      <c r="Z156" s="67" t="s">
        <v>1177</v>
      </c>
      <c r="AA156" s="71" t="s">
        <v>89</v>
      </c>
      <c r="AB156" s="67" t="s">
        <v>1177</v>
      </c>
      <c r="AC156" s="67" t="s">
        <v>1177</v>
      </c>
      <c r="AD156" s="67" t="s">
        <v>1177</v>
      </c>
      <c r="AE156" s="71" t="s">
        <v>89</v>
      </c>
      <c r="AF156" s="71" t="s">
        <v>89</v>
      </c>
      <c r="AG156" s="67" t="s">
        <v>3071</v>
      </c>
      <c r="AH156" s="67" t="s">
        <v>1046</v>
      </c>
      <c r="AI156" s="71" t="s">
        <v>79</v>
      </c>
      <c r="AJ156" s="71" t="s">
        <v>89</v>
      </c>
    </row>
    <row r="157" spans="1:36" ht="32" x14ac:dyDescent="0.2">
      <c r="A157" s="67" t="s">
        <v>2638</v>
      </c>
      <c r="B157" s="67" t="s">
        <v>1646</v>
      </c>
      <c r="C157" s="67" t="s">
        <v>1646</v>
      </c>
      <c r="D157" s="67" t="s">
        <v>4433</v>
      </c>
      <c r="E157" s="67" t="s">
        <v>1647</v>
      </c>
      <c r="F157" s="67" t="s">
        <v>1480</v>
      </c>
      <c r="G157" s="67" t="s">
        <v>4434</v>
      </c>
      <c r="H157" s="67" t="s">
        <v>1236</v>
      </c>
      <c r="I157" s="67" t="s">
        <v>1177</v>
      </c>
      <c r="J157" s="67" t="s">
        <v>1177</v>
      </c>
      <c r="K157" s="67" t="s">
        <v>1177</v>
      </c>
      <c r="L157" s="67" t="s">
        <v>1177</v>
      </c>
      <c r="M157" s="57" t="s">
        <v>2717</v>
      </c>
      <c r="N157" s="71" t="b">
        <v>0</v>
      </c>
      <c r="O157" s="67" t="s">
        <v>1587</v>
      </c>
      <c r="P157" s="67" t="s">
        <v>1381</v>
      </c>
      <c r="Q157" s="67" t="s">
        <v>1356</v>
      </c>
      <c r="R157" s="67" t="s">
        <v>1081</v>
      </c>
      <c r="S157" s="67" t="s">
        <v>1236</v>
      </c>
      <c r="T157" s="67" t="s">
        <v>1236</v>
      </c>
      <c r="U157" s="67" t="s">
        <v>1236</v>
      </c>
      <c r="V157" s="67" t="s">
        <v>1177</v>
      </c>
      <c r="W157" s="71" t="s">
        <v>79</v>
      </c>
      <c r="X157" s="71" t="s">
        <v>89</v>
      </c>
      <c r="Y157" s="67" t="s">
        <v>1177</v>
      </c>
      <c r="Z157" s="67" t="s">
        <v>1177</v>
      </c>
      <c r="AA157" s="71" t="s">
        <v>89</v>
      </c>
      <c r="AB157" s="67" t="s">
        <v>1177</v>
      </c>
      <c r="AC157" s="67" t="s">
        <v>1177</v>
      </c>
      <c r="AD157" s="67" t="s">
        <v>1177</v>
      </c>
      <c r="AE157" s="71" t="s">
        <v>89</v>
      </c>
      <c r="AF157" s="71" t="s">
        <v>89</v>
      </c>
      <c r="AG157" s="67" t="s">
        <v>1365</v>
      </c>
      <c r="AH157" s="67" t="s">
        <v>1046</v>
      </c>
      <c r="AI157" s="71" t="s">
        <v>79</v>
      </c>
      <c r="AJ157" s="71" t="s">
        <v>89</v>
      </c>
    </row>
    <row r="158" spans="1:36" ht="32" x14ac:dyDescent="0.2">
      <c r="A158" s="67" t="s">
        <v>2638</v>
      </c>
      <c r="B158" s="67" t="s">
        <v>1648</v>
      </c>
      <c r="C158" s="67" t="s">
        <v>1648</v>
      </c>
      <c r="D158" s="67" t="s">
        <v>4373</v>
      </c>
      <c r="E158" s="67" t="s">
        <v>1649</v>
      </c>
      <c r="F158" s="67" t="s">
        <v>1480</v>
      </c>
      <c r="G158" s="67" t="s">
        <v>4374</v>
      </c>
      <c r="H158" s="67" t="s">
        <v>1236</v>
      </c>
      <c r="I158" s="67" t="s">
        <v>1177</v>
      </c>
      <c r="J158" s="67" t="s">
        <v>1177</v>
      </c>
      <c r="K158" s="67" t="s">
        <v>1177</v>
      </c>
      <c r="L158" s="67" t="s">
        <v>1177</v>
      </c>
      <c r="M158" s="57" t="s">
        <v>2717</v>
      </c>
      <c r="N158" s="71" t="b">
        <v>0</v>
      </c>
      <c r="O158" s="67" t="s">
        <v>1625</v>
      </c>
      <c r="P158" s="67" t="s">
        <v>1625</v>
      </c>
      <c r="Q158" s="67" t="s">
        <v>1537</v>
      </c>
      <c r="R158" s="67" t="s">
        <v>1081</v>
      </c>
      <c r="S158" s="67" t="s">
        <v>1236</v>
      </c>
      <c r="T158" s="67" t="s">
        <v>1236</v>
      </c>
      <c r="U158" s="67" t="s">
        <v>1236</v>
      </c>
      <c r="V158" s="67" t="s">
        <v>1177</v>
      </c>
      <c r="W158" s="71" t="s">
        <v>79</v>
      </c>
      <c r="X158" s="71" t="s">
        <v>89</v>
      </c>
      <c r="Y158" s="67" t="s">
        <v>1177</v>
      </c>
      <c r="Z158" s="67" t="s">
        <v>1177</v>
      </c>
      <c r="AA158" s="71" t="s">
        <v>89</v>
      </c>
      <c r="AB158" s="67" t="s">
        <v>1177</v>
      </c>
      <c r="AC158" s="67" t="s">
        <v>1177</v>
      </c>
      <c r="AD158" s="67" t="s">
        <v>1177</v>
      </c>
      <c r="AE158" s="71" t="s">
        <v>89</v>
      </c>
      <c r="AF158" s="71" t="s">
        <v>89</v>
      </c>
      <c r="AG158" s="67" t="s">
        <v>1365</v>
      </c>
      <c r="AH158" s="67" t="s">
        <v>1046</v>
      </c>
      <c r="AI158" s="71" t="s">
        <v>79</v>
      </c>
      <c r="AJ158" s="71" t="s">
        <v>89</v>
      </c>
    </row>
    <row r="159" spans="1:36" ht="80" x14ac:dyDescent="0.2">
      <c r="A159" s="67" t="s">
        <v>2638</v>
      </c>
      <c r="B159" s="67" t="s">
        <v>1650</v>
      </c>
      <c r="C159" s="67" t="s">
        <v>1650</v>
      </c>
      <c r="D159" s="67" t="s">
        <v>4385</v>
      </c>
      <c r="E159" s="67" t="s">
        <v>1651</v>
      </c>
      <c r="F159" s="67" t="s">
        <v>1480</v>
      </c>
      <c r="G159" s="67" t="s">
        <v>4386</v>
      </c>
      <c r="H159" s="67" t="s">
        <v>1236</v>
      </c>
      <c r="I159" s="67" t="s">
        <v>1177</v>
      </c>
      <c r="J159" s="67" t="s">
        <v>1177</v>
      </c>
      <c r="K159" s="67" t="s">
        <v>1177</v>
      </c>
      <c r="L159" s="67" t="s">
        <v>1177</v>
      </c>
      <c r="M159" s="57" t="s">
        <v>2717</v>
      </c>
      <c r="N159" s="71" t="b">
        <v>0</v>
      </c>
      <c r="O159" s="67" t="s">
        <v>1487</v>
      </c>
      <c r="P159" s="67" t="s">
        <v>1488</v>
      </c>
      <c r="Q159" s="67" t="s">
        <v>1489</v>
      </c>
      <c r="R159" s="67" t="s">
        <v>1081</v>
      </c>
      <c r="S159" s="67" t="s">
        <v>1236</v>
      </c>
      <c r="T159" s="67" t="s">
        <v>1236</v>
      </c>
      <c r="U159" s="67" t="s">
        <v>1236</v>
      </c>
      <c r="V159" s="67" t="s">
        <v>1177</v>
      </c>
      <c r="W159" s="71" t="s">
        <v>79</v>
      </c>
      <c r="X159" s="71" t="s">
        <v>89</v>
      </c>
      <c r="Y159" s="67" t="s">
        <v>1177</v>
      </c>
      <c r="Z159" s="67" t="s">
        <v>1177</v>
      </c>
      <c r="AA159" s="71" t="s">
        <v>89</v>
      </c>
      <c r="AB159" s="67" t="s">
        <v>1177</v>
      </c>
      <c r="AC159" s="67" t="s">
        <v>1177</v>
      </c>
      <c r="AD159" s="67" t="s">
        <v>1177</v>
      </c>
      <c r="AE159" s="71" t="s">
        <v>89</v>
      </c>
      <c r="AF159" s="71" t="s">
        <v>89</v>
      </c>
      <c r="AG159" s="67" t="s">
        <v>1365</v>
      </c>
      <c r="AH159" s="67" t="s">
        <v>1046</v>
      </c>
      <c r="AI159" s="71" t="s">
        <v>79</v>
      </c>
      <c r="AJ159" s="71" t="s">
        <v>89</v>
      </c>
    </row>
    <row r="160" spans="1:36" ht="48" x14ac:dyDescent="0.2">
      <c r="A160" s="67" t="s">
        <v>2638</v>
      </c>
      <c r="B160" s="67" t="s">
        <v>1652</v>
      </c>
      <c r="C160" s="67" t="s">
        <v>1652</v>
      </c>
      <c r="D160" s="67" t="s">
        <v>4387</v>
      </c>
      <c r="E160" s="67" t="s">
        <v>1653</v>
      </c>
      <c r="F160" s="67" t="s">
        <v>1480</v>
      </c>
      <c r="G160" s="67" t="s">
        <v>4388</v>
      </c>
      <c r="H160" s="67" t="s">
        <v>1387</v>
      </c>
      <c r="I160" s="67" t="s">
        <v>1177</v>
      </c>
      <c r="J160" s="67" t="s">
        <v>1177</v>
      </c>
      <c r="K160" s="67" t="s">
        <v>1177</v>
      </c>
      <c r="L160" s="67" t="s">
        <v>1177</v>
      </c>
      <c r="M160" s="57" t="s">
        <v>2717</v>
      </c>
      <c r="N160" s="71" t="b">
        <v>0</v>
      </c>
      <c r="O160" s="67" t="s">
        <v>1444</v>
      </c>
      <c r="P160" s="67" t="s">
        <v>1444</v>
      </c>
      <c r="Q160" s="67" t="s">
        <v>1356</v>
      </c>
      <c r="R160" s="67" t="s">
        <v>1081</v>
      </c>
      <c r="S160" s="67" t="s">
        <v>1236</v>
      </c>
      <c r="T160" s="67" t="s">
        <v>1236</v>
      </c>
      <c r="U160" s="67" t="s">
        <v>1236</v>
      </c>
      <c r="V160" s="67" t="s">
        <v>1177</v>
      </c>
      <c r="W160" s="71" t="s">
        <v>79</v>
      </c>
      <c r="X160" s="71" t="s">
        <v>89</v>
      </c>
      <c r="Y160" s="67" t="s">
        <v>1177</v>
      </c>
      <c r="Z160" s="67" t="s">
        <v>1177</v>
      </c>
      <c r="AA160" s="71" t="s">
        <v>89</v>
      </c>
      <c r="AB160" s="67" t="s">
        <v>1177</v>
      </c>
      <c r="AC160" s="67" t="s">
        <v>1177</v>
      </c>
      <c r="AD160" s="67" t="s">
        <v>1177</v>
      </c>
      <c r="AE160" s="71" t="s">
        <v>89</v>
      </c>
      <c r="AF160" s="71" t="s">
        <v>89</v>
      </c>
      <c r="AG160" s="67" t="s">
        <v>1365</v>
      </c>
      <c r="AH160" s="67" t="s">
        <v>1046</v>
      </c>
      <c r="AI160" s="71" t="s">
        <v>79</v>
      </c>
      <c r="AJ160" s="71" t="s">
        <v>89</v>
      </c>
    </row>
    <row r="161" spans="1:36" ht="32" x14ac:dyDescent="0.2">
      <c r="A161" s="67" t="s">
        <v>2638</v>
      </c>
      <c r="B161" s="67" t="s">
        <v>1654</v>
      </c>
      <c r="C161" s="67" t="s">
        <v>1654</v>
      </c>
      <c r="D161" s="67" t="s">
        <v>4415</v>
      </c>
      <c r="E161" s="67" t="s">
        <v>1655</v>
      </c>
      <c r="F161" s="67" t="s">
        <v>1480</v>
      </c>
      <c r="G161" s="67" t="s">
        <v>4416</v>
      </c>
      <c r="H161" s="67" t="s">
        <v>1236</v>
      </c>
      <c r="I161" s="67" t="s">
        <v>1177</v>
      </c>
      <c r="J161" s="67" t="s">
        <v>1177</v>
      </c>
      <c r="K161" s="67" t="s">
        <v>1177</v>
      </c>
      <c r="L161" s="67" t="s">
        <v>1177</v>
      </c>
      <c r="M161" s="57" t="s">
        <v>2717</v>
      </c>
      <c r="N161" s="71" t="b">
        <v>0</v>
      </c>
      <c r="O161" s="67" t="s">
        <v>1381</v>
      </c>
      <c r="P161" s="67" t="s">
        <v>1381</v>
      </c>
      <c r="Q161" s="67" t="s">
        <v>1356</v>
      </c>
      <c r="R161" s="67" t="s">
        <v>1081</v>
      </c>
      <c r="S161" s="67" t="s">
        <v>1236</v>
      </c>
      <c r="T161" s="67" t="s">
        <v>1236</v>
      </c>
      <c r="U161" s="67" t="s">
        <v>1236</v>
      </c>
      <c r="V161" s="67" t="s">
        <v>1177</v>
      </c>
      <c r="W161" s="71" t="s">
        <v>79</v>
      </c>
      <c r="X161" s="71" t="s">
        <v>89</v>
      </c>
      <c r="Y161" s="67" t="s">
        <v>1177</v>
      </c>
      <c r="Z161" s="67" t="s">
        <v>1177</v>
      </c>
      <c r="AA161" s="71" t="s">
        <v>89</v>
      </c>
      <c r="AB161" s="67" t="s">
        <v>1177</v>
      </c>
      <c r="AC161" s="67" t="s">
        <v>1177</v>
      </c>
      <c r="AD161" s="67" t="s">
        <v>1177</v>
      </c>
      <c r="AE161" s="71" t="s">
        <v>89</v>
      </c>
      <c r="AF161" s="71" t="s">
        <v>89</v>
      </c>
      <c r="AG161" s="67" t="s">
        <v>1365</v>
      </c>
      <c r="AH161" s="67" t="s">
        <v>1046</v>
      </c>
      <c r="AI161" s="71" t="s">
        <v>79</v>
      </c>
      <c r="AJ161" s="71" t="s">
        <v>89</v>
      </c>
    </row>
    <row r="162" spans="1:36" ht="48" x14ac:dyDescent="0.2">
      <c r="A162" s="67" t="s">
        <v>2638</v>
      </c>
      <c r="B162" s="67" t="s">
        <v>1656</v>
      </c>
      <c r="C162" s="67" t="s">
        <v>1656</v>
      </c>
      <c r="D162" s="67" t="s">
        <v>4421</v>
      </c>
      <c r="E162" s="67" t="s">
        <v>1657</v>
      </c>
      <c r="F162" s="67" t="s">
        <v>1480</v>
      </c>
      <c r="G162" s="67" t="s">
        <v>4422</v>
      </c>
      <c r="H162" s="67" t="s">
        <v>1236</v>
      </c>
      <c r="I162" s="67" t="s">
        <v>1177</v>
      </c>
      <c r="J162" s="67" t="s">
        <v>1177</v>
      </c>
      <c r="K162" s="67" t="s">
        <v>1177</v>
      </c>
      <c r="L162" s="67" t="s">
        <v>1177</v>
      </c>
      <c r="M162" s="57" t="s">
        <v>2717</v>
      </c>
      <c r="N162" s="71" t="b">
        <v>0</v>
      </c>
      <c r="O162" s="67" t="s">
        <v>1535</v>
      </c>
      <c r="P162" s="67" t="s">
        <v>1536</v>
      </c>
      <c r="Q162" s="67" t="s">
        <v>1537</v>
      </c>
      <c r="R162" s="67" t="s">
        <v>1081</v>
      </c>
      <c r="S162" s="67" t="s">
        <v>1236</v>
      </c>
      <c r="T162" s="67" t="s">
        <v>1236</v>
      </c>
      <c r="U162" s="67" t="s">
        <v>1236</v>
      </c>
      <c r="V162" s="67" t="s">
        <v>1177</v>
      </c>
      <c r="W162" s="71" t="s">
        <v>79</v>
      </c>
      <c r="X162" s="71" t="s">
        <v>89</v>
      </c>
      <c r="Y162" s="67" t="s">
        <v>1177</v>
      </c>
      <c r="Z162" s="67" t="s">
        <v>1177</v>
      </c>
      <c r="AA162" s="71" t="s">
        <v>89</v>
      </c>
      <c r="AB162" s="67" t="s">
        <v>1177</v>
      </c>
      <c r="AC162" s="67" t="s">
        <v>1177</v>
      </c>
      <c r="AD162" s="67" t="s">
        <v>1177</v>
      </c>
      <c r="AE162" s="71" t="s">
        <v>89</v>
      </c>
      <c r="AF162" s="71" t="s">
        <v>89</v>
      </c>
      <c r="AG162" s="67" t="s">
        <v>1177</v>
      </c>
      <c r="AH162" s="67" t="s">
        <v>1046</v>
      </c>
      <c r="AI162" s="71" t="s">
        <v>79</v>
      </c>
      <c r="AJ162" s="71" t="s">
        <v>89</v>
      </c>
    </row>
    <row r="163" spans="1:36" ht="64" x14ac:dyDescent="0.2">
      <c r="A163" s="67" t="s">
        <v>2638</v>
      </c>
      <c r="B163" s="67" t="s">
        <v>1658</v>
      </c>
      <c r="C163" s="67" t="s">
        <v>1658</v>
      </c>
      <c r="D163" s="67" t="s">
        <v>4403</v>
      </c>
      <c r="E163" s="67" t="s">
        <v>1659</v>
      </c>
      <c r="F163" s="67" t="s">
        <v>1480</v>
      </c>
      <c r="G163" s="67" t="s">
        <v>4404</v>
      </c>
      <c r="H163" s="67" t="s">
        <v>1236</v>
      </c>
      <c r="I163" s="67" t="s">
        <v>1177</v>
      </c>
      <c r="J163" s="67" t="s">
        <v>1177</v>
      </c>
      <c r="K163" s="67" t="s">
        <v>1177</v>
      </c>
      <c r="L163" s="67" t="s">
        <v>1177</v>
      </c>
      <c r="M163" s="57" t="s">
        <v>2717</v>
      </c>
      <c r="N163" s="71" t="b">
        <v>0</v>
      </c>
      <c r="O163" s="67" t="s">
        <v>1349</v>
      </c>
      <c r="P163" s="67" t="s">
        <v>1350</v>
      </c>
      <c r="Q163" s="67" t="s">
        <v>1356</v>
      </c>
      <c r="R163" s="67" t="s">
        <v>1081</v>
      </c>
      <c r="S163" s="67" t="s">
        <v>1236</v>
      </c>
      <c r="T163" s="67" t="s">
        <v>1236</v>
      </c>
      <c r="U163" s="67" t="s">
        <v>1236</v>
      </c>
      <c r="V163" s="67" t="s">
        <v>1177</v>
      </c>
      <c r="W163" s="71" t="s">
        <v>79</v>
      </c>
      <c r="X163" s="71" t="s">
        <v>89</v>
      </c>
      <c r="Y163" s="67" t="s">
        <v>1177</v>
      </c>
      <c r="Z163" s="67" t="s">
        <v>1177</v>
      </c>
      <c r="AA163" s="71" t="s">
        <v>89</v>
      </c>
      <c r="AB163" s="67" t="s">
        <v>1177</v>
      </c>
      <c r="AC163" s="67" t="s">
        <v>1177</v>
      </c>
      <c r="AD163" s="67" t="s">
        <v>1177</v>
      </c>
      <c r="AE163" s="71" t="s">
        <v>89</v>
      </c>
      <c r="AF163" s="71" t="s">
        <v>89</v>
      </c>
      <c r="AG163" s="67" t="s">
        <v>1365</v>
      </c>
      <c r="AH163" s="67" t="s">
        <v>1046</v>
      </c>
      <c r="AI163" s="71" t="s">
        <v>79</v>
      </c>
      <c r="AJ163" s="71" t="s">
        <v>89</v>
      </c>
    </row>
    <row r="164" spans="1:36" ht="80" x14ac:dyDescent="0.2">
      <c r="A164" s="67" t="s">
        <v>2638</v>
      </c>
      <c r="B164" s="67" t="s">
        <v>1660</v>
      </c>
      <c r="C164" s="67" t="s">
        <v>1660</v>
      </c>
      <c r="D164" s="67" t="s">
        <v>4359</v>
      </c>
      <c r="E164" s="67" t="s">
        <v>1661</v>
      </c>
      <c r="F164" s="67" t="s">
        <v>1480</v>
      </c>
      <c r="G164" s="67" t="s">
        <v>4360</v>
      </c>
      <c r="H164" s="67" t="s">
        <v>1236</v>
      </c>
      <c r="I164" s="67" t="s">
        <v>1177</v>
      </c>
      <c r="J164" s="67" t="s">
        <v>1177</v>
      </c>
      <c r="K164" s="67" t="s">
        <v>1177</v>
      </c>
      <c r="L164" s="67" t="s">
        <v>1177</v>
      </c>
      <c r="M164" s="57" t="s">
        <v>2717</v>
      </c>
      <c r="N164" s="71" t="b">
        <v>0</v>
      </c>
      <c r="O164" s="67" t="s">
        <v>1354</v>
      </c>
      <c r="P164" s="67" t="s">
        <v>1355</v>
      </c>
      <c r="Q164" s="67" t="s">
        <v>1356</v>
      </c>
      <c r="R164" s="67" t="s">
        <v>1081</v>
      </c>
      <c r="S164" s="67" t="s">
        <v>1236</v>
      </c>
      <c r="T164" s="67" t="s">
        <v>1236</v>
      </c>
      <c r="U164" s="67" t="s">
        <v>1236</v>
      </c>
      <c r="V164" s="67" t="s">
        <v>1177</v>
      </c>
      <c r="W164" s="71" t="s">
        <v>79</v>
      </c>
      <c r="X164" s="71" t="s">
        <v>89</v>
      </c>
      <c r="Y164" s="67" t="s">
        <v>1177</v>
      </c>
      <c r="Z164" s="67" t="s">
        <v>1177</v>
      </c>
      <c r="AA164" s="71" t="s">
        <v>89</v>
      </c>
      <c r="AB164" s="67" t="s">
        <v>1177</v>
      </c>
      <c r="AC164" s="67" t="s">
        <v>1177</v>
      </c>
      <c r="AD164" s="67" t="s">
        <v>1177</v>
      </c>
      <c r="AE164" s="71" t="s">
        <v>89</v>
      </c>
      <c r="AF164" s="71" t="s">
        <v>89</v>
      </c>
      <c r="AG164" s="67" t="s">
        <v>1365</v>
      </c>
      <c r="AH164" s="67" t="s">
        <v>1046</v>
      </c>
      <c r="AI164" s="71" t="s">
        <v>79</v>
      </c>
      <c r="AJ164" s="71" t="s">
        <v>89</v>
      </c>
    </row>
    <row r="165" spans="1:36" ht="80" x14ac:dyDescent="0.2">
      <c r="A165" s="67" t="s">
        <v>2638</v>
      </c>
      <c r="B165" s="67" t="s">
        <v>1662</v>
      </c>
      <c r="C165" s="67" t="s">
        <v>1662</v>
      </c>
      <c r="D165" s="67" t="s">
        <v>4427</v>
      </c>
      <c r="E165" s="67" t="s">
        <v>1663</v>
      </c>
      <c r="F165" s="67" t="s">
        <v>1480</v>
      </c>
      <c r="G165" s="67" t="s">
        <v>4428</v>
      </c>
      <c r="H165" s="67" t="s">
        <v>1236</v>
      </c>
      <c r="I165" s="67" t="s">
        <v>1177</v>
      </c>
      <c r="J165" s="67" t="s">
        <v>1177</v>
      </c>
      <c r="K165" s="67" t="s">
        <v>1177</v>
      </c>
      <c r="L165" s="67" t="s">
        <v>1177</v>
      </c>
      <c r="M165" s="57" t="s">
        <v>2717</v>
      </c>
      <c r="N165" s="71" t="b">
        <v>0</v>
      </c>
      <c r="O165" s="67" t="s">
        <v>1434</v>
      </c>
      <c r="P165" s="67" t="s">
        <v>1435</v>
      </c>
      <c r="Q165" s="67" t="s">
        <v>1356</v>
      </c>
      <c r="R165" s="67" t="s">
        <v>1081</v>
      </c>
      <c r="S165" s="67" t="s">
        <v>1236</v>
      </c>
      <c r="T165" s="67" t="s">
        <v>1236</v>
      </c>
      <c r="U165" s="67" t="s">
        <v>1236</v>
      </c>
      <c r="V165" s="67" t="s">
        <v>1177</v>
      </c>
      <c r="W165" s="71" t="s">
        <v>79</v>
      </c>
      <c r="X165" s="71" t="s">
        <v>89</v>
      </c>
      <c r="Y165" s="67" t="s">
        <v>1177</v>
      </c>
      <c r="Z165" s="67" t="s">
        <v>1177</v>
      </c>
      <c r="AA165" s="71" t="s">
        <v>89</v>
      </c>
      <c r="AB165" s="67" t="s">
        <v>1177</v>
      </c>
      <c r="AC165" s="67" t="s">
        <v>1177</v>
      </c>
      <c r="AD165" s="67" t="s">
        <v>1177</v>
      </c>
      <c r="AE165" s="71" t="s">
        <v>89</v>
      </c>
      <c r="AF165" s="71" t="s">
        <v>89</v>
      </c>
      <c r="AG165" s="67" t="s">
        <v>1365</v>
      </c>
      <c r="AH165" s="67" t="s">
        <v>1046</v>
      </c>
      <c r="AI165" s="71" t="s">
        <v>79</v>
      </c>
      <c r="AJ165" s="71" t="s">
        <v>89</v>
      </c>
    </row>
    <row r="166" spans="1:36" ht="80" x14ac:dyDescent="0.2">
      <c r="A166" s="67" t="s">
        <v>2638</v>
      </c>
      <c r="B166" s="67" t="s">
        <v>1664</v>
      </c>
      <c r="C166" s="67" t="s">
        <v>1664</v>
      </c>
      <c r="D166" s="67" t="s">
        <v>4361</v>
      </c>
      <c r="E166" s="67" t="s">
        <v>1665</v>
      </c>
      <c r="F166" s="67" t="s">
        <v>1480</v>
      </c>
      <c r="G166" s="67" t="s">
        <v>4362</v>
      </c>
      <c r="H166" s="67" t="s">
        <v>1236</v>
      </c>
      <c r="I166" s="67" t="s">
        <v>1177</v>
      </c>
      <c r="J166" s="67" t="s">
        <v>1177</v>
      </c>
      <c r="K166" s="67" t="s">
        <v>1177</v>
      </c>
      <c r="L166" s="67" t="s">
        <v>1177</v>
      </c>
      <c r="M166" s="57" t="s">
        <v>2717</v>
      </c>
      <c r="N166" s="71" t="b">
        <v>0</v>
      </c>
      <c r="O166" s="67" t="s">
        <v>1354</v>
      </c>
      <c r="P166" s="67" t="s">
        <v>1355</v>
      </c>
      <c r="Q166" s="67" t="s">
        <v>1356</v>
      </c>
      <c r="R166" s="67" t="s">
        <v>1081</v>
      </c>
      <c r="S166" s="67" t="s">
        <v>1236</v>
      </c>
      <c r="T166" s="67" t="s">
        <v>1236</v>
      </c>
      <c r="U166" s="67" t="s">
        <v>1236</v>
      </c>
      <c r="V166" s="67" t="s">
        <v>1177</v>
      </c>
      <c r="W166" s="71" t="s">
        <v>79</v>
      </c>
      <c r="X166" s="71" t="s">
        <v>89</v>
      </c>
      <c r="Y166" s="67" t="s">
        <v>1177</v>
      </c>
      <c r="Z166" s="67" t="s">
        <v>1177</v>
      </c>
      <c r="AA166" s="71" t="s">
        <v>89</v>
      </c>
      <c r="AB166" s="67" t="s">
        <v>1177</v>
      </c>
      <c r="AC166" s="67" t="s">
        <v>1177</v>
      </c>
      <c r="AD166" s="67" t="s">
        <v>1177</v>
      </c>
      <c r="AE166" s="71" t="s">
        <v>89</v>
      </c>
      <c r="AF166" s="71" t="s">
        <v>89</v>
      </c>
      <c r="AG166" s="67" t="s">
        <v>1365</v>
      </c>
      <c r="AH166" s="67" t="s">
        <v>1046</v>
      </c>
      <c r="AI166" s="71" t="s">
        <v>79</v>
      </c>
      <c r="AJ166" s="71" t="s">
        <v>89</v>
      </c>
    </row>
    <row r="167" spans="1:36" ht="64" x14ac:dyDescent="0.2">
      <c r="A167" s="67" t="s">
        <v>2638</v>
      </c>
      <c r="B167" s="67" t="s">
        <v>1666</v>
      </c>
      <c r="C167" s="67" t="s">
        <v>1666</v>
      </c>
      <c r="D167" s="67" t="s">
        <v>4405</v>
      </c>
      <c r="E167" s="67" t="s">
        <v>1667</v>
      </c>
      <c r="F167" s="67" t="s">
        <v>1480</v>
      </c>
      <c r="G167" s="67" t="s">
        <v>4406</v>
      </c>
      <c r="H167" s="67" t="s">
        <v>1236</v>
      </c>
      <c r="I167" s="67" t="s">
        <v>1177</v>
      </c>
      <c r="J167" s="67" t="s">
        <v>1177</v>
      </c>
      <c r="K167" s="67" t="s">
        <v>1177</v>
      </c>
      <c r="L167" s="67" t="s">
        <v>1177</v>
      </c>
      <c r="M167" s="57" t="s">
        <v>2717</v>
      </c>
      <c r="N167" s="71" t="b">
        <v>0</v>
      </c>
      <c r="O167" s="67" t="s">
        <v>1349</v>
      </c>
      <c r="P167" s="67" t="s">
        <v>1350</v>
      </c>
      <c r="Q167" s="67" t="s">
        <v>1356</v>
      </c>
      <c r="R167" s="67" t="s">
        <v>1081</v>
      </c>
      <c r="S167" s="67" t="s">
        <v>1236</v>
      </c>
      <c r="T167" s="67" t="s">
        <v>1236</v>
      </c>
      <c r="U167" s="67" t="s">
        <v>1236</v>
      </c>
      <c r="V167" s="67" t="s">
        <v>1177</v>
      </c>
      <c r="W167" s="71" t="s">
        <v>79</v>
      </c>
      <c r="X167" s="71" t="s">
        <v>89</v>
      </c>
      <c r="Y167" s="67" t="s">
        <v>1177</v>
      </c>
      <c r="Z167" s="67" t="s">
        <v>1177</v>
      </c>
      <c r="AA167" s="71" t="s">
        <v>89</v>
      </c>
      <c r="AB167" s="67" t="s">
        <v>1177</v>
      </c>
      <c r="AC167" s="67" t="s">
        <v>1177</v>
      </c>
      <c r="AD167" s="67" t="s">
        <v>1177</v>
      </c>
      <c r="AE167" s="71" t="s">
        <v>89</v>
      </c>
      <c r="AF167" s="71" t="s">
        <v>89</v>
      </c>
      <c r="AG167" s="67" t="s">
        <v>1365</v>
      </c>
      <c r="AH167" s="67" t="s">
        <v>1046</v>
      </c>
      <c r="AI167" s="71" t="s">
        <v>79</v>
      </c>
      <c r="AJ167" s="71" t="s">
        <v>89</v>
      </c>
    </row>
    <row r="168" spans="1:36" ht="64" x14ac:dyDescent="0.2">
      <c r="A168" s="67" t="s">
        <v>2638</v>
      </c>
      <c r="B168" s="67" t="s">
        <v>3327</v>
      </c>
      <c r="C168" s="67" t="s">
        <v>3327</v>
      </c>
      <c r="D168" s="67" t="s">
        <v>3326</v>
      </c>
      <c r="E168" s="67" t="s">
        <v>1668</v>
      </c>
      <c r="F168" s="67" t="s">
        <v>1374</v>
      </c>
      <c r="G168" s="67" t="s">
        <v>3328</v>
      </c>
      <c r="H168" s="67" t="s">
        <v>1375</v>
      </c>
      <c r="I168" s="67" t="s">
        <v>1177</v>
      </c>
      <c r="J168" s="67" t="s">
        <v>1177</v>
      </c>
      <c r="K168" s="67" t="s">
        <v>1177</v>
      </c>
      <c r="L168" s="67" t="s">
        <v>1177</v>
      </c>
      <c r="M168" s="57" t="s">
        <v>2717</v>
      </c>
      <c r="N168" s="71" t="b">
        <v>0</v>
      </c>
      <c r="O168" s="67" t="s">
        <v>1349</v>
      </c>
      <c r="P168" s="67" t="s">
        <v>1350</v>
      </c>
      <c r="Q168" s="67" t="s">
        <v>1351</v>
      </c>
      <c r="R168" s="67" t="s">
        <v>1081</v>
      </c>
      <c r="S168" s="67" t="s">
        <v>2774</v>
      </c>
      <c r="T168" s="67" t="s">
        <v>796</v>
      </c>
      <c r="U168" s="67" t="s">
        <v>1669</v>
      </c>
      <c r="V168" s="67" t="s">
        <v>1177</v>
      </c>
      <c r="W168" s="71" t="s">
        <v>89</v>
      </c>
      <c r="X168" s="71" t="s">
        <v>89</v>
      </c>
      <c r="Y168" s="67" t="s">
        <v>1177</v>
      </c>
      <c r="Z168" s="67" t="s">
        <v>1177</v>
      </c>
      <c r="AA168" s="71" t="s">
        <v>89</v>
      </c>
      <c r="AB168" s="67" t="s">
        <v>1177</v>
      </c>
      <c r="AC168" s="67" t="s">
        <v>1177</v>
      </c>
      <c r="AD168" s="67" t="s">
        <v>1177</v>
      </c>
      <c r="AE168" s="71" t="s">
        <v>79</v>
      </c>
      <c r="AF168" s="71" t="s">
        <v>89</v>
      </c>
      <c r="AG168" s="67" t="s">
        <v>1545</v>
      </c>
      <c r="AH168" s="67" t="s">
        <v>1046</v>
      </c>
      <c r="AI168" s="71" t="s">
        <v>79</v>
      </c>
      <c r="AJ168" s="71" t="s">
        <v>89</v>
      </c>
    </row>
    <row r="169" spans="1:36" ht="80" x14ac:dyDescent="0.2">
      <c r="A169" s="67" t="s">
        <v>2638</v>
      </c>
      <c r="B169" s="67" t="s">
        <v>3330</v>
      </c>
      <c r="C169" s="67" t="s">
        <v>1670</v>
      </c>
      <c r="D169" s="67" t="s">
        <v>3326</v>
      </c>
      <c r="E169" s="67" t="s">
        <v>133</v>
      </c>
      <c r="F169" s="67" t="s">
        <v>1347</v>
      </c>
      <c r="G169" s="67" t="s">
        <v>3331</v>
      </c>
      <c r="H169" s="67" t="s">
        <v>1361</v>
      </c>
      <c r="I169" s="67" t="s">
        <v>1177</v>
      </c>
      <c r="J169" s="67" t="s">
        <v>1177</v>
      </c>
      <c r="K169" s="67" t="s">
        <v>1177</v>
      </c>
      <c r="L169" s="67" t="s">
        <v>1177</v>
      </c>
      <c r="M169" s="57" t="s">
        <v>2671</v>
      </c>
      <c r="N169" s="71" t="b">
        <v>0</v>
      </c>
      <c r="O169" s="67" t="s">
        <v>1349</v>
      </c>
      <c r="P169" s="67" t="s">
        <v>1350</v>
      </c>
      <c r="Q169" s="67" t="s">
        <v>1351</v>
      </c>
      <c r="R169" s="67" t="s">
        <v>1081</v>
      </c>
      <c r="S169" s="67" t="s">
        <v>3179</v>
      </c>
      <c r="T169" s="67" t="s">
        <v>791</v>
      </c>
      <c r="U169" s="67" t="s">
        <v>1669</v>
      </c>
      <c r="V169" s="67" t="s">
        <v>1177</v>
      </c>
      <c r="W169" s="71" t="s">
        <v>89</v>
      </c>
      <c r="X169" s="71" t="s">
        <v>89</v>
      </c>
      <c r="Y169" s="67" t="s">
        <v>1177</v>
      </c>
      <c r="Z169" s="67" t="s">
        <v>1177</v>
      </c>
      <c r="AA169" s="71" t="s">
        <v>89</v>
      </c>
      <c r="AB169" s="67" t="s">
        <v>1177</v>
      </c>
      <c r="AC169" s="67" t="s">
        <v>1177</v>
      </c>
      <c r="AD169" s="67" t="s">
        <v>1670</v>
      </c>
      <c r="AE169" s="71" t="s">
        <v>89</v>
      </c>
      <c r="AF169" s="71" t="s">
        <v>89</v>
      </c>
      <c r="AG169" s="67" t="s">
        <v>1545</v>
      </c>
      <c r="AH169" s="67" t="s">
        <v>1046</v>
      </c>
      <c r="AI169" s="71" t="s">
        <v>79</v>
      </c>
      <c r="AJ169" s="71" t="s">
        <v>89</v>
      </c>
    </row>
    <row r="170" spans="1:36" ht="64" x14ac:dyDescent="0.2">
      <c r="A170" s="67" t="s">
        <v>2638</v>
      </c>
      <c r="B170" s="67" t="s">
        <v>3332</v>
      </c>
      <c r="C170" s="67" t="s">
        <v>1671</v>
      </c>
      <c r="D170" s="67" t="s">
        <v>3326</v>
      </c>
      <c r="E170" s="67" t="s">
        <v>609</v>
      </c>
      <c r="F170" s="67" t="s">
        <v>1347</v>
      </c>
      <c r="G170" s="67" t="s">
        <v>3333</v>
      </c>
      <c r="H170" s="67" t="s">
        <v>1361</v>
      </c>
      <c r="I170" s="67" t="s">
        <v>1177</v>
      </c>
      <c r="J170" s="67" t="s">
        <v>1177</v>
      </c>
      <c r="K170" s="67" t="s">
        <v>1177</v>
      </c>
      <c r="L170" s="67" t="s">
        <v>1177</v>
      </c>
      <c r="M170" s="57" t="s">
        <v>2671</v>
      </c>
      <c r="N170" s="71" t="b">
        <v>0</v>
      </c>
      <c r="O170" s="67" t="s">
        <v>1349</v>
      </c>
      <c r="P170" s="67" t="s">
        <v>1177</v>
      </c>
      <c r="Q170" s="67" t="s">
        <v>1351</v>
      </c>
      <c r="R170" s="67" t="s">
        <v>1081</v>
      </c>
      <c r="S170" s="67" t="s">
        <v>3205</v>
      </c>
      <c r="T170" s="67" t="s">
        <v>797</v>
      </c>
      <c r="U170" s="67" t="s">
        <v>1669</v>
      </c>
      <c r="V170" s="67" t="s">
        <v>1177</v>
      </c>
      <c r="W170" s="71" t="s">
        <v>89</v>
      </c>
      <c r="X170" s="71" t="s">
        <v>89</v>
      </c>
      <c r="Y170" s="67" t="s">
        <v>1177</v>
      </c>
      <c r="Z170" s="67" t="s">
        <v>1177</v>
      </c>
      <c r="AA170" s="71" t="s">
        <v>89</v>
      </c>
      <c r="AB170" s="67" t="s">
        <v>1177</v>
      </c>
      <c r="AC170" s="67" t="s">
        <v>1177</v>
      </c>
      <c r="AD170" s="67" t="s">
        <v>1671</v>
      </c>
      <c r="AE170" s="71" t="s">
        <v>89</v>
      </c>
      <c r="AF170" s="71" t="s">
        <v>89</v>
      </c>
      <c r="AG170" s="67" t="s">
        <v>1545</v>
      </c>
      <c r="AH170" s="67" t="s">
        <v>1046</v>
      </c>
      <c r="AI170" s="71" t="s">
        <v>79</v>
      </c>
      <c r="AJ170" s="71" t="s">
        <v>89</v>
      </c>
    </row>
    <row r="171" spans="1:36" ht="80" x14ac:dyDescent="0.2">
      <c r="A171" s="67" t="s">
        <v>2638</v>
      </c>
      <c r="B171" s="67" t="s">
        <v>3334</v>
      </c>
      <c r="C171" s="67" t="s">
        <v>1672</v>
      </c>
      <c r="D171" s="67" t="s">
        <v>3326</v>
      </c>
      <c r="E171" s="67" t="s">
        <v>131</v>
      </c>
      <c r="F171" s="67" t="s">
        <v>1347</v>
      </c>
      <c r="G171" s="67" t="s">
        <v>3335</v>
      </c>
      <c r="H171" s="67" t="s">
        <v>1361</v>
      </c>
      <c r="I171" s="67" t="s">
        <v>1177</v>
      </c>
      <c r="J171" s="67" t="s">
        <v>1177</v>
      </c>
      <c r="K171" s="67" t="s">
        <v>1177</v>
      </c>
      <c r="L171" s="67" t="s">
        <v>1177</v>
      </c>
      <c r="M171" s="57" t="s">
        <v>2671</v>
      </c>
      <c r="N171" s="71" t="b">
        <v>0</v>
      </c>
      <c r="O171" s="67" t="s">
        <v>1349</v>
      </c>
      <c r="P171" s="67" t="s">
        <v>1350</v>
      </c>
      <c r="Q171" s="67" t="s">
        <v>1351</v>
      </c>
      <c r="R171" s="67" t="s">
        <v>1081</v>
      </c>
      <c r="S171" s="67" t="s">
        <v>3179</v>
      </c>
      <c r="T171" s="67" t="s">
        <v>791</v>
      </c>
      <c r="U171" s="67" t="s">
        <v>1669</v>
      </c>
      <c r="V171" s="67" t="s">
        <v>1177</v>
      </c>
      <c r="W171" s="71" t="s">
        <v>89</v>
      </c>
      <c r="X171" s="71" t="s">
        <v>89</v>
      </c>
      <c r="Y171" s="67" t="s">
        <v>1177</v>
      </c>
      <c r="Z171" s="67" t="s">
        <v>1177</v>
      </c>
      <c r="AA171" s="71" t="s">
        <v>89</v>
      </c>
      <c r="AB171" s="67" t="s">
        <v>1177</v>
      </c>
      <c r="AC171" s="67" t="s">
        <v>1177</v>
      </c>
      <c r="AD171" s="67" t="s">
        <v>1672</v>
      </c>
      <c r="AE171" s="71" t="s">
        <v>89</v>
      </c>
      <c r="AF171" s="71" t="s">
        <v>89</v>
      </c>
      <c r="AG171" s="67" t="s">
        <v>1545</v>
      </c>
      <c r="AH171" s="67" t="s">
        <v>1046</v>
      </c>
      <c r="AI171" s="71" t="s">
        <v>79</v>
      </c>
      <c r="AJ171" s="71" t="s">
        <v>89</v>
      </c>
    </row>
    <row r="172" spans="1:36" ht="80" x14ac:dyDescent="0.2">
      <c r="A172" s="67" t="s">
        <v>2638</v>
      </c>
      <c r="B172" s="67" t="s">
        <v>3324</v>
      </c>
      <c r="C172" s="67" t="s">
        <v>3324</v>
      </c>
      <c r="D172" s="67" t="s">
        <v>3323</v>
      </c>
      <c r="E172" s="67" t="s">
        <v>1673</v>
      </c>
      <c r="F172" s="67" t="s">
        <v>1347</v>
      </c>
      <c r="G172" s="67" t="s">
        <v>3325</v>
      </c>
      <c r="H172" s="67" t="s">
        <v>1361</v>
      </c>
      <c r="I172" s="67" t="s">
        <v>1177</v>
      </c>
      <c r="J172" s="67" t="s">
        <v>1177</v>
      </c>
      <c r="K172" s="67" t="s">
        <v>1177</v>
      </c>
      <c r="L172" s="67" t="s">
        <v>1177</v>
      </c>
      <c r="M172" s="57" t="s">
        <v>2671</v>
      </c>
      <c r="N172" s="71" t="b">
        <v>0</v>
      </c>
      <c r="O172" s="67" t="s">
        <v>1349</v>
      </c>
      <c r="P172" s="67" t="s">
        <v>1350</v>
      </c>
      <c r="Q172" s="67" t="s">
        <v>1351</v>
      </c>
      <c r="R172" s="67" t="s">
        <v>42</v>
      </c>
      <c r="S172" s="67" t="s">
        <v>2774</v>
      </c>
      <c r="T172" s="67" t="s">
        <v>796</v>
      </c>
      <c r="U172" s="67" t="s">
        <v>1420</v>
      </c>
      <c r="V172" s="67" t="s">
        <v>1177</v>
      </c>
      <c r="W172" s="71" t="s">
        <v>89</v>
      </c>
      <c r="X172" s="71" t="s">
        <v>89</v>
      </c>
      <c r="Y172" s="67" t="s">
        <v>1177</v>
      </c>
      <c r="Z172" s="67" t="s">
        <v>1177</v>
      </c>
      <c r="AA172" s="71" t="s">
        <v>89</v>
      </c>
      <c r="AB172" s="67" t="s">
        <v>1177</v>
      </c>
      <c r="AC172" s="67" t="s">
        <v>1177</v>
      </c>
      <c r="AD172" s="67" t="s">
        <v>1177</v>
      </c>
      <c r="AE172" s="71" t="s">
        <v>89</v>
      </c>
      <c r="AF172" s="71" t="s">
        <v>89</v>
      </c>
      <c r="AG172" s="67" t="s">
        <v>1481</v>
      </c>
      <c r="AH172" s="67" t="s">
        <v>1046</v>
      </c>
      <c r="AI172" s="71" t="s">
        <v>79</v>
      </c>
      <c r="AJ172" s="71" t="s">
        <v>89</v>
      </c>
    </row>
    <row r="173" spans="1:36" ht="112" x14ac:dyDescent="0.2">
      <c r="A173" s="67" t="s">
        <v>2638</v>
      </c>
      <c r="B173" s="67" t="s">
        <v>2795</v>
      </c>
      <c r="C173" s="67" t="s">
        <v>2795</v>
      </c>
      <c r="D173" s="67" t="s">
        <v>2791</v>
      </c>
      <c r="E173" s="67" t="s">
        <v>1674</v>
      </c>
      <c r="F173" s="67" t="s">
        <v>1347</v>
      </c>
      <c r="G173" s="67" t="s">
        <v>2796</v>
      </c>
      <c r="H173" s="67" t="s">
        <v>1380</v>
      </c>
      <c r="I173" s="67" t="s">
        <v>1177</v>
      </c>
      <c r="J173" s="67" t="s">
        <v>1177</v>
      </c>
      <c r="K173" s="67" t="s">
        <v>1177</v>
      </c>
      <c r="L173" s="67" t="s">
        <v>1177</v>
      </c>
      <c r="M173" s="57" t="s">
        <v>2655</v>
      </c>
      <c r="N173" s="71" t="b">
        <v>0</v>
      </c>
      <c r="O173" s="67" t="s">
        <v>1625</v>
      </c>
      <c r="P173" s="67" t="s">
        <v>1625</v>
      </c>
      <c r="Q173" s="67" t="s">
        <v>1537</v>
      </c>
      <c r="R173" s="67" t="s">
        <v>1081</v>
      </c>
      <c r="S173" s="67" t="s">
        <v>2797</v>
      </c>
      <c r="T173" s="67" t="s">
        <v>800</v>
      </c>
      <c r="U173" s="67" t="s">
        <v>1626</v>
      </c>
      <c r="V173" s="67" t="s">
        <v>1177</v>
      </c>
      <c r="W173" s="71" t="s">
        <v>89</v>
      </c>
      <c r="X173" s="71" t="s">
        <v>89</v>
      </c>
      <c r="Y173" s="67" t="s">
        <v>1177</v>
      </c>
      <c r="Z173" s="67" t="s">
        <v>1177</v>
      </c>
      <c r="AA173" s="71" t="s">
        <v>89</v>
      </c>
      <c r="AB173" s="67" t="s">
        <v>1177</v>
      </c>
      <c r="AC173" s="67" t="s">
        <v>1177</v>
      </c>
      <c r="AD173" s="67" t="s">
        <v>1177</v>
      </c>
      <c r="AE173" s="71" t="s">
        <v>89</v>
      </c>
      <c r="AF173" s="71" t="s">
        <v>89</v>
      </c>
      <c r="AG173" s="67" t="s">
        <v>1519</v>
      </c>
      <c r="AH173" s="67" t="s">
        <v>1046</v>
      </c>
      <c r="AI173" s="71" t="s">
        <v>79</v>
      </c>
      <c r="AJ173" s="71" t="s">
        <v>89</v>
      </c>
    </row>
    <row r="174" spans="1:36" ht="80" x14ac:dyDescent="0.2">
      <c r="A174" s="67" t="s">
        <v>2638</v>
      </c>
      <c r="B174" s="67" t="s">
        <v>3923</v>
      </c>
      <c r="C174" s="67" t="s">
        <v>1675</v>
      </c>
      <c r="D174" s="67" t="s">
        <v>3922</v>
      </c>
      <c r="E174" s="67" t="s">
        <v>618</v>
      </c>
      <c r="F174" s="67" t="s">
        <v>1347</v>
      </c>
      <c r="G174" s="67" t="s">
        <v>3924</v>
      </c>
      <c r="H174" s="67" t="s">
        <v>1361</v>
      </c>
      <c r="I174" s="67" t="s">
        <v>1177</v>
      </c>
      <c r="J174" s="67" t="s">
        <v>1177</v>
      </c>
      <c r="K174" s="67" t="s">
        <v>1177</v>
      </c>
      <c r="L174" s="67" t="s">
        <v>1177</v>
      </c>
      <c r="M174" s="57" t="s">
        <v>2671</v>
      </c>
      <c r="N174" s="71" t="b">
        <v>0</v>
      </c>
      <c r="O174" s="67" t="s">
        <v>1434</v>
      </c>
      <c r="P174" s="67" t="s">
        <v>1435</v>
      </c>
      <c r="Q174" s="67" t="s">
        <v>1356</v>
      </c>
      <c r="R174" s="67" t="s">
        <v>42</v>
      </c>
      <c r="S174" s="67" t="s">
        <v>3925</v>
      </c>
      <c r="T174" s="67" t="s">
        <v>880</v>
      </c>
      <c r="U174" s="67" t="s">
        <v>1436</v>
      </c>
      <c r="V174" s="67" t="s">
        <v>1177</v>
      </c>
      <c r="W174" s="71" t="s">
        <v>89</v>
      </c>
      <c r="X174" s="71" t="s">
        <v>89</v>
      </c>
      <c r="Y174" s="67" t="s">
        <v>1177</v>
      </c>
      <c r="Z174" s="67" t="s">
        <v>1177</v>
      </c>
      <c r="AA174" s="71" t="s">
        <v>89</v>
      </c>
      <c r="AB174" s="67" t="s">
        <v>1177</v>
      </c>
      <c r="AC174" s="67" t="s">
        <v>1177</v>
      </c>
      <c r="AD174" s="67" t="s">
        <v>1675</v>
      </c>
      <c r="AE174" s="71" t="s">
        <v>89</v>
      </c>
      <c r="AF174" s="71" t="s">
        <v>89</v>
      </c>
      <c r="AG174" s="67" t="s">
        <v>1481</v>
      </c>
      <c r="AH174" s="67" t="s">
        <v>1046</v>
      </c>
      <c r="AI174" s="71" t="s">
        <v>79</v>
      </c>
      <c r="AJ174" s="71" t="s">
        <v>89</v>
      </c>
    </row>
    <row r="175" spans="1:36" ht="80" x14ac:dyDescent="0.2">
      <c r="A175" s="67" t="s">
        <v>2638</v>
      </c>
      <c r="B175" s="67" t="s">
        <v>1676</v>
      </c>
      <c r="C175" s="67" t="s">
        <v>1676</v>
      </c>
      <c r="D175" s="67" t="s">
        <v>4071</v>
      </c>
      <c r="E175" s="67" t="s">
        <v>1677</v>
      </c>
      <c r="F175" s="67" t="s">
        <v>1374</v>
      </c>
      <c r="G175" s="67" t="s">
        <v>4073</v>
      </c>
      <c r="H175" s="67" t="s">
        <v>1387</v>
      </c>
      <c r="I175" s="67" t="s">
        <v>1177</v>
      </c>
      <c r="J175" s="67" t="s">
        <v>1177</v>
      </c>
      <c r="K175" s="67" t="s">
        <v>1177</v>
      </c>
      <c r="L175" s="67" t="s">
        <v>1177</v>
      </c>
      <c r="M175" s="57" t="s">
        <v>2717</v>
      </c>
      <c r="N175" s="71" t="b">
        <v>0</v>
      </c>
      <c r="O175" s="67" t="s">
        <v>1487</v>
      </c>
      <c r="P175" s="67" t="s">
        <v>1488</v>
      </c>
      <c r="Q175" s="67" t="s">
        <v>1489</v>
      </c>
      <c r="R175" s="67" t="s">
        <v>1081</v>
      </c>
      <c r="S175" s="67" t="s">
        <v>1236</v>
      </c>
      <c r="T175" s="67" t="s">
        <v>1236</v>
      </c>
      <c r="U175" s="67" t="s">
        <v>1236</v>
      </c>
      <c r="V175" s="67" t="s">
        <v>1177</v>
      </c>
      <c r="W175" s="71" t="s">
        <v>89</v>
      </c>
      <c r="X175" s="71" t="s">
        <v>89</v>
      </c>
      <c r="Y175" s="67" t="s">
        <v>1177</v>
      </c>
      <c r="Z175" s="67" t="s">
        <v>1177</v>
      </c>
      <c r="AA175" s="71" t="s">
        <v>89</v>
      </c>
      <c r="AB175" s="67" t="s">
        <v>1177</v>
      </c>
      <c r="AC175" s="67" t="s">
        <v>1177</v>
      </c>
      <c r="AD175" s="67" t="s">
        <v>1177</v>
      </c>
      <c r="AE175" s="71" t="s">
        <v>79</v>
      </c>
      <c r="AF175" s="71" t="s">
        <v>89</v>
      </c>
      <c r="AG175" s="67" t="s">
        <v>1365</v>
      </c>
      <c r="AH175" s="67" t="s">
        <v>1046</v>
      </c>
      <c r="AI175" s="71" t="s">
        <v>79</v>
      </c>
      <c r="AJ175" s="71" t="s">
        <v>89</v>
      </c>
    </row>
    <row r="176" spans="1:36" ht="80" x14ac:dyDescent="0.2">
      <c r="A176" s="67" t="s">
        <v>2638</v>
      </c>
      <c r="B176" s="67" t="s">
        <v>4070</v>
      </c>
      <c r="C176" s="67" t="s">
        <v>4070</v>
      </c>
      <c r="D176" s="67" t="s">
        <v>4071</v>
      </c>
      <c r="E176" s="67" t="s">
        <v>1678</v>
      </c>
      <c r="F176" s="67" t="s">
        <v>1374</v>
      </c>
      <c r="G176" s="67" t="s">
        <v>4072</v>
      </c>
      <c r="H176" s="67" t="s">
        <v>1387</v>
      </c>
      <c r="I176" s="67" t="s">
        <v>1177</v>
      </c>
      <c r="J176" s="67" t="s">
        <v>1177</v>
      </c>
      <c r="K176" s="67" t="s">
        <v>1177</v>
      </c>
      <c r="L176" s="67" t="s">
        <v>1177</v>
      </c>
      <c r="M176" s="57" t="s">
        <v>2717</v>
      </c>
      <c r="N176" s="71" t="b">
        <v>0</v>
      </c>
      <c r="O176" s="67" t="s">
        <v>1487</v>
      </c>
      <c r="P176" s="67" t="s">
        <v>1488</v>
      </c>
      <c r="Q176" s="67" t="s">
        <v>1489</v>
      </c>
      <c r="R176" s="67" t="s">
        <v>1081</v>
      </c>
      <c r="S176" s="67" t="s">
        <v>1236</v>
      </c>
      <c r="T176" s="67" t="s">
        <v>1236</v>
      </c>
      <c r="U176" s="67" t="s">
        <v>1236</v>
      </c>
      <c r="V176" s="67" t="s">
        <v>1177</v>
      </c>
      <c r="W176" s="71" t="s">
        <v>89</v>
      </c>
      <c r="X176" s="71" t="s">
        <v>89</v>
      </c>
      <c r="Y176" s="67" t="s">
        <v>1177</v>
      </c>
      <c r="Z176" s="67" t="s">
        <v>1177</v>
      </c>
      <c r="AA176" s="71" t="s">
        <v>89</v>
      </c>
      <c r="AB176" s="67" t="s">
        <v>1177</v>
      </c>
      <c r="AC176" s="67" t="s">
        <v>1177</v>
      </c>
      <c r="AD176" s="67" t="s">
        <v>1177</v>
      </c>
      <c r="AE176" s="71" t="s">
        <v>79</v>
      </c>
      <c r="AF176" s="71" t="s">
        <v>89</v>
      </c>
      <c r="AG176" s="67" t="s">
        <v>1365</v>
      </c>
      <c r="AH176" s="67" t="s">
        <v>1046</v>
      </c>
      <c r="AI176" s="71" t="s">
        <v>79</v>
      </c>
      <c r="AJ176" s="71" t="s">
        <v>89</v>
      </c>
    </row>
    <row r="177" spans="1:36" ht="80" x14ac:dyDescent="0.2">
      <c r="A177" s="67" t="s">
        <v>2638</v>
      </c>
      <c r="B177" s="67" t="s">
        <v>3881</v>
      </c>
      <c r="C177" s="67" t="s">
        <v>3881</v>
      </c>
      <c r="D177" s="67" t="s">
        <v>3878</v>
      </c>
      <c r="E177" s="67" t="s">
        <v>619</v>
      </c>
      <c r="F177" s="67" t="s">
        <v>1347</v>
      </c>
      <c r="G177" s="67" t="s">
        <v>3882</v>
      </c>
      <c r="H177" s="67" t="s">
        <v>1414</v>
      </c>
      <c r="I177" s="67" t="s">
        <v>1177</v>
      </c>
      <c r="J177" s="67" t="s">
        <v>1177</v>
      </c>
      <c r="K177" s="67" t="s">
        <v>1177</v>
      </c>
      <c r="L177" s="67" t="s">
        <v>1177</v>
      </c>
      <c r="M177" s="57" t="s">
        <v>2662</v>
      </c>
      <c r="N177" s="71" t="b">
        <v>0</v>
      </c>
      <c r="O177" s="67" t="s">
        <v>1354</v>
      </c>
      <c r="P177" s="67" t="s">
        <v>1355</v>
      </c>
      <c r="Q177" s="67" t="s">
        <v>1356</v>
      </c>
      <c r="R177" s="67" t="s">
        <v>1081</v>
      </c>
      <c r="S177" s="67" t="s">
        <v>3880</v>
      </c>
      <c r="T177" s="67" t="s">
        <v>792</v>
      </c>
      <c r="U177" s="67" t="s">
        <v>1679</v>
      </c>
      <c r="V177" s="67" t="s">
        <v>1177</v>
      </c>
      <c r="W177" s="71" t="s">
        <v>89</v>
      </c>
      <c r="X177" s="71" t="s">
        <v>89</v>
      </c>
      <c r="Y177" s="67" t="s">
        <v>1177</v>
      </c>
      <c r="Z177" s="67" t="s">
        <v>1177</v>
      </c>
      <c r="AA177" s="71" t="s">
        <v>89</v>
      </c>
      <c r="AB177" s="67" t="s">
        <v>1177</v>
      </c>
      <c r="AC177" s="67" t="s">
        <v>1177</v>
      </c>
      <c r="AD177" s="67" t="s">
        <v>1680</v>
      </c>
      <c r="AE177" s="71" t="s">
        <v>89</v>
      </c>
      <c r="AF177" s="71" t="s">
        <v>89</v>
      </c>
      <c r="AG177" s="67" t="s">
        <v>1399</v>
      </c>
      <c r="AH177" s="67" t="s">
        <v>1046</v>
      </c>
      <c r="AI177" s="71" t="s">
        <v>79</v>
      </c>
      <c r="AJ177" s="71" t="s">
        <v>89</v>
      </c>
    </row>
    <row r="178" spans="1:36" ht="64" x14ac:dyDescent="0.2">
      <c r="A178" s="67" t="s">
        <v>2638</v>
      </c>
      <c r="B178" s="67" t="s">
        <v>1681</v>
      </c>
      <c r="C178" s="67" t="s">
        <v>1681</v>
      </c>
      <c r="D178" s="67" t="s">
        <v>2909</v>
      </c>
      <c r="E178" s="67" t="s">
        <v>1682</v>
      </c>
      <c r="F178" s="67" t="s">
        <v>1374</v>
      </c>
      <c r="G178" s="67" t="s">
        <v>2912</v>
      </c>
      <c r="H178" s="67" t="s">
        <v>1387</v>
      </c>
      <c r="I178" s="67" t="s">
        <v>1177</v>
      </c>
      <c r="J178" s="67" t="s">
        <v>1177</v>
      </c>
      <c r="K178" s="67" t="s">
        <v>1177</v>
      </c>
      <c r="L178" s="67" t="s">
        <v>1177</v>
      </c>
      <c r="M178" s="57" t="s">
        <v>2717</v>
      </c>
      <c r="N178" s="71" t="b">
        <v>0</v>
      </c>
      <c r="O178" s="67" t="s">
        <v>1411</v>
      </c>
      <c r="P178" s="67" t="s">
        <v>1411</v>
      </c>
      <c r="Q178" s="67" t="s">
        <v>1412</v>
      </c>
      <c r="R178" s="67" t="s">
        <v>1081</v>
      </c>
      <c r="S178" s="67" t="s">
        <v>1236</v>
      </c>
      <c r="T178" s="67" t="s">
        <v>1236</v>
      </c>
      <c r="U178" s="67" t="s">
        <v>1236</v>
      </c>
      <c r="V178" s="67" t="s">
        <v>1177</v>
      </c>
      <c r="W178" s="71" t="s">
        <v>89</v>
      </c>
      <c r="X178" s="71" t="s">
        <v>89</v>
      </c>
      <c r="Y178" s="67" t="s">
        <v>1177</v>
      </c>
      <c r="Z178" s="67" t="s">
        <v>1177</v>
      </c>
      <c r="AA178" s="71" t="s">
        <v>89</v>
      </c>
      <c r="AB178" s="67" t="s">
        <v>1177</v>
      </c>
      <c r="AC178" s="67" t="s">
        <v>1177</v>
      </c>
      <c r="AD178" s="67" t="s">
        <v>1177</v>
      </c>
      <c r="AE178" s="71" t="s">
        <v>79</v>
      </c>
      <c r="AF178" s="71" t="s">
        <v>89</v>
      </c>
      <c r="AG178" s="67" t="s">
        <v>1177</v>
      </c>
      <c r="AH178" s="67" t="s">
        <v>1046</v>
      </c>
      <c r="AI178" s="71" t="s">
        <v>79</v>
      </c>
      <c r="AJ178" s="71" t="s">
        <v>89</v>
      </c>
    </row>
    <row r="179" spans="1:36" ht="48" x14ac:dyDescent="0.2">
      <c r="A179" s="67" t="s">
        <v>2638</v>
      </c>
      <c r="B179" s="67" t="s">
        <v>2908</v>
      </c>
      <c r="C179" s="67" t="s">
        <v>2908</v>
      </c>
      <c r="D179" s="67" t="s">
        <v>2909</v>
      </c>
      <c r="E179" s="67" t="s">
        <v>1683</v>
      </c>
      <c r="F179" s="67" t="s">
        <v>1374</v>
      </c>
      <c r="G179" s="67" t="s">
        <v>2910</v>
      </c>
      <c r="H179" s="67" t="s">
        <v>1387</v>
      </c>
      <c r="I179" s="67" t="s">
        <v>1177</v>
      </c>
      <c r="J179" s="67" t="s">
        <v>1177</v>
      </c>
      <c r="K179" s="67" t="s">
        <v>1177</v>
      </c>
      <c r="L179" s="67" t="s">
        <v>1177</v>
      </c>
      <c r="M179" s="57" t="s">
        <v>2717</v>
      </c>
      <c r="N179" s="71" t="b">
        <v>0</v>
      </c>
      <c r="O179" s="67" t="s">
        <v>1411</v>
      </c>
      <c r="P179" s="67" t="s">
        <v>1411</v>
      </c>
      <c r="Q179" s="67" t="s">
        <v>1412</v>
      </c>
      <c r="R179" s="67" t="s">
        <v>1081</v>
      </c>
      <c r="S179" s="67" t="s">
        <v>1236</v>
      </c>
      <c r="T179" s="67" t="s">
        <v>1236</v>
      </c>
      <c r="U179" s="67" t="s">
        <v>1236</v>
      </c>
      <c r="V179" s="67" t="s">
        <v>1177</v>
      </c>
      <c r="W179" s="71" t="s">
        <v>89</v>
      </c>
      <c r="X179" s="71" t="s">
        <v>89</v>
      </c>
      <c r="Y179" s="67" t="s">
        <v>1177</v>
      </c>
      <c r="Z179" s="67" t="s">
        <v>1177</v>
      </c>
      <c r="AA179" s="71" t="s">
        <v>89</v>
      </c>
      <c r="AB179" s="67" t="s">
        <v>1177</v>
      </c>
      <c r="AC179" s="67" t="s">
        <v>1177</v>
      </c>
      <c r="AD179" s="67" t="s">
        <v>1177</v>
      </c>
      <c r="AE179" s="71" t="s">
        <v>79</v>
      </c>
      <c r="AF179" s="71" t="s">
        <v>89</v>
      </c>
      <c r="AG179" s="67" t="s">
        <v>1177</v>
      </c>
      <c r="AH179" s="67" t="s">
        <v>1046</v>
      </c>
      <c r="AI179" s="71" t="s">
        <v>79</v>
      </c>
      <c r="AJ179" s="71" t="s">
        <v>89</v>
      </c>
    </row>
    <row r="180" spans="1:36" ht="48" x14ac:dyDescent="0.2">
      <c r="A180" s="67" t="s">
        <v>2638</v>
      </c>
      <c r="B180" s="67" t="s">
        <v>2943</v>
      </c>
      <c r="C180" s="67" t="s">
        <v>2943</v>
      </c>
      <c r="D180" s="67" t="s">
        <v>2944</v>
      </c>
      <c r="E180" s="67" t="s">
        <v>1684</v>
      </c>
      <c r="F180" s="67" t="s">
        <v>1347</v>
      </c>
      <c r="G180" s="67" t="s">
        <v>2945</v>
      </c>
      <c r="H180" s="67" t="s">
        <v>1361</v>
      </c>
      <c r="I180" s="67" t="s">
        <v>1177</v>
      </c>
      <c r="J180" s="67" t="s">
        <v>1177</v>
      </c>
      <c r="K180" s="67" t="s">
        <v>1177</v>
      </c>
      <c r="L180" s="67" t="s">
        <v>1177</v>
      </c>
      <c r="M180" s="57" t="s">
        <v>2671</v>
      </c>
      <c r="N180" s="71" t="b">
        <v>0</v>
      </c>
      <c r="O180" s="67" t="s">
        <v>1411</v>
      </c>
      <c r="P180" s="67" t="s">
        <v>1411</v>
      </c>
      <c r="Q180" s="67" t="s">
        <v>1412</v>
      </c>
      <c r="R180" s="67" t="s">
        <v>1081</v>
      </c>
      <c r="S180" s="67" t="s">
        <v>2946</v>
      </c>
      <c r="T180" s="67" t="s">
        <v>787</v>
      </c>
      <c r="U180" s="67" t="s">
        <v>1685</v>
      </c>
      <c r="V180" s="67" t="s">
        <v>1177</v>
      </c>
      <c r="W180" s="71" t="s">
        <v>89</v>
      </c>
      <c r="X180" s="71" t="s">
        <v>89</v>
      </c>
      <c r="Y180" s="67" t="s">
        <v>1177</v>
      </c>
      <c r="Z180" s="67" t="s">
        <v>1177</v>
      </c>
      <c r="AA180" s="71" t="s">
        <v>89</v>
      </c>
      <c r="AB180" s="67" t="s">
        <v>1177</v>
      </c>
      <c r="AC180" s="67" t="s">
        <v>1177</v>
      </c>
      <c r="AD180" s="67" t="s">
        <v>1177</v>
      </c>
      <c r="AE180" s="71" t="s">
        <v>89</v>
      </c>
      <c r="AF180" s="71" t="s">
        <v>89</v>
      </c>
      <c r="AG180" s="67" t="s">
        <v>1592</v>
      </c>
      <c r="AH180" s="67" t="s">
        <v>1046</v>
      </c>
      <c r="AI180" s="71" t="s">
        <v>79</v>
      </c>
      <c r="AJ180" s="71" t="s">
        <v>89</v>
      </c>
    </row>
    <row r="181" spans="1:36" ht="64" x14ac:dyDescent="0.2">
      <c r="A181" s="67" t="s">
        <v>2638</v>
      </c>
      <c r="B181" s="67" t="s">
        <v>4265</v>
      </c>
      <c r="C181" s="67" t="s">
        <v>4265</v>
      </c>
      <c r="D181" s="67" t="s">
        <v>4263</v>
      </c>
      <c r="E181" s="67" t="s">
        <v>1686</v>
      </c>
      <c r="F181" s="67" t="s">
        <v>1374</v>
      </c>
      <c r="G181" s="67" t="s">
        <v>4266</v>
      </c>
      <c r="H181" s="67" t="s">
        <v>1392</v>
      </c>
      <c r="I181" s="67" t="s">
        <v>1177</v>
      </c>
      <c r="J181" s="67" t="s">
        <v>1177</v>
      </c>
      <c r="K181" s="67" t="s">
        <v>1177</v>
      </c>
      <c r="L181" s="67" t="s">
        <v>1177</v>
      </c>
      <c r="M181" s="57" t="s">
        <v>2717</v>
      </c>
      <c r="N181" s="71" t="b">
        <v>0</v>
      </c>
      <c r="O181" s="67" t="s">
        <v>1467</v>
      </c>
      <c r="P181" s="67" t="s">
        <v>1468</v>
      </c>
      <c r="Q181" s="67" t="s">
        <v>1356</v>
      </c>
      <c r="R181" s="67" t="s">
        <v>1081</v>
      </c>
      <c r="S181" s="67" t="s">
        <v>1236</v>
      </c>
      <c r="T181" s="67" t="s">
        <v>1236</v>
      </c>
      <c r="U181" s="67" t="s">
        <v>465</v>
      </c>
      <c r="V181" s="67" t="s">
        <v>1177</v>
      </c>
      <c r="W181" s="71" t="s">
        <v>89</v>
      </c>
      <c r="X181" s="71" t="s">
        <v>89</v>
      </c>
      <c r="Y181" s="67" t="s">
        <v>1177</v>
      </c>
      <c r="Z181" s="67" t="s">
        <v>1177</v>
      </c>
      <c r="AA181" s="71" t="s">
        <v>89</v>
      </c>
      <c r="AB181" s="67" t="s">
        <v>1177</v>
      </c>
      <c r="AC181" s="67" t="s">
        <v>1177</v>
      </c>
      <c r="AD181" s="67" t="s">
        <v>1177</v>
      </c>
      <c r="AE181" s="71" t="s">
        <v>89</v>
      </c>
      <c r="AF181" s="71" t="s">
        <v>89</v>
      </c>
      <c r="AG181" s="67" t="s">
        <v>1493</v>
      </c>
      <c r="AH181" s="67" t="s">
        <v>1046</v>
      </c>
      <c r="AI181" s="71" t="s">
        <v>79</v>
      </c>
      <c r="AJ181" s="71" t="s">
        <v>89</v>
      </c>
    </row>
    <row r="182" spans="1:36" ht="64" x14ac:dyDescent="0.2">
      <c r="A182" s="67" t="s">
        <v>2638</v>
      </c>
      <c r="B182" s="67" t="s">
        <v>4262</v>
      </c>
      <c r="C182" s="67" t="s">
        <v>4262</v>
      </c>
      <c r="D182" s="67" t="s">
        <v>4263</v>
      </c>
      <c r="E182" s="67" t="s">
        <v>1687</v>
      </c>
      <c r="F182" s="67" t="s">
        <v>1374</v>
      </c>
      <c r="G182" s="67" t="s">
        <v>4264</v>
      </c>
      <c r="H182" s="67" t="s">
        <v>1361</v>
      </c>
      <c r="I182" s="67" t="s">
        <v>1177</v>
      </c>
      <c r="J182" s="67" t="s">
        <v>1177</v>
      </c>
      <c r="K182" s="67" t="s">
        <v>1177</v>
      </c>
      <c r="L182" s="67" t="s">
        <v>1177</v>
      </c>
      <c r="M182" s="57" t="s">
        <v>2717</v>
      </c>
      <c r="N182" s="71" t="b">
        <v>0</v>
      </c>
      <c r="O182" s="67" t="s">
        <v>1467</v>
      </c>
      <c r="P182" s="67" t="s">
        <v>1468</v>
      </c>
      <c r="Q182" s="67" t="s">
        <v>1356</v>
      </c>
      <c r="R182" s="67" t="s">
        <v>1081</v>
      </c>
      <c r="S182" s="67" t="s">
        <v>1236</v>
      </c>
      <c r="T182" s="67" t="s">
        <v>1236</v>
      </c>
      <c r="U182" s="67" t="s">
        <v>465</v>
      </c>
      <c r="V182" s="67" t="s">
        <v>1177</v>
      </c>
      <c r="W182" s="71" t="s">
        <v>89</v>
      </c>
      <c r="X182" s="71" t="s">
        <v>89</v>
      </c>
      <c r="Y182" s="67" t="s">
        <v>1177</v>
      </c>
      <c r="Z182" s="67" t="s">
        <v>1177</v>
      </c>
      <c r="AA182" s="71" t="s">
        <v>89</v>
      </c>
      <c r="AB182" s="67" t="s">
        <v>1177</v>
      </c>
      <c r="AC182" s="67" t="s">
        <v>1177</v>
      </c>
      <c r="AD182" s="67" t="s">
        <v>1688</v>
      </c>
      <c r="AE182" s="71" t="s">
        <v>89</v>
      </c>
      <c r="AF182" s="71" t="s">
        <v>89</v>
      </c>
      <c r="AG182" s="67" t="s">
        <v>1493</v>
      </c>
      <c r="AH182" s="67" t="s">
        <v>1046</v>
      </c>
      <c r="AI182" s="71" t="s">
        <v>79</v>
      </c>
      <c r="AJ182" s="71" t="s">
        <v>89</v>
      </c>
    </row>
    <row r="183" spans="1:36" ht="48" x14ac:dyDescent="0.2">
      <c r="A183" s="67" t="s">
        <v>2638</v>
      </c>
      <c r="B183" s="67" t="s">
        <v>2889</v>
      </c>
      <c r="C183" s="67" t="s">
        <v>2889</v>
      </c>
      <c r="D183" s="67" t="s">
        <v>2890</v>
      </c>
      <c r="E183" s="67" t="s">
        <v>627</v>
      </c>
      <c r="F183" s="67" t="s">
        <v>1347</v>
      </c>
      <c r="G183" s="67" t="s">
        <v>2891</v>
      </c>
      <c r="H183" s="67" t="s">
        <v>1689</v>
      </c>
      <c r="I183" s="67" t="s">
        <v>1177</v>
      </c>
      <c r="J183" s="67" t="s">
        <v>1177</v>
      </c>
      <c r="K183" s="67" t="s">
        <v>1177</v>
      </c>
      <c r="L183" s="67" t="s">
        <v>1177</v>
      </c>
      <c r="M183" s="57" t="s">
        <v>2646</v>
      </c>
      <c r="N183" s="71" t="b">
        <v>0</v>
      </c>
      <c r="O183" s="67" t="s">
        <v>1411</v>
      </c>
      <c r="P183" s="67" t="s">
        <v>1411</v>
      </c>
      <c r="Q183" s="67" t="s">
        <v>1412</v>
      </c>
      <c r="R183" s="67" t="s">
        <v>1081</v>
      </c>
      <c r="S183" s="67" t="s">
        <v>2892</v>
      </c>
      <c r="T183" s="67" t="s">
        <v>832</v>
      </c>
      <c r="U183" s="67" t="s">
        <v>1413</v>
      </c>
      <c r="V183" s="67" t="s">
        <v>1177</v>
      </c>
      <c r="W183" s="71" t="s">
        <v>89</v>
      </c>
      <c r="X183" s="71" t="s">
        <v>89</v>
      </c>
      <c r="Y183" s="67" t="s">
        <v>1177</v>
      </c>
      <c r="Z183" s="67" t="s">
        <v>1177</v>
      </c>
      <c r="AA183" s="71" t="s">
        <v>89</v>
      </c>
      <c r="AB183" s="67" t="s">
        <v>1177</v>
      </c>
      <c r="AC183" s="67" t="s">
        <v>1177</v>
      </c>
      <c r="AD183" s="67" t="s">
        <v>1177</v>
      </c>
      <c r="AE183" s="71" t="s">
        <v>89</v>
      </c>
      <c r="AF183" s="71" t="s">
        <v>89</v>
      </c>
      <c r="AG183" s="67" t="s">
        <v>1177</v>
      </c>
      <c r="AH183" s="67" t="s">
        <v>1046</v>
      </c>
      <c r="AI183" s="71" t="s">
        <v>79</v>
      </c>
      <c r="AJ183" s="71" t="s">
        <v>79</v>
      </c>
    </row>
    <row r="184" spans="1:36" ht="160" x14ac:dyDescent="0.2">
      <c r="A184" s="67" t="s">
        <v>2638</v>
      </c>
      <c r="B184" s="67" t="s">
        <v>2699</v>
      </c>
      <c r="C184" s="67" t="s">
        <v>2699</v>
      </c>
      <c r="D184" s="67" t="s">
        <v>2698</v>
      </c>
      <c r="E184" s="67" t="s">
        <v>1690</v>
      </c>
      <c r="F184" s="67" t="s">
        <v>1347</v>
      </c>
      <c r="G184" s="67" t="s">
        <v>2700</v>
      </c>
      <c r="H184" s="67" t="s">
        <v>1414</v>
      </c>
      <c r="I184" s="67" t="s">
        <v>1177</v>
      </c>
      <c r="J184" s="67" t="s">
        <v>1177</v>
      </c>
      <c r="K184" s="67" t="s">
        <v>1177</v>
      </c>
      <c r="L184" s="67" t="s">
        <v>1177</v>
      </c>
      <c r="M184" s="57" t="s">
        <v>2662</v>
      </c>
      <c r="N184" s="71" t="b">
        <v>0</v>
      </c>
      <c r="O184" s="67" t="s">
        <v>1376</v>
      </c>
      <c r="P184" s="67" t="s">
        <v>1377</v>
      </c>
      <c r="Q184" s="67" t="s">
        <v>1378</v>
      </c>
      <c r="R184" s="67" t="s">
        <v>42</v>
      </c>
      <c r="S184" s="67" t="s">
        <v>2695</v>
      </c>
      <c r="T184" s="67" t="s">
        <v>782</v>
      </c>
      <c r="U184" s="67" t="s">
        <v>1631</v>
      </c>
      <c r="V184" s="67" t="s">
        <v>1177</v>
      </c>
      <c r="W184" s="71" t="s">
        <v>89</v>
      </c>
      <c r="X184" s="71" t="s">
        <v>89</v>
      </c>
      <c r="Y184" s="67" t="s">
        <v>1177</v>
      </c>
      <c r="Z184" s="67" t="s">
        <v>1177</v>
      </c>
      <c r="AA184" s="71" t="s">
        <v>89</v>
      </c>
      <c r="AB184" s="67" t="s">
        <v>1177</v>
      </c>
      <c r="AC184" s="67" t="s">
        <v>1177</v>
      </c>
      <c r="AD184" s="67" t="s">
        <v>1177</v>
      </c>
      <c r="AE184" s="71" t="s">
        <v>89</v>
      </c>
      <c r="AF184" s="71" t="s">
        <v>89</v>
      </c>
      <c r="AG184" s="67" t="s">
        <v>1177</v>
      </c>
      <c r="AH184" s="67" t="s">
        <v>1046</v>
      </c>
      <c r="AI184" s="71" t="s">
        <v>79</v>
      </c>
      <c r="AJ184" s="71" t="s">
        <v>89</v>
      </c>
    </row>
    <row r="185" spans="1:36" ht="64" x14ac:dyDescent="0.2">
      <c r="A185" s="67" t="s">
        <v>2638</v>
      </c>
      <c r="B185" s="67" t="s">
        <v>1691</v>
      </c>
      <c r="C185" s="67" t="s">
        <v>1691</v>
      </c>
      <c r="D185" s="67" t="s">
        <v>2863</v>
      </c>
      <c r="E185" s="67" t="s">
        <v>1692</v>
      </c>
      <c r="F185" s="67" t="s">
        <v>1374</v>
      </c>
      <c r="G185" s="67" t="s">
        <v>2865</v>
      </c>
      <c r="H185" s="67" t="s">
        <v>1387</v>
      </c>
      <c r="I185" s="67" t="s">
        <v>1177</v>
      </c>
      <c r="J185" s="67" t="s">
        <v>1177</v>
      </c>
      <c r="K185" s="67" t="s">
        <v>1177</v>
      </c>
      <c r="L185" s="67" t="s">
        <v>1177</v>
      </c>
      <c r="M185" s="57" t="s">
        <v>2717</v>
      </c>
      <c r="N185" s="71" t="b">
        <v>0</v>
      </c>
      <c r="O185" s="67" t="s">
        <v>1530</v>
      </c>
      <c r="P185" s="67" t="s">
        <v>1531</v>
      </c>
      <c r="Q185" s="67" t="s">
        <v>1537</v>
      </c>
      <c r="R185" s="67" t="s">
        <v>1081</v>
      </c>
      <c r="S185" s="67" t="s">
        <v>1236</v>
      </c>
      <c r="T185" s="67" t="s">
        <v>1236</v>
      </c>
      <c r="U185" s="67" t="s">
        <v>1236</v>
      </c>
      <c r="V185" s="67" t="s">
        <v>1177</v>
      </c>
      <c r="W185" s="71" t="s">
        <v>89</v>
      </c>
      <c r="X185" s="71" t="s">
        <v>89</v>
      </c>
      <c r="Y185" s="67" t="s">
        <v>1177</v>
      </c>
      <c r="Z185" s="67" t="s">
        <v>1177</v>
      </c>
      <c r="AA185" s="71" t="s">
        <v>89</v>
      </c>
      <c r="AB185" s="67" t="s">
        <v>1177</v>
      </c>
      <c r="AC185" s="67" t="s">
        <v>1177</v>
      </c>
      <c r="AD185" s="67" t="s">
        <v>1177</v>
      </c>
      <c r="AE185" s="71" t="s">
        <v>79</v>
      </c>
      <c r="AF185" s="71" t="s">
        <v>89</v>
      </c>
      <c r="AG185" s="67" t="s">
        <v>1365</v>
      </c>
      <c r="AH185" s="67" t="s">
        <v>1046</v>
      </c>
      <c r="AI185" s="71" t="s">
        <v>79</v>
      </c>
      <c r="AJ185" s="71" t="s">
        <v>89</v>
      </c>
    </row>
    <row r="186" spans="1:36" ht="48" x14ac:dyDescent="0.2">
      <c r="A186" s="67" t="s">
        <v>2638</v>
      </c>
      <c r="B186" s="67" t="s">
        <v>2862</v>
      </c>
      <c r="C186" s="67" t="s">
        <v>2862</v>
      </c>
      <c r="D186" s="67" t="s">
        <v>2863</v>
      </c>
      <c r="E186" s="67" t="s">
        <v>1693</v>
      </c>
      <c r="F186" s="67" t="s">
        <v>1374</v>
      </c>
      <c r="G186" s="67" t="s">
        <v>2864</v>
      </c>
      <c r="H186" s="67" t="s">
        <v>1387</v>
      </c>
      <c r="I186" s="67" t="s">
        <v>1177</v>
      </c>
      <c r="J186" s="67" t="s">
        <v>1177</v>
      </c>
      <c r="K186" s="67" t="s">
        <v>1177</v>
      </c>
      <c r="L186" s="67" t="s">
        <v>1177</v>
      </c>
      <c r="M186" s="57" t="s">
        <v>2717</v>
      </c>
      <c r="N186" s="71" t="b">
        <v>0</v>
      </c>
      <c r="O186" s="67" t="s">
        <v>1530</v>
      </c>
      <c r="P186" s="67" t="s">
        <v>1531</v>
      </c>
      <c r="Q186" s="67" t="s">
        <v>1537</v>
      </c>
      <c r="R186" s="67" t="s">
        <v>1081</v>
      </c>
      <c r="S186" s="67" t="s">
        <v>1236</v>
      </c>
      <c r="T186" s="67" t="s">
        <v>1236</v>
      </c>
      <c r="U186" s="67" t="s">
        <v>1236</v>
      </c>
      <c r="V186" s="67" t="s">
        <v>1177</v>
      </c>
      <c r="W186" s="71" t="s">
        <v>89</v>
      </c>
      <c r="X186" s="71" t="s">
        <v>89</v>
      </c>
      <c r="Y186" s="67" t="s">
        <v>1177</v>
      </c>
      <c r="Z186" s="67" t="s">
        <v>1177</v>
      </c>
      <c r="AA186" s="71" t="s">
        <v>89</v>
      </c>
      <c r="AB186" s="67" t="s">
        <v>1177</v>
      </c>
      <c r="AC186" s="67" t="s">
        <v>1177</v>
      </c>
      <c r="AD186" s="67" t="s">
        <v>1177</v>
      </c>
      <c r="AE186" s="71" t="s">
        <v>79</v>
      </c>
      <c r="AF186" s="71" t="s">
        <v>89</v>
      </c>
      <c r="AG186" s="67" t="s">
        <v>1365</v>
      </c>
      <c r="AH186" s="67" t="s">
        <v>1046</v>
      </c>
      <c r="AI186" s="71" t="s">
        <v>79</v>
      </c>
      <c r="AJ186" s="71" t="s">
        <v>89</v>
      </c>
    </row>
    <row r="187" spans="1:36" ht="64" x14ac:dyDescent="0.2">
      <c r="A187" s="67" t="s">
        <v>2638</v>
      </c>
      <c r="B187" s="67" t="s">
        <v>2810</v>
      </c>
      <c r="C187" s="67" t="s">
        <v>2810</v>
      </c>
      <c r="D187" s="67" t="s">
        <v>2811</v>
      </c>
      <c r="E187" s="67" t="s">
        <v>1694</v>
      </c>
      <c r="F187" s="67" t="s">
        <v>1347</v>
      </c>
      <c r="G187" s="67" t="s">
        <v>2812</v>
      </c>
      <c r="H187" s="67" t="s">
        <v>1380</v>
      </c>
      <c r="I187" s="67" t="s">
        <v>1177</v>
      </c>
      <c r="J187" s="67" t="s">
        <v>1177</v>
      </c>
      <c r="K187" s="67" t="s">
        <v>1177</v>
      </c>
      <c r="L187" s="67" t="s">
        <v>1177</v>
      </c>
      <c r="M187" s="57" t="s">
        <v>2655</v>
      </c>
      <c r="N187" s="71" t="b">
        <v>0</v>
      </c>
      <c r="O187" s="67" t="s">
        <v>1530</v>
      </c>
      <c r="P187" s="67" t="s">
        <v>1531</v>
      </c>
      <c r="Q187" s="67" t="s">
        <v>1537</v>
      </c>
      <c r="R187" s="67" t="s">
        <v>1081</v>
      </c>
      <c r="S187" s="67" t="s">
        <v>2813</v>
      </c>
      <c r="T187" s="67" t="s">
        <v>868</v>
      </c>
      <c r="U187" s="67" t="s">
        <v>1695</v>
      </c>
      <c r="V187" s="67" t="s">
        <v>1177</v>
      </c>
      <c r="W187" s="71" t="s">
        <v>89</v>
      </c>
      <c r="X187" s="71" t="s">
        <v>89</v>
      </c>
      <c r="Y187" s="67" t="s">
        <v>1177</v>
      </c>
      <c r="Z187" s="67" t="s">
        <v>1177</v>
      </c>
      <c r="AA187" s="71" t="s">
        <v>89</v>
      </c>
      <c r="AB187" s="67" t="s">
        <v>1177</v>
      </c>
      <c r="AC187" s="67" t="s">
        <v>1177</v>
      </c>
      <c r="AD187" s="67" t="s">
        <v>1696</v>
      </c>
      <c r="AE187" s="71" t="s">
        <v>89</v>
      </c>
      <c r="AF187" s="71" t="s">
        <v>89</v>
      </c>
      <c r="AG187" s="67" t="s">
        <v>1399</v>
      </c>
      <c r="AH187" s="67" t="s">
        <v>1046</v>
      </c>
      <c r="AI187" s="71" t="s">
        <v>79</v>
      </c>
      <c r="AJ187" s="71" t="s">
        <v>89</v>
      </c>
    </row>
    <row r="188" spans="1:36" ht="48" x14ac:dyDescent="0.2">
      <c r="A188" s="67" t="s">
        <v>2638</v>
      </c>
      <c r="B188" s="67" t="s">
        <v>1697</v>
      </c>
      <c r="C188" s="67" t="s">
        <v>1697</v>
      </c>
      <c r="D188" s="67" t="s">
        <v>4067</v>
      </c>
      <c r="E188" s="67" t="s">
        <v>1698</v>
      </c>
      <c r="F188" s="67" t="s">
        <v>1374</v>
      </c>
      <c r="G188" s="67" t="s">
        <v>4069</v>
      </c>
      <c r="H188" s="67" t="s">
        <v>1387</v>
      </c>
      <c r="I188" s="67" t="s">
        <v>1177</v>
      </c>
      <c r="J188" s="67" t="s">
        <v>1177</v>
      </c>
      <c r="K188" s="67" t="s">
        <v>1177</v>
      </c>
      <c r="L188" s="67" t="s">
        <v>1177</v>
      </c>
      <c r="M188" s="57" t="s">
        <v>2717</v>
      </c>
      <c r="N188" s="71" t="b">
        <v>0</v>
      </c>
      <c r="O188" s="67" t="s">
        <v>1444</v>
      </c>
      <c r="P188" s="67" t="s">
        <v>1444</v>
      </c>
      <c r="Q188" s="67" t="s">
        <v>1356</v>
      </c>
      <c r="R188" s="67" t="s">
        <v>49</v>
      </c>
      <c r="S188" s="67" t="s">
        <v>1236</v>
      </c>
      <c r="T188" s="67" t="s">
        <v>1236</v>
      </c>
      <c r="U188" s="67" t="s">
        <v>1236</v>
      </c>
      <c r="V188" s="67" t="s">
        <v>1177</v>
      </c>
      <c r="W188" s="71" t="s">
        <v>89</v>
      </c>
      <c r="X188" s="71" t="s">
        <v>89</v>
      </c>
      <c r="Y188" s="67" t="s">
        <v>1177</v>
      </c>
      <c r="Z188" s="67" t="s">
        <v>1177</v>
      </c>
      <c r="AA188" s="71" t="s">
        <v>89</v>
      </c>
      <c r="AB188" s="67" t="s">
        <v>1177</v>
      </c>
      <c r="AC188" s="67" t="s">
        <v>1177</v>
      </c>
      <c r="AD188" s="67" t="s">
        <v>1177</v>
      </c>
      <c r="AE188" s="71" t="s">
        <v>79</v>
      </c>
      <c r="AF188" s="71" t="s">
        <v>89</v>
      </c>
      <c r="AG188" s="67" t="s">
        <v>1365</v>
      </c>
      <c r="AH188" s="67" t="s">
        <v>1046</v>
      </c>
      <c r="AI188" s="71" t="s">
        <v>79</v>
      </c>
      <c r="AJ188" s="71" t="s">
        <v>89</v>
      </c>
    </row>
    <row r="189" spans="1:36" ht="32" x14ac:dyDescent="0.2">
      <c r="A189" s="67" t="s">
        <v>2638</v>
      </c>
      <c r="B189" s="67" t="s">
        <v>4066</v>
      </c>
      <c r="C189" s="67" t="s">
        <v>4066</v>
      </c>
      <c r="D189" s="67" t="s">
        <v>4067</v>
      </c>
      <c r="E189" s="67" t="s">
        <v>1699</v>
      </c>
      <c r="F189" s="67" t="s">
        <v>1374</v>
      </c>
      <c r="G189" s="67" t="s">
        <v>4068</v>
      </c>
      <c r="H189" s="67" t="s">
        <v>1387</v>
      </c>
      <c r="I189" s="67" t="s">
        <v>1177</v>
      </c>
      <c r="J189" s="67" t="s">
        <v>1177</v>
      </c>
      <c r="K189" s="67" t="s">
        <v>1177</v>
      </c>
      <c r="L189" s="67" t="s">
        <v>1177</v>
      </c>
      <c r="M189" s="57" t="s">
        <v>2717</v>
      </c>
      <c r="N189" s="71" t="b">
        <v>0</v>
      </c>
      <c r="O189" s="67" t="s">
        <v>1444</v>
      </c>
      <c r="P189" s="67" t="s">
        <v>1444</v>
      </c>
      <c r="Q189" s="67" t="s">
        <v>1356</v>
      </c>
      <c r="R189" s="67" t="s">
        <v>49</v>
      </c>
      <c r="S189" s="67" t="s">
        <v>1236</v>
      </c>
      <c r="T189" s="67" t="s">
        <v>1236</v>
      </c>
      <c r="U189" s="67" t="s">
        <v>1236</v>
      </c>
      <c r="V189" s="67" t="s">
        <v>1177</v>
      </c>
      <c r="W189" s="71" t="s">
        <v>89</v>
      </c>
      <c r="X189" s="71" t="s">
        <v>89</v>
      </c>
      <c r="Y189" s="67" t="s">
        <v>1177</v>
      </c>
      <c r="Z189" s="67" t="s">
        <v>1177</v>
      </c>
      <c r="AA189" s="71" t="s">
        <v>89</v>
      </c>
      <c r="AB189" s="67" t="s">
        <v>1177</v>
      </c>
      <c r="AC189" s="67" t="s">
        <v>1177</v>
      </c>
      <c r="AD189" s="67" t="s">
        <v>1177</v>
      </c>
      <c r="AE189" s="71" t="s">
        <v>79</v>
      </c>
      <c r="AF189" s="71" t="s">
        <v>89</v>
      </c>
      <c r="AG189" s="67" t="s">
        <v>1365</v>
      </c>
      <c r="AH189" s="67" t="s">
        <v>1046</v>
      </c>
      <c r="AI189" s="71" t="s">
        <v>79</v>
      </c>
      <c r="AJ189" s="71" t="s">
        <v>89</v>
      </c>
    </row>
    <row r="190" spans="1:36" ht="48" x14ac:dyDescent="0.2">
      <c r="A190" s="67" t="s">
        <v>2638</v>
      </c>
      <c r="B190" s="67" t="s">
        <v>3646</v>
      </c>
      <c r="C190" s="67" t="s">
        <v>3646</v>
      </c>
      <c r="D190" s="67" t="s">
        <v>3647</v>
      </c>
      <c r="E190" s="67" t="s">
        <v>1700</v>
      </c>
      <c r="F190" s="67" t="s">
        <v>1347</v>
      </c>
      <c r="G190" s="67" t="s">
        <v>3648</v>
      </c>
      <c r="H190" s="67" t="s">
        <v>1392</v>
      </c>
      <c r="I190" s="67" t="s">
        <v>1177</v>
      </c>
      <c r="J190" s="67" t="s">
        <v>1177</v>
      </c>
      <c r="K190" s="67" t="s">
        <v>1177</v>
      </c>
      <c r="L190" s="67" t="s">
        <v>1177</v>
      </c>
      <c r="M190" s="57" t="s">
        <v>2646</v>
      </c>
      <c r="N190" s="71" t="b">
        <v>0</v>
      </c>
      <c r="O190" s="67" t="s">
        <v>1381</v>
      </c>
      <c r="P190" s="67" t="s">
        <v>1381</v>
      </c>
      <c r="Q190" s="67" t="s">
        <v>1356</v>
      </c>
      <c r="R190" s="67" t="s">
        <v>1081</v>
      </c>
      <c r="S190" s="67" t="s">
        <v>3649</v>
      </c>
      <c r="T190" s="67" t="s">
        <v>1178</v>
      </c>
      <c r="U190" s="67" t="s">
        <v>1581</v>
      </c>
      <c r="V190" s="67" t="s">
        <v>1177</v>
      </c>
      <c r="W190" s="71" t="s">
        <v>89</v>
      </c>
      <c r="X190" s="71" t="s">
        <v>89</v>
      </c>
      <c r="Y190" s="67" t="s">
        <v>1177</v>
      </c>
      <c r="Z190" s="67" t="s">
        <v>1177</v>
      </c>
      <c r="AA190" s="71" t="s">
        <v>89</v>
      </c>
      <c r="AB190" s="67" t="s">
        <v>1177</v>
      </c>
      <c r="AC190" s="67" t="s">
        <v>1177</v>
      </c>
      <c r="AD190" s="67" t="s">
        <v>1177</v>
      </c>
      <c r="AE190" s="71" t="s">
        <v>89</v>
      </c>
      <c r="AF190" s="71" t="s">
        <v>89</v>
      </c>
      <c r="AG190" s="67" t="s">
        <v>1545</v>
      </c>
      <c r="AH190" s="67" t="s">
        <v>1046</v>
      </c>
      <c r="AI190" s="71" t="s">
        <v>79</v>
      </c>
      <c r="AJ190" s="71" t="s">
        <v>89</v>
      </c>
    </row>
    <row r="191" spans="1:36" ht="80" x14ac:dyDescent="0.2">
      <c r="A191" s="67" t="s">
        <v>2638</v>
      </c>
      <c r="B191" s="67" t="s">
        <v>3735</v>
      </c>
      <c r="C191" s="67" t="s">
        <v>3735</v>
      </c>
      <c r="D191" s="67" t="s">
        <v>3729</v>
      </c>
      <c r="E191" s="67" t="s">
        <v>1701</v>
      </c>
      <c r="F191" s="67" t="s">
        <v>1347</v>
      </c>
      <c r="G191" s="67" t="s">
        <v>3736</v>
      </c>
      <c r="H191" s="67" t="s">
        <v>1380</v>
      </c>
      <c r="I191" s="67" t="s">
        <v>1177</v>
      </c>
      <c r="J191" s="67" t="s">
        <v>1177</v>
      </c>
      <c r="K191" s="67" t="s">
        <v>1177</v>
      </c>
      <c r="L191" s="67" t="s">
        <v>1177</v>
      </c>
      <c r="M191" s="57" t="s">
        <v>2655</v>
      </c>
      <c r="N191" s="71" t="b">
        <v>0</v>
      </c>
      <c r="O191" s="67" t="s">
        <v>1381</v>
      </c>
      <c r="P191" s="67" t="s">
        <v>1381</v>
      </c>
      <c r="Q191" s="67" t="s">
        <v>1356</v>
      </c>
      <c r="R191" s="67" t="s">
        <v>42</v>
      </c>
      <c r="S191" s="67" t="s">
        <v>3737</v>
      </c>
      <c r="T191" s="67" t="s">
        <v>849</v>
      </c>
      <c r="U191" s="67" t="s">
        <v>1581</v>
      </c>
      <c r="V191" s="67" t="s">
        <v>1177</v>
      </c>
      <c r="W191" s="71" t="s">
        <v>89</v>
      </c>
      <c r="X191" s="71" t="s">
        <v>89</v>
      </c>
      <c r="Y191" s="67" t="s">
        <v>1177</v>
      </c>
      <c r="Z191" s="67" t="s">
        <v>1177</v>
      </c>
      <c r="AA191" s="71" t="s">
        <v>89</v>
      </c>
      <c r="AB191" s="67" t="s">
        <v>1177</v>
      </c>
      <c r="AC191" s="67" t="s">
        <v>1177</v>
      </c>
      <c r="AD191" s="67" t="s">
        <v>1177</v>
      </c>
      <c r="AE191" s="71" t="s">
        <v>89</v>
      </c>
      <c r="AF191" s="71" t="s">
        <v>89</v>
      </c>
      <c r="AG191" s="67" t="s">
        <v>1422</v>
      </c>
      <c r="AH191" s="67" t="s">
        <v>1046</v>
      </c>
      <c r="AI191" s="71" t="s">
        <v>79</v>
      </c>
      <c r="AJ191" s="71" t="s">
        <v>89</v>
      </c>
    </row>
    <row r="192" spans="1:36" ht="96" x14ac:dyDescent="0.2">
      <c r="A192" s="67" t="s">
        <v>2638</v>
      </c>
      <c r="B192" s="67" t="s">
        <v>1702</v>
      </c>
      <c r="C192" s="67" t="s">
        <v>1702</v>
      </c>
      <c r="D192" s="67" t="s">
        <v>4401</v>
      </c>
      <c r="E192" s="67" t="s">
        <v>1703</v>
      </c>
      <c r="F192" s="67" t="s">
        <v>1480</v>
      </c>
      <c r="G192" s="67" t="s">
        <v>4402</v>
      </c>
      <c r="H192" s="67" t="s">
        <v>1236</v>
      </c>
      <c r="I192" s="67" t="s">
        <v>1177</v>
      </c>
      <c r="J192" s="67" t="s">
        <v>1177</v>
      </c>
      <c r="K192" s="67" t="s">
        <v>1177</v>
      </c>
      <c r="L192" s="67" t="s">
        <v>1177</v>
      </c>
      <c r="M192" s="57" t="s">
        <v>2646</v>
      </c>
      <c r="N192" s="71" t="b">
        <v>0</v>
      </c>
      <c r="O192" s="67" t="s">
        <v>1349</v>
      </c>
      <c r="P192" s="67" t="s">
        <v>1350</v>
      </c>
      <c r="Q192" s="67" t="s">
        <v>1351</v>
      </c>
      <c r="R192" s="67" t="s">
        <v>1081</v>
      </c>
      <c r="S192" s="67" t="s">
        <v>1236</v>
      </c>
      <c r="T192" s="67" t="s">
        <v>1236</v>
      </c>
      <c r="U192" s="67" t="s">
        <v>1236</v>
      </c>
      <c r="V192" s="67" t="s">
        <v>1177</v>
      </c>
      <c r="W192" s="71" t="s">
        <v>79</v>
      </c>
      <c r="X192" s="71" t="s">
        <v>89</v>
      </c>
      <c r="Y192" s="67" t="s">
        <v>1177</v>
      </c>
      <c r="Z192" s="67" t="s">
        <v>1177</v>
      </c>
      <c r="AA192" s="71" t="s">
        <v>89</v>
      </c>
      <c r="AB192" s="67" t="s">
        <v>1177</v>
      </c>
      <c r="AC192" s="67" t="s">
        <v>1177</v>
      </c>
      <c r="AD192" s="67" t="s">
        <v>1177</v>
      </c>
      <c r="AE192" s="71" t="s">
        <v>89</v>
      </c>
      <c r="AF192" s="71" t="s">
        <v>89</v>
      </c>
      <c r="AG192" s="67" t="s">
        <v>1399</v>
      </c>
      <c r="AH192" s="67" t="s">
        <v>1046</v>
      </c>
      <c r="AI192" s="71" t="s">
        <v>79</v>
      </c>
      <c r="AJ192" s="71" t="s">
        <v>89</v>
      </c>
    </row>
    <row r="193" spans="1:36" ht="64" x14ac:dyDescent="0.2">
      <c r="A193" s="67" t="s">
        <v>2638</v>
      </c>
      <c r="B193" s="67" t="s">
        <v>1704</v>
      </c>
      <c r="C193" s="67" t="s">
        <v>1704</v>
      </c>
      <c r="D193" s="67" t="s">
        <v>4395</v>
      </c>
      <c r="E193" s="67" t="s">
        <v>1705</v>
      </c>
      <c r="F193" s="67" t="s">
        <v>1480</v>
      </c>
      <c r="G193" s="67" t="s">
        <v>4396</v>
      </c>
      <c r="H193" s="67" t="s">
        <v>1236</v>
      </c>
      <c r="I193" s="67" t="s">
        <v>1177</v>
      </c>
      <c r="J193" s="67" t="s">
        <v>1177</v>
      </c>
      <c r="K193" s="67" t="s">
        <v>1177</v>
      </c>
      <c r="L193" s="67" t="s">
        <v>1177</v>
      </c>
      <c r="M193" s="57" t="s">
        <v>2646</v>
      </c>
      <c r="N193" s="71" t="b">
        <v>0</v>
      </c>
      <c r="O193" s="67" t="s">
        <v>1349</v>
      </c>
      <c r="P193" s="67" t="s">
        <v>1350</v>
      </c>
      <c r="Q193" s="67" t="s">
        <v>1351</v>
      </c>
      <c r="R193" s="67" t="s">
        <v>1081</v>
      </c>
      <c r="S193" s="67" t="s">
        <v>1236</v>
      </c>
      <c r="T193" s="67" t="s">
        <v>1236</v>
      </c>
      <c r="U193" s="67" t="s">
        <v>1236</v>
      </c>
      <c r="V193" s="67" t="s">
        <v>1177</v>
      </c>
      <c r="W193" s="71" t="s">
        <v>79</v>
      </c>
      <c r="X193" s="71" t="s">
        <v>89</v>
      </c>
      <c r="Y193" s="67" t="s">
        <v>1177</v>
      </c>
      <c r="Z193" s="67" t="s">
        <v>1177</v>
      </c>
      <c r="AA193" s="71" t="s">
        <v>89</v>
      </c>
      <c r="AB193" s="67" t="s">
        <v>1177</v>
      </c>
      <c r="AC193" s="67" t="s">
        <v>1177</v>
      </c>
      <c r="AD193" s="67" t="s">
        <v>1177</v>
      </c>
      <c r="AE193" s="71" t="s">
        <v>89</v>
      </c>
      <c r="AF193" s="71" t="s">
        <v>89</v>
      </c>
      <c r="AG193" s="67" t="s">
        <v>1365</v>
      </c>
      <c r="AH193" s="67" t="s">
        <v>1046</v>
      </c>
      <c r="AI193" s="71" t="s">
        <v>79</v>
      </c>
      <c r="AJ193" s="71" t="s">
        <v>89</v>
      </c>
    </row>
    <row r="194" spans="1:36" ht="64" x14ac:dyDescent="0.2">
      <c r="A194" s="67" t="s">
        <v>2638</v>
      </c>
      <c r="B194" s="67" t="s">
        <v>1706</v>
      </c>
      <c r="C194" s="67" t="s">
        <v>1706</v>
      </c>
      <c r="D194" s="67" t="s">
        <v>3286</v>
      </c>
      <c r="E194" s="67" t="s">
        <v>1707</v>
      </c>
      <c r="F194" s="67" t="s">
        <v>1374</v>
      </c>
      <c r="G194" s="67" t="s">
        <v>3288</v>
      </c>
      <c r="H194" s="67" t="s">
        <v>1387</v>
      </c>
      <c r="I194" s="67" t="s">
        <v>1177</v>
      </c>
      <c r="J194" s="67" t="s">
        <v>1177</v>
      </c>
      <c r="K194" s="67" t="s">
        <v>1177</v>
      </c>
      <c r="L194" s="67" t="s">
        <v>1177</v>
      </c>
      <c r="M194" s="57" t="s">
        <v>2717</v>
      </c>
      <c r="N194" s="71" t="b">
        <v>0</v>
      </c>
      <c r="O194" s="67" t="s">
        <v>1349</v>
      </c>
      <c r="P194" s="67" t="s">
        <v>1350</v>
      </c>
      <c r="Q194" s="67" t="s">
        <v>1356</v>
      </c>
      <c r="R194" s="67" t="s">
        <v>1081</v>
      </c>
      <c r="S194" s="67" t="s">
        <v>1236</v>
      </c>
      <c r="T194" s="67" t="s">
        <v>1236</v>
      </c>
      <c r="U194" s="67" t="s">
        <v>1236</v>
      </c>
      <c r="V194" s="67" t="s">
        <v>1177</v>
      </c>
      <c r="W194" s="71" t="s">
        <v>89</v>
      </c>
      <c r="X194" s="71" t="s">
        <v>89</v>
      </c>
      <c r="Y194" s="67" t="s">
        <v>1177</v>
      </c>
      <c r="Z194" s="67" t="s">
        <v>1177</v>
      </c>
      <c r="AA194" s="71" t="s">
        <v>89</v>
      </c>
      <c r="AB194" s="67" t="s">
        <v>1177</v>
      </c>
      <c r="AC194" s="67" t="s">
        <v>1177</v>
      </c>
      <c r="AD194" s="67" t="s">
        <v>1177</v>
      </c>
      <c r="AE194" s="71" t="s">
        <v>79</v>
      </c>
      <c r="AF194" s="71" t="s">
        <v>89</v>
      </c>
      <c r="AG194" s="67" t="s">
        <v>1365</v>
      </c>
      <c r="AH194" s="67" t="s">
        <v>1046</v>
      </c>
      <c r="AI194" s="71" t="s">
        <v>79</v>
      </c>
      <c r="AJ194" s="71" t="s">
        <v>89</v>
      </c>
    </row>
    <row r="195" spans="1:36" ht="64" x14ac:dyDescent="0.2">
      <c r="A195" s="67" t="s">
        <v>2638</v>
      </c>
      <c r="B195" s="67" t="s">
        <v>3285</v>
      </c>
      <c r="C195" s="67" t="s">
        <v>3285</v>
      </c>
      <c r="D195" s="67" t="s">
        <v>3286</v>
      </c>
      <c r="E195" s="67" t="s">
        <v>1708</v>
      </c>
      <c r="F195" s="67" t="s">
        <v>1374</v>
      </c>
      <c r="G195" s="67" t="s">
        <v>3287</v>
      </c>
      <c r="H195" s="67" t="s">
        <v>1387</v>
      </c>
      <c r="I195" s="67" t="s">
        <v>1177</v>
      </c>
      <c r="J195" s="67" t="s">
        <v>1177</v>
      </c>
      <c r="K195" s="67" t="s">
        <v>1177</v>
      </c>
      <c r="L195" s="67" t="s">
        <v>1177</v>
      </c>
      <c r="M195" s="57" t="s">
        <v>2717</v>
      </c>
      <c r="N195" s="71" t="b">
        <v>0</v>
      </c>
      <c r="O195" s="67" t="s">
        <v>1349</v>
      </c>
      <c r="P195" s="67" t="s">
        <v>1350</v>
      </c>
      <c r="Q195" s="67" t="s">
        <v>1356</v>
      </c>
      <c r="R195" s="67" t="s">
        <v>1081</v>
      </c>
      <c r="S195" s="67" t="s">
        <v>1236</v>
      </c>
      <c r="T195" s="67" t="s">
        <v>1236</v>
      </c>
      <c r="U195" s="67" t="s">
        <v>1236</v>
      </c>
      <c r="V195" s="67" t="s">
        <v>1177</v>
      </c>
      <c r="W195" s="71" t="s">
        <v>89</v>
      </c>
      <c r="X195" s="71" t="s">
        <v>89</v>
      </c>
      <c r="Y195" s="67" t="s">
        <v>1177</v>
      </c>
      <c r="Z195" s="67" t="s">
        <v>1177</v>
      </c>
      <c r="AA195" s="71" t="s">
        <v>89</v>
      </c>
      <c r="AB195" s="67" t="s">
        <v>1177</v>
      </c>
      <c r="AC195" s="67" t="s">
        <v>1177</v>
      </c>
      <c r="AD195" s="67" t="s">
        <v>1177</v>
      </c>
      <c r="AE195" s="71" t="s">
        <v>79</v>
      </c>
      <c r="AF195" s="71" t="s">
        <v>89</v>
      </c>
      <c r="AG195" s="67" t="s">
        <v>1365</v>
      </c>
      <c r="AH195" s="67" t="s">
        <v>1046</v>
      </c>
      <c r="AI195" s="71" t="s">
        <v>79</v>
      </c>
      <c r="AJ195" s="71" t="s">
        <v>89</v>
      </c>
    </row>
    <row r="196" spans="1:36" ht="80" x14ac:dyDescent="0.2">
      <c r="A196" s="67" t="s">
        <v>2638</v>
      </c>
      <c r="B196" s="67" t="s">
        <v>3190</v>
      </c>
      <c r="C196" s="67" t="s">
        <v>3190</v>
      </c>
      <c r="D196" s="67" t="s">
        <v>3185</v>
      </c>
      <c r="E196" s="67" t="s">
        <v>1709</v>
      </c>
      <c r="F196" s="67" t="s">
        <v>1347</v>
      </c>
      <c r="G196" s="67" t="s">
        <v>3191</v>
      </c>
      <c r="H196" s="67" t="s">
        <v>1380</v>
      </c>
      <c r="I196" s="67" t="s">
        <v>1177</v>
      </c>
      <c r="J196" s="67" t="s">
        <v>1177</v>
      </c>
      <c r="K196" s="67" t="s">
        <v>1177</v>
      </c>
      <c r="L196" s="67" t="s">
        <v>1177</v>
      </c>
      <c r="M196" s="57" t="s">
        <v>2655</v>
      </c>
      <c r="N196" s="71" t="b">
        <v>0</v>
      </c>
      <c r="O196" s="67" t="s">
        <v>1349</v>
      </c>
      <c r="P196" s="67" t="s">
        <v>1350</v>
      </c>
      <c r="Q196" s="67" t="s">
        <v>1351</v>
      </c>
      <c r="R196" s="67" t="s">
        <v>42</v>
      </c>
      <c r="S196" s="67" t="s">
        <v>3192</v>
      </c>
      <c r="T196" s="67" t="s">
        <v>785</v>
      </c>
      <c r="U196" s="67" t="s">
        <v>1420</v>
      </c>
      <c r="V196" s="67" t="s">
        <v>1177</v>
      </c>
      <c r="W196" s="71" t="s">
        <v>89</v>
      </c>
      <c r="X196" s="71" t="s">
        <v>89</v>
      </c>
      <c r="Y196" s="67" t="s">
        <v>1177</v>
      </c>
      <c r="Z196" s="67" t="s">
        <v>1177</v>
      </c>
      <c r="AA196" s="71" t="s">
        <v>89</v>
      </c>
      <c r="AB196" s="67" t="s">
        <v>1177</v>
      </c>
      <c r="AC196" s="67" t="s">
        <v>1177</v>
      </c>
      <c r="AD196" s="67" t="s">
        <v>1177</v>
      </c>
      <c r="AE196" s="71" t="s">
        <v>89</v>
      </c>
      <c r="AF196" s="71" t="s">
        <v>89</v>
      </c>
      <c r="AG196" s="67" t="s">
        <v>1384</v>
      </c>
      <c r="AH196" s="67" t="s">
        <v>1046</v>
      </c>
      <c r="AI196" s="71" t="s">
        <v>79</v>
      </c>
      <c r="AJ196" s="71" t="s">
        <v>89</v>
      </c>
    </row>
    <row r="197" spans="1:36" ht="80" x14ac:dyDescent="0.2">
      <c r="A197" s="67" t="s">
        <v>2638</v>
      </c>
      <c r="B197" s="67" t="s">
        <v>1710</v>
      </c>
      <c r="C197" s="67" t="s">
        <v>1710</v>
      </c>
      <c r="D197" s="67" t="s">
        <v>4141</v>
      </c>
      <c r="E197" s="67" t="s">
        <v>1711</v>
      </c>
      <c r="F197" s="67" t="s">
        <v>1480</v>
      </c>
      <c r="G197" s="67" t="s">
        <v>4144</v>
      </c>
      <c r="H197" s="67" t="s">
        <v>1236</v>
      </c>
      <c r="I197" s="67" t="s">
        <v>1177</v>
      </c>
      <c r="J197" s="67" t="s">
        <v>1177</v>
      </c>
      <c r="K197" s="67" t="s">
        <v>1177</v>
      </c>
      <c r="L197" s="67" t="s">
        <v>1177</v>
      </c>
      <c r="M197" s="57" t="s">
        <v>2717</v>
      </c>
      <c r="N197" s="71" t="b">
        <v>0</v>
      </c>
      <c r="O197" s="67" t="s">
        <v>1388</v>
      </c>
      <c r="P197" s="67" t="s">
        <v>1389</v>
      </c>
      <c r="Q197" s="67" t="s">
        <v>1390</v>
      </c>
      <c r="R197" s="67" t="s">
        <v>1081</v>
      </c>
      <c r="S197" s="67" t="s">
        <v>1236</v>
      </c>
      <c r="T197" s="67" t="s">
        <v>1236</v>
      </c>
      <c r="U197" s="67" t="s">
        <v>1236</v>
      </c>
      <c r="V197" s="67" t="s">
        <v>1177</v>
      </c>
      <c r="W197" s="71" t="s">
        <v>79</v>
      </c>
      <c r="X197" s="71" t="s">
        <v>89</v>
      </c>
      <c r="Y197" s="67" t="s">
        <v>1177</v>
      </c>
      <c r="Z197" s="67" t="s">
        <v>1177</v>
      </c>
      <c r="AA197" s="71" t="s">
        <v>89</v>
      </c>
      <c r="AB197" s="67" t="s">
        <v>1177</v>
      </c>
      <c r="AC197" s="67" t="s">
        <v>1177</v>
      </c>
      <c r="AD197" s="67" t="s">
        <v>1177</v>
      </c>
      <c r="AE197" s="71" t="s">
        <v>89</v>
      </c>
      <c r="AF197" s="71" t="s">
        <v>89</v>
      </c>
      <c r="AG197" s="67" t="s">
        <v>1177</v>
      </c>
      <c r="AH197" s="67" t="s">
        <v>1046</v>
      </c>
      <c r="AI197" s="71" t="s">
        <v>79</v>
      </c>
      <c r="AJ197" s="71" t="s">
        <v>89</v>
      </c>
    </row>
    <row r="198" spans="1:36" ht="80" x14ac:dyDescent="0.2">
      <c r="A198" s="67" t="s">
        <v>2638</v>
      </c>
      <c r="B198" s="67" t="s">
        <v>1712</v>
      </c>
      <c r="C198" s="67" t="s">
        <v>1712</v>
      </c>
      <c r="D198" s="67" t="s">
        <v>4114</v>
      </c>
      <c r="E198" s="67" t="s">
        <v>1713</v>
      </c>
      <c r="F198" s="67" t="s">
        <v>1480</v>
      </c>
      <c r="G198" s="67" t="s">
        <v>4120</v>
      </c>
      <c r="H198" s="67" t="s">
        <v>1236</v>
      </c>
      <c r="I198" s="67" t="s">
        <v>1177</v>
      </c>
      <c r="J198" s="67" t="s">
        <v>1177</v>
      </c>
      <c r="K198" s="67" t="s">
        <v>1177</v>
      </c>
      <c r="L198" s="67" t="s">
        <v>1177</v>
      </c>
      <c r="M198" s="57" t="s">
        <v>2717</v>
      </c>
      <c r="N198" s="71" t="b">
        <v>0</v>
      </c>
      <c r="O198" s="67" t="s">
        <v>1388</v>
      </c>
      <c r="P198" s="67" t="s">
        <v>1389</v>
      </c>
      <c r="Q198" s="67" t="s">
        <v>1390</v>
      </c>
      <c r="R198" s="67" t="s">
        <v>1081</v>
      </c>
      <c r="S198" s="67" t="s">
        <v>1236</v>
      </c>
      <c r="T198" s="67" t="s">
        <v>1236</v>
      </c>
      <c r="U198" s="67" t="s">
        <v>1391</v>
      </c>
      <c r="V198" s="67" t="s">
        <v>1177</v>
      </c>
      <c r="W198" s="71" t="s">
        <v>79</v>
      </c>
      <c r="X198" s="71" t="s">
        <v>89</v>
      </c>
      <c r="Y198" s="67" t="s">
        <v>1177</v>
      </c>
      <c r="Z198" s="67" t="s">
        <v>1177</v>
      </c>
      <c r="AA198" s="71" t="s">
        <v>89</v>
      </c>
      <c r="AB198" s="67" t="s">
        <v>1177</v>
      </c>
      <c r="AC198" s="67" t="s">
        <v>1177</v>
      </c>
      <c r="AD198" s="67" t="s">
        <v>1177</v>
      </c>
      <c r="AE198" s="71" t="s">
        <v>89</v>
      </c>
      <c r="AF198" s="71" t="s">
        <v>89</v>
      </c>
      <c r="AG198" s="67" t="s">
        <v>1399</v>
      </c>
      <c r="AH198" s="67" t="s">
        <v>1046</v>
      </c>
      <c r="AI198" s="71" t="s">
        <v>79</v>
      </c>
      <c r="AJ198" s="71" t="s">
        <v>89</v>
      </c>
    </row>
    <row r="199" spans="1:36" ht="80" x14ac:dyDescent="0.2">
      <c r="A199" s="67" t="s">
        <v>2638</v>
      </c>
      <c r="B199" s="67" t="s">
        <v>3132</v>
      </c>
      <c r="C199" s="67" t="s">
        <v>3132</v>
      </c>
      <c r="D199" s="67" t="s">
        <v>3133</v>
      </c>
      <c r="E199" s="67" t="s">
        <v>1714</v>
      </c>
      <c r="F199" s="67" t="s">
        <v>1347</v>
      </c>
      <c r="G199" s="67" t="s">
        <v>3134</v>
      </c>
      <c r="H199" s="67" t="s">
        <v>1361</v>
      </c>
      <c r="I199" s="67" t="s">
        <v>1177</v>
      </c>
      <c r="J199" s="67" t="s">
        <v>1177</v>
      </c>
      <c r="K199" s="67" t="s">
        <v>1177</v>
      </c>
      <c r="L199" s="67" t="s">
        <v>1177</v>
      </c>
      <c r="M199" s="57" t="s">
        <v>2671</v>
      </c>
      <c r="N199" s="71" t="b">
        <v>0</v>
      </c>
      <c r="O199" s="67" t="s">
        <v>1354</v>
      </c>
      <c r="P199" s="67" t="s">
        <v>1355</v>
      </c>
      <c r="Q199" s="67" t="s">
        <v>1432</v>
      </c>
      <c r="R199" s="67" t="s">
        <v>1081</v>
      </c>
      <c r="S199" s="67" t="s">
        <v>3135</v>
      </c>
      <c r="T199" s="67" t="s">
        <v>854</v>
      </c>
      <c r="U199" s="67" t="s">
        <v>1498</v>
      </c>
      <c r="V199" s="67" t="s">
        <v>1177</v>
      </c>
      <c r="W199" s="71" t="s">
        <v>89</v>
      </c>
      <c r="X199" s="71" t="s">
        <v>89</v>
      </c>
      <c r="Y199" s="67" t="s">
        <v>1177</v>
      </c>
      <c r="Z199" s="67" t="s">
        <v>1177</v>
      </c>
      <c r="AA199" s="71" t="s">
        <v>89</v>
      </c>
      <c r="AB199" s="67" t="s">
        <v>1177</v>
      </c>
      <c r="AC199" s="67" t="s">
        <v>1177</v>
      </c>
      <c r="AD199" s="67" t="s">
        <v>1177</v>
      </c>
      <c r="AE199" s="71" t="s">
        <v>89</v>
      </c>
      <c r="AF199" s="71" t="s">
        <v>89</v>
      </c>
      <c r="AG199" s="67" t="s">
        <v>1177</v>
      </c>
      <c r="AH199" s="67" t="s">
        <v>1046</v>
      </c>
      <c r="AI199" s="71" t="s">
        <v>79</v>
      </c>
      <c r="AJ199" s="71" t="s">
        <v>89</v>
      </c>
    </row>
    <row r="200" spans="1:36" ht="80" x14ac:dyDescent="0.2">
      <c r="A200" s="67" t="s">
        <v>2638</v>
      </c>
      <c r="B200" s="67" t="s">
        <v>3399</v>
      </c>
      <c r="C200" s="67" t="s">
        <v>3399</v>
      </c>
      <c r="D200" s="67" t="s">
        <v>3400</v>
      </c>
      <c r="E200" s="67" t="s">
        <v>1715</v>
      </c>
      <c r="F200" s="67" t="s">
        <v>1347</v>
      </c>
      <c r="G200" s="67" t="s">
        <v>3401</v>
      </c>
      <c r="H200" s="67" t="s">
        <v>1380</v>
      </c>
      <c r="I200" s="67" t="s">
        <v>1177</v>
      </c>
      <c r="J200" s="67" t="s">
        <v>1177</v>
      </c>
      <c r="K200" s="67" t="s">
        <v>1177</v>
      </c>
      <c r="L200" s="67" t="s">
        <v>1177</v>
      </c>
      <c r="M200" s="57" t="s">
        <v>2655</v>
      </c>
      <c r="N200" s="71" t="b">
        <v>0</v>
      </c>
      <c r="O200" s="67" t="s">
        <v>1362</v>
      </c>
      <c r="P200" s="67" t="s">
        <v>1363</v>
      </c>
      <c r="Q200" s="67" t="s">
        <v>1351</v>
      </c>
      <c r="R200" s="67" t="s">
        <v>1081</v>
      </c>
      <c r="S200" s="67" t="s">
        <v>2787</v>
      </c>
      <c r="T200" s="67" t="s">
        <v>784</v>
      </c>
      <c r="U200" s="67" t="s">
        <v>1716</v>
      </c>
      <c r="V200" s="67" t="s">
        <v>1177</v>
      </c>
      <c r="W200" s="71" t="s">
        <v>89</v>
      </c>
      <c r="X200" s="71" t="s">
        <v>89</v>
      </c>
      <c r="Y200" s="67" t="s">
        <v>1177</v>
      </c>
      <c r="Z200" s="67" t="s">
        <v>1177</v>
      </c>
      <c r="AA200" s="71" t="s">
        <v>89</v>
      </c>
      <c r="AB200" s="67" t="s">
        <v>1177</v>
      </c>
      <c r="AC200" s="67" t="s">
        <v>1177</v>
      </c>
      <c r="AD200" s="67" t="s">
        <v>1177</v>
      </c>
      <c r="AE200" s="71" t="s">
        <v>89</v>
      </c>
      <c r="AF200" s="71" t="s">
        <v>89</v>
      </c>
      <c r="AG200" s="67" t="s">
        <v>1177</v>
      </c>
      <c r="AH200" s="67" t="s">
        <v>1046</v>
      </c>
      <c r="AI200" s="71" t="s">
        <v>79</v>
      </c>
      <c r="AJ200" s="71" t="s">
        <v>89</v>
      </c>
    </row>
    <row r="201" spans="1:36" ht="48" x14ac:dyDescent="0.2">
      <c r="A201" s="67" t="s">
        <v>2638</v>
      </c>
      <c r="B201" s="67" t="s">
        <v>2829</v>
      </c>
      <c r="C201" s="67" t="s">
        <v>2829</v>
      </c>
      <c r="D201" s="67" t="s">
        <v>2830</v>
      </c>
      <c r="E201" s="67" t="s">
        <v>1717</v>
      </c>
      <c r="F201" s="67" t="s">
        <v>1347</v>
      </c>
      <c r="G201" s="67" t="s">
        <v>2831</v>
      </c>
      <c r="H201" s="67" t="s">
        <v>1361</v>
      </c>
      <c r="I201" s="67" t="s">
        <v>1177</v>
      </c>
      <c r="J201" s="67" t="s">
        <v>1177</v>
      </c>
      <c r="K201" s="67" t="s">
        <v>1177</v>
      </c>
      <c r="L201" s="67" t="s">
        <v>1177</v>
      </c>
      <c r="M201" s="57" t="s">
        <v>2671</v>
      </c>
      <c r="N201" s="71" t="b">
        <v>0</v>
      </c>
      <c r="O201" s="67" t="s">
        <v>1535</v>
      </c>
      <c r="P201" s="67" t="s">
        <v>1536</v>
      </c>
      <c r="Q201" s="67" t="s">
        <v>1537</v>
      </c>
      <c r="R201" s="67" t="s">
        <v>1081</v>
      </c>
      <c r="S201" s="67" t="s">
        <v>2832</v>
      </c>
      <c r="T201" s="67" t="s">
        <v>1212</v>
      </c>
      <c r="U201" s="67" t="s">
        <v>1569</v>
      </c>
      <c r="V201" s="67" t="s">
        <v>1177</v>
      </c>
      <c r="W201" s="71" t="s">
        <v>89</v>
      </c>
      <c r="X201" s="71" t="s">
        <v>89</v>
      </c>
      <c r="Y201" s="67" t="s">
        <v>1177</v>
      </c>
      <c r="Z201" s="67" t="s">
        <v>1177</v>
      </c>
      <c r="AA201" s="71" t="s">
        <v>89</v>
      </c>
      <c r="AB201" s="67" t="s">
        <v>1177</v>
      </c>
      <c r="AC201" s="67" t="s">
        <v>1177</v>
      </c>
      <c r="AD201" s="67" t="s">
        <v>1177</v>
      </c>
      <c r="AE201" s="71" t="s">
        <v>89</v>
      </c>
      <c r="AF201" s="71" t="s">
        <v>89</v>
      </c>
      <c r="AG201" s="67" t="s">
        <v>1177</v>
      </c>
      <c r="AH201" s="67" t="s">
        <v>1046</v>
      </c>
      <c r="AI201" s="71" t="s">
        <v>79</v>
      </c>
      <c r="AJ201" s="71" t="s">
        <v>89</v>
      </c>
    </row>
    <row r="202" spans="1:36" ht="80" x14ac:dyDescent="0.2">
      <c r="A202" s="67" t="s">
        <v>2638</v>
      </c>
      <c r="B202" s="67" t="s">
        <v>1718</v>
      </c>
      <c r="C202" s="67" t="s">
        <v>1718</v>
      </c>
      <c r="D202" s="67" t="s">
        <v>4339</v>
      </c>
      <c r="E202" s="67" t="s">
        <v>1719</v>
      </c>
      <c r="F202" s="67" t="s">
        <v>1480</v>
      </c>
      <c r="G202" s="67" t="s">
        <v>4340</v>
      </c>
      <c r="H202" s="67" t="s">
        <v>1387</v>
      </c>
      <c r="I202" s="67" t="s">
        <v>1177</v>
      </c>
      <c r="J202" s="67" t="s">
        <v>1177</v>
      </c>
      <c r="K202" s="67" t="s">
        <v>1177</v>
      </c>
      <c r="L202" s="67" t="s">
        <v>1177</v>
      </c>
      <c r="M202" s="57" t="s">
        <v>2717</v>
      </c>
      <c r="N202" s="71" t="b">
        <v>0</v>
      </c>
      <c r="O202" s="67" t="s">
        <v>1376</v>
      </c>
      <c r="P202" s="67" t="s">
        <v>1377</v>
      </c>
      <c r="Q202" s="67" t="s">
        <v>1378</v>
      </c>
      <c r="R202" s="67" t="s">
        <v>1081</v>
      </c>
      <c r="S202" s="67" t="s">
        <v>1236</v>
      </c>
      <c r="T202" s="67" t="s">
        <v>1236</v>
      </c>
      <c r="U202" s="67" t="s">
        <v>1236</v>
      </c>
      <c r="V202" s="67" t="s">
        <v>1177</v>
      </c>
      <c r="W202" s="71" t="s">
        <v>79</v>
      </c>
      <c r="X202" s="71" t="s">
        <v>89</v>
      </c>
      <c r="Y202" s="67" t="s">
        <v>1177</v>
      </c>
      <c r="Z202" s="67" t="s">
        <v>1177</v>
      </c>
      <c r="AA202" s="71" t="s">
        <v>89</v>
      </c>
      <c r="AB202" s="67" t="s">
        <v>1177</v>
      </c>
      <c r="AC202" s="67" t="s">
        <v>1177</v>
      </c>
      <c r="AD202" s="67" t="s">
        <v>1177</v>
      </c>
      <c r="AE202" s="71" t="s">
        <v>89</v>
      </c>
      <c r="AF202" s="71" t="s">
        <v>89</v>
      </c>
      <c r="AG202" s="67" t="s">
        <v>1365</v>
      </c>
      <c r="AH202" s="67" t="s">
        <v>1046</v>
      </c>
      <c r="AI202" s="71" t="s">
        <v>79</v>
      </c>
      <c r="AJ202" s="71" t="s">
        <v>89</v>
      </c>
    </row>
    <row r="203" spans="1:36" ht="96" x14ac:dyDescent="0.2">
      <c r="A203" s="67" t="s">
        <v>2638</v>
      </c>
      <c r="B203" s="67" t="s">
        <v>1720</v>
      </c>
      <c r="C203" s="67" t="s">
        <v>1720</v>
      </c>
      <c r="D203" s="67" t="s">
        <v>4341</v>
      </c>
      <c r="E203" s="67" t="s">
        <v>1721</v>
      </c>
      <c r="F203" s="67" t="s">
        <v>1480</v>
      </c>
      <c r="G203" s="67" t="s">
        <v>4342</v>
      </c>
      <c r="H203" s="67" t="s">
        <v>1387</v>
      </c>
      <c r="I203" s="67" t="s">
        <v>1177</v>
      </c>
      <c r="J203" s="67" t="s">
        <v>1177</v>
      </c>
      <c r="K203" s="67" t="s">
        <v>1177</v>
      </c>
      <c r="L203" s="67" t="s">
        <v>1177</v>
      </c>
      <c r="M203" s="57" t="s">
        <v>2717</v>
      </c>
      <c r="N203" s="71" t="b">
        <v>0</v>
      </c>
      <c r="O203" s="67" t="s">
        <v>1376</v>
      </c>
      <c r="P203" s="67" t="s">
        <v>1377</v>
      </c>
      <c r="Q203" s="67" t="s">
        <v>1378</v>
      </c>
      <c r="R203" s="67" t="s">
        <v>1081</v>
      </c>
      <c r="S203" s="67" t="s">
        <v>1236</v>
      </c>
      <c r="T203" s="67" t="s">
        <v>1236</v>
      </c>
      <c r="U203" s="67" t="s">
        <v>1236</v>
      </c>
      <c r="V203" s="67" t="s">
        <v>1177</v>
      </c>
      <c r="W203" s="71" t="s">
        <v>79</v>
      </c>
      <c r="X203" s="71" t="s">
        <v>89</v>
      </c>
      <c r="Y203" s="67" t="s">
        <v>1177</v>
      </c>
      <c r="Z203" s="67" t="s">
        <v>1177</v>
      </c>
      <c r="AA203" s="71" t="s">
        <v>89</v>
      </c>
      <c r="AB203" s="67" t="s">
        <v>1177</v>
      </c>
      <c r="AC203" s="67" t="s">
        <v>1177</v>
      </c>
      <c r="AD203" s="67" t="s">
        <v>1177</v>
      </c>
      <c r="AE203" s="71" t="s">
        <v>89</v>
      </c>
      <c r="AF203" s="71" t="s">
        <v>89</v>
      </c>
      <c r="AG203" s="67" t="s">
        <v>1365</v>
      </c>
      <c r="AH203" s="67" t="s">
        <v>1046</v>
      </c>
      <c r="AI203" s="71" t="s">
        <v>79</v>
      </c>
      <c r="AJ203" s="71" t="s">
        <v>89</v>
      </c>
    </row>
    <row r="204" spans="1:36" ht="80" x14ac:dyDescent="0.2">
      <c r="A204" s="67" t="s">
        <v>2638</v>
      </c>
      <c r="B204" s="67" t="s">
        <v>1722</v>
      </c>
      <c r="C204" s="67" t="s">
        <v>1722</v>
      </c>
      <c r="D204" s="67" t="s">
        <v>2721</v>
      </c>
      <c r="E204" s="67" t="s">
        <v>1723</v>
      </c>
      <c r="F204" s="67" t="s">
        <v>1480</v>
      </c>
      <c r="G204" s="67" t="s">
        <v>2722</v>
      </c>
      <c r="H204" s="67" t="s">
        <v>1236</v>
      </c>
      <c r="I204" s="67" t="s">
        <v>1177</v>
      </c>
      <c r="J204" s="67" t="s">
        <v>1177</v>
      </c>
      <c r="K204" s="67" t="s">
        <v>1177</v>
      </c>
      <c r="L204" s="67" t="s">
        <v>1177</v>
      </c>
      <c r="M204" s="57" t="s">
        <v>2717</v>
      </c>
      <c r="N204" s="71" t="b">
        <v>0</v>
      </c>
      <c r="O204" s="67" t="s">
        <v>1376</v>
      </c>
      <c r="P204" s="67" t="s">
        <v>1377</v>
      </c>
      <c r="Q204" s="67" t="s">
        <v>1378</v>
      </c>
      <c r="R204" s="67" t="s">
        <v>1081</v>
      </c>
      <c r="S204" s="67" t="s">
        <v>1236</v>
      </c>
      <c r="T204" s="67" t="s">
        <v>1236</v>
      </c>
      <c r="U204" s="67" t="s">
        <v>1236</v>
      </c>
      <c r="V204" s="67" t="s">
        <v>1177</v>
      </c>
      <c r="W204" s="71" t="s">
        <v>79</v>
      </c>
      <c r="X204" s="71" t="s">
        <v>89</v>
      </c>
      <c r="Y204" s="67" t="s">
        <v>1177</v>
      </c>
      <c r="Z204" s="67" t="s">
        <v>1177</v>
      </c>
      <c r="AA204" s="71" t="s">
        <v>89</v>
      </c>
      <c r="AB204" s="67" t="s">
        <v>1177</v>
      </c>
      <c r="AC204" s="67" t="s">
        <v>1177</v>
      </c>
      <c r="AD204" s="67" t="s">
        <v>1177</v>
      </c>
      <c r="AE204" s="71" t="s">
        <v>89</v>
      </c>
      <c r="AF204" s="71" t="s">
        <v>89</v>
      </c>
      <c r="AG204" s="67" t="s">
        <v>1177</v>
      </c>
      <c r="AH204" s="67" t="s">
        <v>1046</v>
      </c>
      <c r="AI204" s="71" t="s">
        <v>79</v>
      </c>
      <c r="AJ204" s="71" t="s">
        <v>89</v>
      </c>
    </row>
    <row r="205" spans="1:36" ht="64" x14ac:dyDescent="0.2">
      <c r="A205" s="67" t="s">
        <v>2638</v>
      </c>
      <c r="B205" s="67" t="s">
        <v>1724</v>
      </c>
      <c r="C205" s="67" t="s">
        <v>1724</v>
      </c>
      <c r="D205" s="67" t="s">
        <v>4347</v>
      </c>
      <c r="E205" s="67" t="s">
        <v>1725</v>
      </c>
      <c r="F205" s="67" t="s">
        <v>1480</v>
      </c>
      <c r="G205" s="67" t="s">
        <v>4348</v>
      </c>
      <c r="H205" s="67" t="s">
        <v>1387</v>
      </c>
      <c r="I205" s="67" t="s">
        <v>1177</v>
      </c>
      <c r="J205" s="67" t="s">
        <v>1177</v>
      </c>
      <c r="K205" s="67" t="s">
        <v>1177</v>
      </c>
      <c r="L205" s="67" t="s">
        <v>1177</v>
      </c>
      <c r="M205" s="57" t="s">
        <v>2717</v>
      </c>
      <c r="N205" s="71" t="b">
        <v>0</v>
      </c>
      <c r="O205" s="67" t="s">
        <v>1407</v>
      </c>
      <c r="P205" s="67" t="s">
        <v>1408</v>
      </c>
      <c r="Q205" s="67" t="s">
        <v>1356</v>
      </c>
      <c r="R205" s="67" t="s">
        <v>1081</v>
      </c>
      <c r="S205" s="67" t="s">
        <v>1236</v>
      </c>
      <c r="T205" s="67" t="s">
        <v>1236</v>
      </c>
      <c r="U205" s="67" t="s">
        <v>1236</v>
      </c>
      <c r="V205" s="67" t="s">
        <v>1177</v>
      </c>
      <c r="W205" s="71" t="s">
        <v>79</v>
      </c>
      <c r="X205" s="71" t="s">
        <v>89</v>
      </c>
      <c r="Y205" s="67" t="s">
        <v>1177</v>
      </c>
      <c r="Z205" s="67" t="s">
        <v>1177</v>
      </c>
      <c r="AA205" s="71" t="s">
        <v>89</v>
      </c>
      <c r="AB205" s="67" t="s">
        <v>1177</v>
      </c>
      <c r="AC205" s="67" t="s">
        <v>1177</v>
      </c>
      <c r="AD205" s="67" t="s">
        <v>1177</v>
      </c>
      <c r="AE205" s="71" t="s">
        <v>89</v>
      </c>
      <c r="AF205" s="71" t="s">
        <v>89</v>
      </c>
      <c r="AG205" s="67" t="s">
        <v>1365</v>
      </c>
      <c r="AH205" s="67" t="s">
        <v>1046</v>
      </c>
      <c r="AI205" s="71" t="s">
        <v>79</v>
      </c>
      <c r="AJ205" s="71" t="s">
        <v>89</v>
      </c>
    </row>
    <row r="206" spans="1:36" ht="96" x14ac:dyDescent="0.2">
      <c r="A206" s="67" t="s">
        <v>2638</v>
      </c>
      <c r="B206" s="67" t="s">
        <v>1726</v>
      </c>
      <c r="C206" s="67" t="s">
        <v>1726</v>
      </c>
      <c r="D206" s="67" t="s">
        <v>4349</v>
      </c>
      <c r="E206" s="67" t="s">
        <v>1727</v>
      </c>
      <c r="F206" s="67" t="s">
        <v>1480</v>
      </c>
      <c r="G206" s="67" t="s">
        <v>4350</v>
      </c>
      <c r="H206" s="67" t="s">
        <v>1387</v>
      </c>
      <c r="I206" s="67" t="s">
        <v>1177</v>
      </c>
      <c r="J206" s="67" t="s">
        <v>1177</v>
      </c>
      <c r="K206" s="67" t="s">
        <v>1177</v>
      </c>
      <c r="L206" s="67" t="s">
        <v>1177</v>
      </c>
      <c r="M206" s="57" t="s">
        <v>2717</v>
      </c>
      <c r="N206" s="71" t="b">
        <v>0</v>
      </c>
      <c r="O206" s="67" t="s">
        <v>1407</v>
      </c>
      <c r="P206" s="67" t="s">
        <v>1408</v>
      </c>
      <c r="Q206" s="67" t="s">
        <v>1356</v>
      </c>
      <c r="R206" s="67" t="s">
        <v>1081</v>
      </c>
      <c r="S206" s="67" t="s">
        <v>1236</v>
      </c>
      <c r="T206" s="67" t="s">
        <v>1236</v>
      </c>
      <c r="U206" s="67" t="s">
        <v>1236</v>
      </c>
      <c r="V206" s="67" t="s">
        <v>1177</v>
      </c>
      <c r="W206" s="71" t="s">
        <v>79</v>
      </c>
      <c r="X206" s="71" t="s">
        <v>89</v>
      </c>
      <c r="Y206" s="67" t="s">
        <v>1177</v>
      </c>
      <c r="Z206" s="67" t="s">
        <v>1177</v>
      </c>
      <c r="AA206" s="71" t="s">
        <v>89</v>
      </c>
      <c r="AB206" s="67" t="s">
        <v>1177</v>
      </c>
      <c r="AC206" s="67" t="s">
        <v>1177</v>
      </c>
      <c r="AD206" s="67" t="s">
        <v>1177</v>
      </c>
      <c r="AE206" s="71" t="s">
        <v>89</v>
      </c>
      <c r="AF206" s="71" t="s">
        <v>89</v>
      </c>
      <c r="AG206" s="67" t="s">
        <v>1365</v>
      </c>
      <c r="AH206" s="67" t="s">
        <v>1046</v>
      </c>
      <c r="AI206" s="71" t="s">
        <v>79</v>
      </c>
      <c r="AJ206" s="71" t="s">
        <v>89</v>
      </c>
    </row>
    <row r="207" spans="1:36" ht="80" x14ac:dyDescent="0.2">
      <c r="A207" s="67" t="s">
        <v>2638</v>
      </c>
      <c r="B207" s="67" t="s">
        <v>1728</v>
      </c>
      <c r="C207" s="67" t="s">
        <v>1728</v>
      </c>
      <c r="D207" s="67" t="s">
        <v>4353</v>
      </c>
      <c r="E207" s="67" t="s">
        <v>1729</v>
      </c>
      <c r="F207" s="67" t="s">
        <v>1480</v>
      </c>
      <c r="G207" s="67" t="s">
        <v>4354</v>
      </c>
      <c r="H207" s="67" t="s">
        <v>1236</v>
      </c>
      <c r="I207" s="67" t="s">
        <v>1177</v>
      </c>
      <c r="J207" s="67" t="s">
        <v>1177</v>
      </c>
      <c r="K207" s="67" t="s">
        <v>1177</v>
      </c>
      <c r="L207" s="67" t="s">
        <v>1177</v>
      </c>
      <c r="M207" s="57" t="s">
        <v>2717</v>
      </c>
      <c r="N207" s="71" t="b">
        <v>0</v>
      </c>
      <c r="O207" s="67" t="s">
        <v>1354</v>
      </c>
      <c r="P207" s="67" t="s">
        <v>1355</v>
      </c>
      <c r="Q207" s="67" t="s">
        <v>1432</v>
      </c>
      <c r="R207" s="67" t="s">
        <v>1081</v>
      </c>
      <c r="S207" s="67" t="s">
        <v>1236</v>
      </c>
      <c r="T207" s="67" t="s">
        <v>1236</v>
      </c>
      <c r="U207" s="67" t="s">
        <v>1236</v>
      </c>
      <c r="V207" s="67" t="s">
        <v>1177</v>
      </c>
      <c r="W207" s="71" t="s">
        <v>79</v>
      </c>
      <c r="X207" s="71" t="s">
        <v>89</v>
      </c>
      <c r="Y207" s="67" t="s">
        <v>1177</v>
      </c>
      <c r="Z207" s="67" t="s">
        <v>1177</v>
      </c>
      <c r="AA207" s="71" t="s">
        <v>89</v>
      </c>
      <c r="AB207" s="67" t="s">
        <v>1177</v>
      </c>
      <c r="AC207" s="67" t="s">
        <v>1177</v>
      </c>
      <c r="AD207" s="67" t="s">
        <v>1177</v>
      </c>
      <c r="AE207" s="71" t="s">
        <v>89</v>
      </c>
      <c r="AF207" s="71" t="s">
        <v>89</v>
      </c>
      <c r="AG207" s="67" t="s">
        <v>1365</v>
      </c>
      <c r="AH207" s="67" t="s">
        <v>1046</v>
      </c>
      <c r="AI207" s="71" t="s">
        <v>79</v>
      </c>
      <c r="AJ207" s="71" t="s">
        <v>89</v>
      </c>
    </row>
    <row r="208" spans="1:36" ht="96" x14ac:dyDescent="0.2">
      <c r="A208" s="67" t="s">
        <v>2638</v>
      </c>
      <c r="B208" s="67" t="s">
        <v>1730</v>
      </c>
      <c r="C208" s="67" t="s">
        <v>1730</v>
      </c>
      <c r="D208" s="67" t="s">
        <v>4355</v>
      </c>
      <c r="E208" s="67" t="s">
        <v>1731</v>
      </c>
      <c r="F208" s="67" t="s">
        <v>1480</v>
      </c>
      <c r="G208" s="67" t="s">
        <v>4356</v>
      </c>
      <c r="H208" s="67" t="s">
        <v>1236</v>
      </c>
      <c r="I208" s="67" t="s">
        <v>1177</v>
      </c>
      <c r="J208" s="67" t="s">
        <v>1177</v>
      </c>
      <c r="K208" s="67" t="s">
        <v>1177</v>
      </c>
      <c r="L208" s="67" t="s">
        <v>1177</v>
      </c>
      <c r="M208" s="57" t="s">
        <v>2717</v>
      </c>
      <c r="N208" s="71" t="b">
        <v>0</v>
      </c>
      <c r="O208" s="67" t="s">
        <v>1354</v>
      </c>
      <c r="P208" s="67" t="s">
        <v>1355</v>
      </c>
      <c r="Q208" s="67" t="s">
        <v>1432</v>
      </c>
      <c r="R208" s="67" t="s">
        <v>1081</v>
      </c>
      <c r="S208" s="67" t="s">
        <v>1236</v>
      </c>
      <c r="T208" s="67" t="s">
        <v>1236</v>
      </c>
      <c r="U208" s="67" t="s">
        <v>1236</v>
      </c>
      <c r="V208" s="67" t="s">
        <v>1177</v>
      </c>
      <c r="W208" s="71" t="s">
        <v>79</v>
      </c>
      <c r="X208" s="71" t="s">
        <v>89</v>
      </c>
      <c r="Y208" s="67" t="s">
        <v>1177</v>
      </c>
      <c r="Z208" s="67" t="s">
        <v>1177</v>
      </c>
      <c r="AA208" s="71" t="s">
        <v>89</v>
      </c>
      <c r="AB208" s="67" t="s">
        <v>1177</v>
      </c>
      <c r="AC208" s="67" t="s">
        <v>1177</v>
      </c>
      <c r="AD208" s="67" t="s">
        <v>1177</v>
      </c>
      <c r="AE208" s="71" t="s">
        <v>89</v>
      </c>
      <c r="AF208" s="71" t="s">
        <v>89</v>
      </c>
      <c r="AG208" s="67" t="s">
        <v>1365</v>
      </c>
      <c r="AH208" s="67" t="s">
        <v>1046</v>
      </c>
      <c r="AI208" s="71" t="s">
        <v>79</v>
      </c>
      <c r="AJ208" s="71" t="s">
        <v>89</v>
      </c>
    </row>
    <row r="209" spans="1:36" ht="80" x14ac:dyDescent="0.2">
      <c r="A209" s="67" t="s">
        <v>2638</v>
      </c>
      <c r="B209" s="67" t="s">
        <v>1732</v>
      </c>
      <c r="C209" s="67" t="s">
        <v>1732</v>
      </c>
      <c r="D209" s="67" t="s">
        <v>4363</v>
      </c>
      <c r="E209" s="67" t="s">
        <v>1733</v>
      </c>
      <c r="F209" s="67" t="s">
        <v>1480</v>
      </c>
      <c r="G209" s="67" t="s">
        <v>4364</v>
      </c>
      <c r="H209" s="67" t="s">
        <v>1236</v>
      </c>
      <c r="I209" s="67" t="s">
        <v>1177</v>
      </c>
      <c r="J209" s="67" t="s">
        <v>1177</v>
      </c>
      <c r="K209" s="67" t="s">
        <v>1177</v>
      </c>
      <c r="L209" s="67" t="s">
        <v>1177</v>
      </c>
      <c r="M209" s="57" t="s">
        <v>2717</v>
      </c>
      <c r="N209" s="71" t="b">
        <v>0</v>
      </c>
      <c r="O209" s="67" t="s">
        <v>1362</v>
      </c>
      <c r="P209" s="67" t="s">
        <v>1363</v>
      </c>
      <c r="Q209" s="67" t="s">
        <v>1351</v>
      </c>
      <c r="R209" s="67" t="s">
        <v>1081</v>
      </c>
      <c r="S209" s="67" t="s">
        <v>1236</v>
      </c>
      <c r="T209" s="67" t="s">
        <v>1236</v>
      </c>
      <c r="U209" s="67" t="s">
        <v>1236</v>
      </c>
      <c r="V209" s="67" t="s">
        <v>1177</v>
      </c>
      <c r="W209" s="71" t="s">
        <v>79</v>
      </c>
      <c r="X209" s="71" t="s">
        <v>89</v>
      </c>
      <c r="Y209" s="67" t="s">
        <v>1177</v>
      </c>
      <c r="Z209" s="67" t="s">
        <v>1177</v>
      </c>
      <c r="AA209" s="71" t="s">
        <v>89</v>
      </c>
      <c r="AB209" s="67" t="s">
        <v>1177</v>
      </c>
      <c r="AC209" s="67" t="s">
        <v>1177</v>
      </c>
      <c r="AD209" s="67" t="s">
        <v>1177</v>
      </c>
      <c r="AE209" s="71" t="s">
        <v>89</v>
      </c>
      <c r="AF209" s="71" t="s">
        <v>89</v>
      </c>
      <c r="AG209" s="67" t="s">
        <v>1365</v>
      </c>
      <c r="AH209" s="67" t="s">
        <v>1046</v>
      </c>
      <c r="AI209" s="71" t="s">
        <v>79</v>
      </c>
      <c r="AJ209" s="71" t="s">
        <v>89</v>
      </c>
    </row>
    <row r="210" spans="1:36" ht="112" x14ac:dyDescent="0.2">
      <c r="A210" s="67" t="s">
        <v>2638</v>
      </c>
      <c r="B210" s="67" t="s">
        <v>1734</v>
      </c>
      <c r="C210" s="67" t="s">
        <v>1734</v>
      </c>
      <c r="D210" s="67" t="s">
        <v>4365</v>
      </c>
      <c r="E210" s="67" t="s">
        <v>1735</v>
      </c>
      <c r="F210" s="67" t="s">
        <v>1480</v>
      </c>
      <c r="G210" s="67" t="s">
        <v>4366</v>
      </c>
      <c r="H210" s="67" t="s">
        <v>1236</v>
      </c>
      <c r="I210" s="67" t="s">
        <v>1177</v>
      </c>
      <c r="J210" s="67" t="s">
        <v>1177</v>
      </c>
      <c r="K210" s="67" t="s">
        <v>1177</v>
      </c>
      <c r="L210" s="67" t="s">
        <v>1177</v>
      </c>
      <c r="M210" s="57" t="s">
        <v>2717</v>
      </c>
      <c r="N210" s="71" t="b">
        <v>0</v>
      </c>
      <c r="O210" s="67" t="s">
        <v>1362</v>
      </c>
      <c r="P210" s="67" t="s">
        <v>1363</v>
      </c>
      <c r="Q210" s="67" t="s">
        <v>1351</v>
      </c>
      <c r="R210" s="67" t="s">
        <v>1081</v>
      </c>
      <c r="S210" s="67" t="s">
        <v>1236</v>
      </c>
      <c r="T210" s="67" t="s">
        <v>1236</v>
      </c>
      <c r="U210" s="67" t="s">
        <v>1236</v>
      </c>
      <c r="V210" s="67" t="s">
        <v>1177</v>
      </c>
      <c r="W210" s="71" t="s">
        <v>79</v>
      </c>
      <c r="X210" s="71" t="s">
        <v>89</v>
      </c>
      <c r="Y210" s="67" t="s">
        <v>1177</v>
      </c>
      <c r="Z210" s="67" t="s">
        <v>1177</v>
      </c>
      <c r="AA210" s="71" t="s">
        <v>89</v>
      </c>
      <c r="AB210" s="67" t="s">
        <v>1177</v>
      </c>
      <c r="AC210" s="67" t="s">
        <v>1177</v>
      </c>
      <c r="AD210" s="67" t="s">
        <v>1177</v>
      </c>
      <c r="AE210" s="71" t="s">
        <v>89</v>
      </c>
      <c r="AF210" s="71" t="s">
        <v>89</v>
      </c>
      <c r="AG210" s="67" t="s">
        <v>1365</v>
      </c>
      <c r="AH210" s="67" t="s">
        <v>1046</v>
      </c>
      <c r="AI210" s="71" t="s">
        <v>79</v>
      </c>
      <c r="AJ210" s="71" t="s">
        <v>89</v>
      </c>
    </row>
    <row r="211" spans="1:36" ht="48" x14ac:dyDescent="0.2">
      <c r="A211" s="67" t="s">
        <v>2638</v>
      </c>
      <c r="B211" s="67" t="s">
        <v>1736</v>
      </c>
      <c r="C211" s="67" t="s">
        <v>1736</v>
      </c>
      <c r="D211" s="67" t="s">
        <v>4367</v>
      </c>
      <c r="E211" s="67" t="s">
        <v>1737</v>
      </c>
      <c r="F211" s="67" t="s">
        <v>1480</v>
      </c>
      <c r="G211" s="67" t="s">
        <v>4368</v>
      </c>
      <c r="H211" s="67" t="s">
        <v>1236</v>
      </c>
      <c r="I211" s="67" t="s">
        <v>1177</v>
      </c>
      <c r="J211" s="67" t="s">
        <v>1177</v>
      </c>
      <c r="K211" s="67" t="s">
        <v>1177</v>
      </c>
      <c r="L211" s="67" t="s">
        <v>1177</v>
      </c>
      <c r="M211" s="57" t="s">
        <v>2717</v>
      </c>
      <c r="N211" s="71" t="b">
        <v>0</v>
      </c>
      <c r="O211" s="67" t="s">
        <v>1563</v>
      </c>
      <c r="P211" s="67" t="s">
        <v>1564</v>
      </c>
      <c r="Q211" s="67" t="s">
        <v>1489</v>
      </c>
      <c r="R211" s="67" t="s">
        <v>1081</v>
      </c>
      <c r="S211" s="67" t="s">
        <v>1236</v>
      </c>
      <c r="T211" s="67" t="s">
        <v>1236</v>
      </c>
      <c r="U211" s="67" t="s">
        <v>1236</v>
      </c>
      <c r="V211" s="67" t="s">
        <v>1177</v>
      </c>
      <c r="W211" s="71" t="s">
        <v>79</v>
      </c>
      <c r="X211" s="71" t="s">
        <v>89</v>
      </c>
      <c r="Y211" s="67" t="s">
        <v>1177</v>
      </c>
      <c r="Z211" s="67" t="s">
        <v>1177</v>
      </c>
      <c r="AA211" s="71" t="s">
        <v>89</v>
      </c>
      <c r="AB211" s="67" t="s">
        <v>1177</v>
      </c>
      <c r="AC211" s="67" t="s">
        <v>1177</v>
      </c>
      <c r="AD211" s="67" t="s">
        <v>1177</v>
      </c>
      <c r="AE211" s="71" t="s">
        <v>89</v>
      </c>
      <c r="AF211" s="71" t="s">
        <v>89</v>
      </c>
      <c r="AG211" s="67" t="s">
        <v>1365</v>
      </c>
      <c r="AH211" s="67" t="s">
        <v>1046</v>
      </c>
      <c r="AI211" s="71" t="s">
        <v>79</v>
      </c>
      <c r="AJ211" s="71" t="s">
        <v>89</v>
      </c>
    </row>
    <row r="212" spans="1:36" ht="32" x14ac:dyDescent="0.2">
      <c r="A212" s="67" t="s">
        <v>2638</v>
      </c>
      <c r="B212" s="67" t="s">
        <v>1738</v>
      </c>
      <c r="C212" s="67" t="s">
        <v>1738</v>
      </c>
      <c r="D212" s="67" t="s">
        <v>4429</v>
      </c>
      <c r="E212" s="67" t="s">
        <v>1739</v>
      </c>
      <c r="F212" s="67" t="s">
        <v>1480</v>
      </c>
      <c r="G212" s="67" t="s">
        <v>4430</v>
      </c>
      <c r="H212" s="67" t="s">
        <v>1236</v>
      </c>
      <c r="I212" s="67" t="s">
        <v>1177</v>
      </c>
      <c r="J212" s="67" t="s">
        <v>1177</v>
      </c>
      <c r="K212" s="67" t="s">
        <v>1177</v>
      </c>
      <c r="L212" s="67" t="s">
        <v>1177</v>
      </c>
      <c r="M212" s="57" t="s">
        <v>2717</v>
      </c>
      <c r="N212" s="71" t="b">
        <v>0</v>
      </c>
      <c r="O212" s="67" t="s">
        <v>1587</v>
      </c>
      <c r="P212" s="67" t="s">
        <v>1381</v>
      </c>
      <c r="Q212" s="67" t="s">
        <v>1489</v>
      </c>
      <c r="R212" s="67" t="s">
        <v>1081</v>
      </c>
      <c r="S212" s="67" t="s">
        <v>1236</v>
      </c>
      <c r="T212" s="67" t="s">
        <v>1236</v>
      </c>
      <c r="U212" s="67" t="s">
        <v>1236</v>
      </c>
      <c r="V212" s="67" t="s">
        <v>1177</v>
      </c>
      <c r="W212" s="71" t="s">
        <v>79</v>
      </c>
      <c r="X212" s="71" t="s">
        <v>89</v>
      </c>
      <c r="Y212" s="67" t="s">
        <v>1177</v>
      </c>
      <c r="Z212" s="67" t="s">
        <v>1177</v>
      </c>
      <c r="AA212" s="71" t="s">
        <v>89</v>
      </c>
      <c r="AB212" s="67" t="s">
        <v>1177</v>
      </c>
      <c r="AC212" s="67" t="s">
        <v>1177</v>
      </c>
      <c r="AD212" s="67" t="s">
        <v>1177</v>
      </c>
      <c r="AE212" s="71" t="s">
        <v>89</v>
      </c>
      <c r="AF212" s="71" t="s">
        <v>89</v>
      </c>
      <c r="AG212" s="67" t="s">
        <v>1365</v>
      </c>
      <c r="AH212" s="67" t="s">
        <v>1046</v>
      </c>
      <c r="AI212" s="71" t="s">
        <v>79</v>
      </c>
      <c r="AJ212" s="71" t="s">
        <v>89</v>
      </c>
    </row>
    <row r="213" spans="1:36" ht="48" x14ac:dyDescent="0.2">
      <c r="A213" s="67" t="s">
        <v>2638</v>
      </c>
      <c r="B213" s="67" t="s">
        <v>1740</v>
      </c>
      <c r="C213" s="67" t="s">
        <v>1740</v>
      </c>
      <c r="D213" s="67" t="s">
        <v>4431</v>
      </c>
      <c r="E213" s="67" t="s">
        <v>1741</v>
      </c>
      <c r="F213" s="67" t="s">
        <v>1480</v>
      </c>
      <c r="G213" s="67" t="s">
        <v>4432</v>
      </c>
      <c r="H213" s="67" t="s">
        <v>1236</v>
      </c>
      <c r="I213" s="67" t="s">
        <v>1177</v>
      </c>
      <c r="J213" s="67" t="s">
        <v>1177</v>
      </c>
      <c r="K213" s="67" t="s">
        <v>1177</v>
      </c>
      <c r="L213" s="67" t="s">
        <v>1177</v>
      </c>
      <c r="M213" s="57" t="s">
        <v>2717</v>
      </c>
      <c r="N213" s="71" t="b">
        <v>0</v>
      </c>
      <c r="O213" s="67" t="s">
        <v>1587</v>
      </c>
      <c r="P213" s="67" t="s">
        <v>1381</v>
      </c>
      <c r="Q213" s="67" t="s">
        <v>1489</v>
      </c>
      <c r="R213" s="67" t="s">
        <v>1081</v>
      </c>
      <c r="S213" s="67" t="s">
        <v>1236</v>
      </c>
      <c r="T213" s="67" t="s">
        <v>1236</v>
      </c>
      <c r="U213" s="67" t="s">
        <v>1236</v>
      </c>
      <c r="V213" s="67" t="s">
        <v>1177</v>
      </c>
      <c r="W213" s="71" t="s">
        <v>79</v>
      </c>
      <c r="X213" s="71" t="s">
        <v>89</v>
      </c>
      <c r="Y213" s="67" t="s">
        <v>1177</v>
      </c>
      <c r="Z213" s="67" t="s">
        <v>1177</v>
      </c>
      <c r="AA213" s="71" t="s">
        <v>89</v>
      </c>
      <c r="AB213" s="67" t="s">
        <v>1177</v>
      </c>
      <c r="AC213" s="67" t="s">
        <v>1177</v>
      </c>
      <c r="AD213" s="67" t="s">
        <v>1177</v>
      </c>
      <c r="AE213" s="71" t="s">
        <v>89</v>
      </c>
      <c r="AF213" s="71" t="s">
        <v>89</v>
      </c>
      <c r="AG213" s="67" t="s">
        <v>1365</v>
      </c>
      <c r="AH213" s="67" t="s">
        <v>1046</v>
      </c>
      <c r="AI213" s="71" t="s">
        <v>79</v>
      </c>
      <c r="AJ213" s="71" t="s">
        <v>89</v>
      </c>
    </row>
    <row r="214" spans="1:36" ht="32" x14ac:dyDescent="0.2">
      <c r="A214" s="67" t="s">
        <v>2638</v>
      </c>
      <c r="B214" s="67" t="s">
        <v>1742</v>
      </c>
      <c r="C214" s="67" t="s">
        <v>1742</v>
      </c>
      <c r="D214" s="67" t="s">
        <v>4369</v>
      </c>
      <c r="E214" s="67" t="s">
        <v>1743</v>
      </c>
      <c r="F214" s="67" t="s">
        <v>1480</v>
      </c>
      <c r="G214" s="67" t="s">
        <v>4370</v>
      </c>
      <c r="H214" s="67" t="s">
        <v>1236</v>
      </c>
      <c r="I214" s="67" t="s">
        <v>1177</v>
      </c>
      <c r="J214" s="67" t="s">
        <v>1177</v>
      </c>
      <c r="K214" s="67" t="s">
        <v>1177</v>
      </c>
      <c r="L214" s="67" t="s">
        <v>1177</v>
      </c>
      <c r="M214" s="57" t="s">
        <v>2717</v>
      </c>
      <c r="N214" s="71" t="b">
        <v>0</v>
      </c>
      <c r="O214" s="67" t="s">
        <v>1625</v>
      </c>
      <c r="P214" s="67" t="s">
        <v>1625</v>
      </c>
      <c r="Q214" s="67" t="s">
        <v>1537</v>
      </c>
      <c r="R214" s="67" t="s">
        <v>1081</v>
      </c>
      <c r="S214" s="67" t="s">
        <v>1236</v>
      </c>
      <c r="T214" s="67" t="s">
        <v>1236</v>
      </c>
      <c r="U214" s="67" t="s">
        <v>1236</v>
      </c>
      <c r="V214" s="67" t="s">
        <v>1177</v>
      </c>
      <c r="W214" s="71" t="s">
        <v>79</v>
      </c>
      <c r="X214" s="71" t="s">
        <v>89</v>
      </c>
      <c r="Y214" s="67" t="s">
        <v>1177</v>
      </c>
      <c r="Z214" s="67" t="s">
        <v>1177</v>
      </c>
      <c r="AA214" s="71" t="s">
        <v>89</v>
      </c>
      <c r="AB214" s="67" t="s">
        <v>1177</v>
      </c>
      <c r="AC214" s="67" t="s">
        <v>1177</v>
      </c>
      <c r="AD214" s="67" t="s">
        <v>1177</v>
      </c>
      <c r="AE214" s="71" t="s">
        <v>89</v>
      </c>
      <c r="AF214" s="71" t="s">
        <v>89</v>
      </c>
      <c r="AG214" s="67" t="s">
        <v>1365</v>
      </c>
      <c r="AH214" s="67" t="s">
        <v>1046</v>
      </c>
      <c r="AI214" s="71" t="s">
        <v>79</v>
      </c>
      <c r="AJ214" s="71" t="s">
        <v>89</v>
      </c>
    </row>
    <row r="215" spans="1:36" ht="48" x14ac:dyDescent="0.2">
      <c r="A215" s="67" t="s">
        <v>2638</v>
      </c>
      <c r="B215" s="67" t="s">
        <v>1744</v>
      </c>
      <c r="C215" s="67" t="s">
        <v>1744</v>
      </c>
      <c r="D215" s="67" t="s">
        <v>4371</v>
      </c>
      <c r="E215" s="67" t="s">
        <v>1745</v>
      </c>
      <c r="F215" s="67" t="s">
        <v>1480</v>
      </c>
      <c r="G215" s="67" t="s">
        <v>4372</v>
      </c>
      <c r="H215" s="67" t="s">
        <v>1236</v>
      </c>
      <c r="I215" s="67" t="s">
        <v>1177</v>
      </c>
      <c r="J215" s="67" t="s">
        <v>1177</v>
      </c>
      <c r="K215" s="67" t="s">
        <v>1177</v>
      </c>
      <c r="L215" s="67" t="s">
        <v>1177</v>
      </c>
      <c r="M215" s="57" t="s">
        <v>2717</v>
      </c>
      <c r="N215" s="71" t="b">
        <v>0</v>
      </c>
      <c r="O215" s="67" t="s">
        <v>1625</v>
      </c>
      <c r="P215" s="67" t="s">
        <v>1625</v>
      </c>
      <c r="Q215" s="67" t="s">
        <v>1537</v>
      </c>
      <c r="R215" s="67" t="s">
        <v>1081</v>
      </c>
      <c r="S215" s="67" t="s">
        <v>1236</v>
      </c>
      <c r="T215" s="67" t="s">
        <v>1236</v>
      </c>
      <c r="U215" s="67" t="s">
        <v>1236</v>
      </c>
      <c r="V215" s="67" t="s">
        <v>1177</v>
      </c>
      <c r="W215" s="71" t="s">
        <v>79</v>
      </c>
      <c r="X215" s="71" t="s">
        <v>89</v>
      </c>
      <c r="Y215" s="67" t="s">
        <v>1177</v>
      </c>
      <c r="Z215" s="67" t="s">
        <v>1177</v>
      </c>
      <c r="AA215" s="71" t="s">
        <v>89</v>
      </c>
      <c r="AB215" s="67" t="s">
        <v>1177</v>
      </c>
      <c r="AC215" s="67" t="s">
        <v>1177</v>
      </c>
      <c r="AD215" s="67" t="s">
        <v>1177</v>
      </c>
      <c r="AE215" s="71" t="s">
        <v>89</v>
      </c>
      <c r="AF215" s="71" t="s">
        <v>89</v>
      </c>
      <c r="AG215" s="67" t="s">
        <v>1365</v>
      </c>
      <c r="AH215" s="67" t="s">
        <v>1046</v>
      </c>
      <c r="AI215" s="71" t="s">
        <v>79</v>
      </c>
      <c r="AJ215" s="71" t="s">
        <v>89</v>
      </c>
    </row>
    <row r="216" spans="1:36" ht="64" x14ac:dyDescent="0.2">
      <c r="A216" s="67" t="s">
        <v>2638</v>
      </c>
      <c r="B216" s="67" t="s">
        <v>4032</v>
      </c>
      <c r="C216" s="67" t="s">
        <v>4032</v>
      </c>
      <c r="D216" s="67" t="s">
        <v>4033</v>
      </c>
      <c r="E216" s="67" t="s">
        <v>1746</v>
      </c>
      <c r="F216" s="67" t="s">
        <v>1347</v>
      </c>
      <c r="G216" s="67" t="s">
        <v>4034</v>
      </c>
      <c r="H216" s="67" t="s">
        <v>1392</v>
      </c>
      <c r="I216" s="67" t="s">
        <v>1177</v>
      </c>
      <c r="J216" s="67" t="s">
        <v>1177</v>
      </c>
      <c r="K216" s="67" t="s">
        <v>1177</v>
      </c>
      <c r="L216" s="67" t="s">
        <v>1177</v>
      </c>
      <c r="M216" s="57" t="s">
        <v>2646</v>
      </c>
      <c r="N216" s="71" t="b">
        <v>0</v>
      </c>
      <c r="O216" s="67" t="s">
        <v>1522</v>
      </c>
      <c r="P216" s="67" t="s">
        <v>1523</v>
      </c>
      <c r="Q216" s="67" t="s">
        <v>1489</v>
      </c>
      <c r="R216" s="67" t="s">
        <v>42</v>
      </c>
      <c r="S216" s="67" t="s">
        <v>4035</v>
      </c>
      <c r="T216" s="67" t="s">
        <v>878</v>
      </c>
      <c r="U216" s="67" t="s">
        <v>1747</v>
      </c>
      <c r="V216" s="67" t="s">
        <v>1177</v>
      </c>
      <c r="W216" s="71" t="s">
        <v>89</v>
      </c>
      <c r="X216" s="71" t="s">
        <v>89</v>
      </c>
      <c r="Y216" s="67" t="s">
        <v>1177</v>
      </c>
      <c r="Z216" s="67" t="s">
        <v>1177</v>
      </c>
      <c r="AA216" s="71" t="s">
        <v>89</v>
      </c>
      <c r="AB216" s="67" t="s">
        <v>1177</v>
      </c>
      <c r="AC216" s="67" t="s">
        <v>1177</v>
      </c>
      <c r="AD216" s="67" t="s">
        <v>1177</v>
      </c>
      <c r="AE216" s="71" t="s">
        <v>89</v>
      </c>
      <c r="AF216" s="71" t="s">
        <v>89</v>
      </c>
      <c r="AG216" s="67" t="s">
        <v>1365</v>
      </c>
      <c r="AH216" s="67" t="s">
        <v>1046</v>
      </c>
      <c r="AI216" s="71" t="s">
        <v>79</v>
      </c>
      <c r="AJ216" s="71" t="s">
        <v>79</v>
      </c>
    </row>
    <row r="217" spans="1:36" ht="80" x14ac:dyDescent="0.2">
      <c r="A217" s="67" t="s">
        <v>2638</v>
      </c>
      <c r="B217" s="67" t="s">
        <v>1748</v>
      </c>
      <c r="C217" s="67" t="s">
        <v>1748</v>
      </c>
      <c r="D217" s="67" t="s">
        <v>4059</v>
      </c>
      <c r="E217" s="67" t="s">
        <v>1749</v>
      </c>
      <c r="F217" s="67" t="s">
        <v>1480</v>
      </c>
      <c r="G217" s="67" t="s">
        <v>4062</v>
      </c>
      <c r="H217" s="67" t="s">
        <v>1236</v>
      </c>
      <c r="I217" s="67" t="s">
        <v>1177</v>
      </c>
      <c r="J217" s="67" t="s">
        <v>1177</v>
      </c>
      <c r="K217" s="67" t="s">
        <v>1177</v>
      </c>
      <c r="L217" s="67" t="s">
        <v>1177</v>
      </c>
      <c r="M217" s="57" t="s">
        <v>2717</v>
      </c>
      <c r="N217" s="71" t="b">
        <v>0</v>
      </c>
      <c r="O217" s="67" t="s">
        <v>1487</v>
      </c>
      <c r="P217" s="67" t="s">
        <v>1488</v>
      </c>
      <c r="Q217" s="67" t="s">
        <v>1489</v>
      </c>
      <c r="R217" s="67" t="s">
        <v>1081</v>
      </c>
      <c r="S217" s="67" t="s">
        <v>1236</v>
      </c>
      <c r="T217" s="67" t="s">
        <v>1236</v>
      </c>
      <c r="U217" s="67" t="s">
        <v>1236</v>
      </c>
      <c r="V217" s="67" t="s">
        <v>1177</v>
      </c>
      <c r="W217" s="71" t="s">
        <v>79</v>
      </c>
      <c r="X217" s="71" t="s">
        <v>89</v>
      </c>
      <c r="Y217" s="67" t="s">
        <v>1177</v>
      </c>
      <c r="Z217" s="67" t="s">
        <v>1177</v>
      </c>
      <c r="AA217" s="71" t="s">
        <v>89</v>
      </c>
      <c r="AB217" s="67" t="s">
        <v>1177</v>
      </c>
      <c r="AC217" s="67" t="s">
        <v>1177</v>
      </c>
      <c r="AD217" s="67" t="s">
        <v>1177</v>
      </c>
      <c r="AE217" s="71" t="s">
        <v>89</v>
      </c>
      <c r="AF217" s="71" t="s">
        <v>89</v>
      </c>
      <c r="AG217" s="67" t="s">
        <v>1365</v>
      </c>
      <c r="AH217" s="67" t="s">
        <v>1046</v>
      </c>
      <c r="AI217" s="71" t="s">
        <v>79</v>
      </c>
      <c r="AJ217" s="71" t="s">
        <v>89</v>
      </c>
    </row>
    <row r="218" spans="1:36" ht="96" x14ac:dyDescent="0.2">
      <c r="A218" s="67" t="s">
        <v>2638</v>
      </c>
      <c r="B218" s="67" t="s">
        <v>1750</v>
      </c>
      <c r="C218" s="67" t="s">
        <v>1750</v>
      </c>
      <c r="D218" s="67" t="s">
        <v>4383</v>
      </c>
      <c r="E218" s="67" t="s">
        <v>1751</v>
      </c>
      <c r="F218" s="67" t="s">
        <v>1480</v>
      </c>
      <c r="G218" s="67" t="s">
        <v>4384</v>
      </c>
      <c r="H218" s="67" t="s">
        <v>1236</v>
      </c>
      <c r="I218" s="67" t="s">
        <v>1177</v>
      </c>
      <c r="J218" s="67" t="s">
        <v>1177</v>
      </c>
      <c r="K218" s="67" t="s">
        <v>1177</v>
      </c>
      <c r="L218" s="67" t="s">
        <v>1177</v>
      </c>
      <c r="M218" s="57" t="s">
        <v>2717</v>
      </c>
      <c r="N218" s="71" t="b">
        <v>0</v>
      </c>
      <c r="O218" s="67" t="s">
        <v>1487</v>
      </c>
      <c r="P218" s="67" t="s">
        <v>1488</v>
      </c>
      <c r="Q218" s="67" t="s">
        <v>1489</v>
      </c>
      <c r="R218" s="67" t="s">
        <v>1081</v>
      </c>
      <c r="S218" s="67" t="s">
        <v>1236</v>
      </c>
      <c r="T218" s="67" t="s">
        <v>1236</v>
      </c>
      <c r="U218" s="67" t="s">
        <v>1236</v>
      </c>
      <c r="V218" s="67" t="s">
        <v>1177</v>
      </c>
      <c r="W218" s="71" t="s">
        <v>79</v>
      </c>
      <c r="X218" s="71" t="s">
        <v>89</v>
      </c>
      <c r="Y218" s="67" t="s">
        <v>1177</v>
      </c>
      <c r="Z218" s="67" t="s">
        <v>1177</v>
      </c>
      <c r="AA218" s="71" t="s">
        <v>89</v>
      </c>
      <c r="AB218" s="67" t="s">
        <v>1177</v>
      </c>
      <c r="AC218" s="67" t="s">
        <v>1177</v>
      </c>
      <c r="AD218" s="67" t="s">
        <v>1177</v>
      </c>
      <c r="AE218" s="71" t="s">
        <v>89</v>
      </c>
      <c r="AF218" s="71" t="s">
        <v>89</v>
      </c>
      <c r="AG218" s="67" t="s">
        <v>1365</v>
      </c>
      <c r="AH218" s="67" t="s">
        <v>1046</v>
      </c>
      <c r="AI218" s="71" t="s">
        <v>79</v>
      </c>
      <c r="AJ218" s="71" t="s">
        <v>89</v>
      </c>
    </row>
    <row r="219" spans="1:36" ht="48" x14ac:dyDescent="0.2">
      <c r="A219" s="67" t="s">
        <v>2638</v>
      </c>
      <c r="B219" s="67" t="s">
        <v>1752</v>
      </c>
      <c r="C219" s="67" t="s">
        <v>1752</v>
      </c>
      <c r="D219" s="67" t="s">
        <v>4375</v>
      </c>
      <c r="E219" s="67" t="s">
        <v>1753</v>
      </c>
      <c r="F219" s="67" t="s">
        <v>1480</v>
      </c>
      <c r="G219" s="67" t="s">
        <v>4376</v>
      </c>
      <c r="H219" s="67" t="s">
        <v>1387</v>
      </c>
      <c r="I219" s="67" t="s">
        <v>1177</v>
      </c>
      <c r="J219" s="67" t="s">
        <v>1177</v>
      </c>
      <c r="K219" s="67" t="s">
        <v>1177</v>
      </c>
      <c r="L219" s="67" t="s">
        <v>1177</v>
      </c>
      <c r="M219" s="57" t="s">
        <v>2717</v>
      </c>
      <c r="N219" s="71" t="b">
        <v>0</v>
      </c>
      <c r="O219" s="67" t="s">
        <v>1411</v>
      </c>
      <c r="P219" s="67" t="s">
        <v>1411</v>
      </c>
      <c r="Q219" s="67" t="s">
        <v>1412</v>
      </c>
      <c r="R219" s="67" t="s">
        <v>1081</v>
      </c>
      <c r="S219" s="67" t="s">
        <v>1236</v>
      </c>
      <c r="T219" s="67" t="s">
        <v>1236</v>
      </c>
      <c r="U219" s="67" t="s">
        <v>1236</v>
      </c>
      <c r="V219" s="67" t="s">
        <v>1177</v>
      </c>
      <c r="W219" s="71" t="s">
        <v>79</v>
      </c>
      <c r="X219" s="71" t="s">
        <v>89</v>
      </c>
      <c r="Y219" s="67" t="s">
        <v>1177</v>
      </c>
      <c r="Z219" s="67" t="s">
        <v>1177</v>
      </c>
      <c r="AA219" s="71" t="s">
        <v>89</v>
      </c>
      <c r="AB219" s="67" t="s">
        <v>1177</v>
      </c>
      <c r="AC219" s="67" t="s">
        <v>1177</v>
      </c>
      <c r="AD219" s="67" t="s">
        <v>1177</v>
      </c>
      <c r="AE219" s="71" t="s">
        <v>89</v>
      </c>
      <c r="AF219" s="71" t="s">
        <v>89</v>
      </c>
      <c r="AG219" s="67" t="s">
        <v>1365</v>
      </c>
      <c r="AH219" s="67" t="s">
        <v>1046</v>
      </c>
      <c r="AI219" s="71" t="s">
        <v>79</v>
      </c>
      <c r="AJ219" s="71" t="s">
        <v>89</v>
      </c>
    </row>
    <row r="220" spans="1:36" ht="80" x14ac:dyDescent="0.2">
      <c r="A220" s="67" t="s">
        <v>2638</v>
      </c>
      <c r="B220" s="67" t="s">
        <v>1754</v>
      </c>
      <c r="C220" s="67" t="s">
        <v>1754</v>
      </c>
      <c r="D220" s="67" t="s">
        <v>4377</v>
      </c>
      <c r="E220" s="67" t="s">
        <v>1755</v>
      </c>
      <c r="F220" s="67" t="s">
        <v>1480</v>
      </c>
      <c r="G220" s="67" t="s">
        <v>4378</v>
      </c>
      <c r="H220" s="67" t="s">
        <v>1387</v>
      </c>
      <c r="I220" s="67" t="s">
        <v>1177</v>
      </c>
      <c r="J220" s="67" t="s">
        <v>1177</v>
      </c>
      <c r="K220" s="67" t="s">
        <v>1177</v>
      </c>
      <c r="L220" s="67" t="s">
        <v>1177</v>
      </c>
      <c r="M220" s="57" t="s">
        <v>2717</v>
      </c>
      <c r="N220" s="71" t="b">
        <v>0</v>
      </c>
      <c r="O220" s="67" t="s">
        <v>1411</v>
      </c>
      <c r="P220" s="67" t="s">
        <v>1411</v>
      </c>
      <c r="Q220" s="67" t="s">
        <v>1412</v>
      </c>
      <c r="R220" s="67" t="s">
        <v>1081</v>
      </c>
      <c r="S220" s="67" t="s">
        <v>1236</v>
      </c>
      <c r="T220" s="67" t="s">
        <v>1236</v>
      </c>
      <c r="U220" s="67" t="s">
        <v>1236</v>
      </c>
      <c r="V220" s="67" t="s">
        <v>1177</v>
      </c>
      <c r="W220" s="71" t="s">
        <v>79</v>
      </c>
      <c r="X220" s="71" t="s">
        <v>89</v>
      </c>
      <c r="Y220" s="67" t="s">
        <v>1177</v>
      </c>
      <c r="Z220" s="67" t="s">
        <v>1177</v>
      </c>
      <c r="AA220" s="71" t="s">
        <v>89</v>
      </c>
      <c r="AB220" s="67" t="s">
        <v>1177</v>
      </c>
      <c r="AC220" s="67" t="s">
        <v>1177</v>
      </c>
      <c r="AD220" s="67" t="s">
        <v>1177</v>
      </c>
      <c r="AE220" s="71" t="s">
        <v>89</v>
      </c>
      <c r="AF220" s="71" t="s">
        <v>89</v>
      </c>
      <c r="AG220" s="67" t="s">
        <v>1365</v>
      </c>
      <c r="AH220" s="67" t="s">
        <v>1046</v>
      </c>
      <c r="AI220" s="71" t="s">
        <v>79</v>
      </c>
      <c r="AJ220" s="71" t="s">
        <v>89</v>
      </c>
    </row>
    <row r="221" spans="1:36" ht="48" x14ac:dyDescent="0.2">
      <c r="A221" s="67" t="s">
        <v>2638</v>
      </c>
      <c r="B221" s="67" t="s">
        <v>1756</v>
      </c>
      <c r="C221" s="67" t="s">
        <v>1756</v>
      </c>
      <c r="D221" s="67" t="s">
        <v>4389</v>
      </c>
      <c r="E221" s="67" t="s">
        <v>1757</v>
      </c>
      <c r="F221" s="67" t="s">
        <v>1480</v>
      </c>
      <c r="G221" s="67" t="s">
        <v>4390</v>
      </c>
      <c r="H221" s="67" t="s">
        <v>1387</v>
      </c>
      <c r="I221" s="67" t="s">
        <v>1177</v>
      </c>
      <c r="J221" s="67" t="s">
        <v>1177</v>
      </c>
      <c r="K221" s="67" t="s">
        <v>1177</v>
      </c>
      <c r="L221" s="67" t="s">
        <v>1177</v>
      </c>
      <c r="M221" s="57" t="s">
        <v>2717</v>
      </c>
      <c r="N221" s="71" t="b">
        <v>0</v>
      </c>
      <c r="O221" s="67" t="s">
        <v>1444</v>
      </c>
      <c r="P221" s="67" t="s">
        <v>1444</v>
      </c>
      <c r="Q221" s="67" t="s">
        <v>1356</v>
      </c>
      <c r="R221" s="67" t="s">
        <v>1081</v>
      </c>
      <c r="S221" s="67" t="s">
        <v>1236</v>
      </c>
      <c r="T221" s="67" t="s">
        <v>1236</v>
      </c>
      <c r="U221" s="67" t="s">
        <v>1236</v>
      </c>
      <c r="V221" s="67" t="s">
        <v>1177</v>
      </c>
      <c r="W221" s="71" t="s">
        <v>79</v>
      </c>
      <c r="X221" s="71" t="s">
        <v>89</v>
      </c>
      <c r="Y221" s="67" t="s">
        <v>1177</v>
      </c>
      <c r="Z221" s="67" t="s">
        <v>1177</v>
      </c>
      <c r="AA221" s="71" t="s">
        <v>89</v>
      </c>
      <c r="AB221" s="67" t="s">
        <v>1177</v>
      </c>
      <c r="AC221" s="67" t="s">
        <v>1177</v>
      </c>
      <c r="AD221" s="67" t="s">
        <v>1177</v>
      </c>
      <c r="AE221" s="71" t="s">
        <v>89</v>
      </c>
      <c r="AF221" s="71" t="s">
        <v>89</v>
      </c>
      <c r="AG221" s="67" t="s">
        <v>1365</v>
      </c>
      <c r="AH221" s="67" t="s">
        <v>1046</v>
      </c>
      <c r="AI221" s="71" t="s">
        <v>79</v>
      </c>
      <c r="AJ221" s="71" t="s">
        <v>89</v>
      </c>
    </row>
    <row r="222" spans="1:36" ht="64" x14ac:dyDescent="0.2">
      <c r="A222" s="67" t="s">
        <v>2638</v>
      </c>
      <c r="B222" s="67" t="s">
        <v>1758</v>
      </c>
      <c r="C222" s="67" t="s">
        <v>1758</v>
      </c>
      <c r="D222" s="67" t="s">
        <v>4391</v>
      </c>
      <c r="E222" s="67" t="s">
        <v>1759</v>
      </c>
      <c r="F222" s="67" t="s">
        <v>1480</v>
      </c>
      <c r="G222" s="67" t="s">
        <v>4392</v>
      </c>
      <c r="H222" s="67" t="s">
        <v>1387</v>
      </c>
      <c r="I222" s="67" t="s">
        <v>1177</v>
      </c>
      <c r="J222" s="67" t="s">
        <v>1177</v>
      </c>
      <c r="K222" s="67" t="s">
        <v>1177</v>
      </c>
      <c r="L222" s="67" t="s">
        <v>1177</v>
      </c>
      <c r="M222" s="57" t="s">
        <v>2717</v>
      </c>
      <c r="N222" s="71" t="b">
        <v>0</v>
      </c>
      <c r="O222" s="67" t="s">
        <v>1444</v>
      </c>
      <c r="P222" s="67" t="s">
        <v>1444</v>
      </c>
      <c r="Q222" s="67" t="s">
        <v>1356</v>
      </c>
      <c r="R222" s="67" t="s">
        <v>1081</v>
      </c>
      <c r="S222" s="67" t="s">
        <v>1236</v>
      </c>
      <c r="T222" s="67" t="s">
        <v>1236</v>
      </c>
      <c r="U222" s="67" t="s">
        <v>1236</v>
      </c>
      <c r="V222" s="67" t="s">
        <v>1177</v>
      </c>
      <c r="W222" s="71" t="s">
        <v>79</v>
      </c>
      <c r="X222" s="71" t="s">
        <v>89</v>
      </c>
      <c r="Y222" s="67" t="s">
        <v>1177</v>
      </c>
      <c r="Z222" s="67" t="s">
        <v>1177</v>
      </c>
      <c r="AA222" s="71" t="s">
        <v>89</v>
      </c>
      <c r="AB222" s="67" t="s">
        <v>1177</v>
      </c>
      <c r="AC222" s="67" t="s">
        <v>1177</v>
      </c>
      <c r="AD222" s="67" t="s">
        <v>1177</v>
      </c>
      <c r="AE222" s="71" t="s">
        <v>89</v>
      </c>
      <c r="AF222" s="71" t="s">
        <v>89</v>
      </c>
      <c r="AG222" s="67" t="s">
        <v>1365</v>
      </c>
      <c r="AH222" s="67" t="s">
        <v>1046</v>
      </c>
      <c r="AI222" s="71" t="s">
        <v>79</v>
      </c>
      <c r="AJ222" s="71" t="s">
        <v>89</v>
      </c>
    </row>
    <row r="223" spans="1:36" ht="64" x14ac:dyDescent="0.2">
      <c r="A223" s="67" t="s">
        <v>2638</v>
      </c>
      <c r="B223" s="67" t="s">
        <v>1760</v>
      </c>
      <c r="C223" s="67" t="s">
        <v>1760</v>
      </c>
      <c r="D223" s="67" t="s">
        <v>4407</v>
      </c>
      <c r="E223" s="67" t="s">
        <v>1761</v>
      </c>
      <c r="F223" s="67" t="s">
        <v>1480</v>
      </c>
      <c r="G223" s="67" t="s">
        <v>4408</v>
      </c>
      <c r="H223" s="67" t="s">
        <v>1603</v>
      </c>
      <c r="I223" s="67" t="s">
        <v>1177</v>
      </c>
      <c r="J223" s="67" t="s">
        <v>1177</v>
      </c>
      <c r="K223" s="67" t="s">
        <v>1177</v>
      </c>
      <c r="L223" s="67" t="s">
        <v>1177</v>
      </c>
      <c r="M223" s="57" t="s">
        <v>2717</v>
      </c>
      <c r="N223" s="71" t="b">
        <v>0</v>
      </c>
      <c r="O223" s="67" t="s">
        <v>1522</v>
      </c>
      <c r="P223" s="67" t="s">
        <v>1523</v>
      </c>
      <c r="Q223" s="67" t="s">
        <v>1489</v>
      </c>
      <c r="R223" s="67" t="s">
        <v>1081</v>
      </c>
      <c r="S223" s="67" t="s">
        <v>1236</v>
      </c>
      <c r="T223" s="67" t="s">
        <v>1236</v>
      </c>
      <c r="U223" s="67" t="s">
        <v>1236</v>
      </c>
      <c r="V223" s="67" t="s">
        <v>1177</v>
      </c>
      <c r="W223" s="71" t="s">
        <v>79</v>
      </c>
      <c r="X223" s="71" t="s">
        <v>89</v>
      </c>
      <c r="Y223" s="67" t="s">
        <v>1177</v>
      </c>
      <c r="Z223" s="67" t="s">
        <v>1177</v>
      </c>
      <c r="AA223" s="71" t="s">
        <v>89</v>
      </c>
      <c r="AB223" s="67" t="s">
        <v>1177</v>
      </c>
      <c r="AC223" s="67" t="s">
        <v>1177</v>
      </c>
      <c r="AD223" s="67" t="s">
        <v>1177</v>
      </c>
      <c r="AE223" s="71" t="s">
        <v>89</v>
      </c>
      <c r="AF223" s="71" t="s">
        <v>89</v>
      </c>
      <c r="AG223" s="67" t="s">
        <v>1365</v>
      </c>
      <c r="AH223" s="67" t="s">
        <v>1046</v>
      </c>
      <c r="AI223" s="71" t="s">
        <v>79</v>
      </c>
      <c r="AJ223" s="71" t="s">
        <v>89</v>
      </c>
    </row>
    <row r="224" spans="1:36" ht="80" x14ac:dyDescent="0.2">
      <c r="A224" s="67" t="s">
        <v>2638</v>
      </c>
      <c r="B224" s="67" t="s">
        <v>1762</v>
      </c>
      <c r="C224" s="67" t="s">
        <v>1762</v>
      </c>
      <c r="D224" s="67" t="s">
        <v>4409</v>
      </c>
      <c r="E224" s="67" t="s">
        <v>1763</v>
      </c>
      <c r="F224" s="67" t="s">
        <v>1480</v>
      </c>
      <c r="G224" s="67" t="s">
        <v>4410</v>
      </c>
      <c r="H224" s="67" t="s">
        <v>1603</v>
      </c>
      <c r="I224" s="67" t="s">
        <v>1177</v>
      </c>
      <c r="J224" s="67" t="s">
        <v>1177</v>
      </c>
      <c r="K224" s="67" t="s">
        <v>1177</v>
      </c>
      <c r="L224" s="67" t="s">
        <v>1177</v>
      </c>
      <c r="M224" s="57" t="s">
        <v>2717</v>
      </c>
      <c r="N224" s="71" t="b">
        <v>0</v>
      </c>
      <c r="O224" s="67" t="s">
        <v>1522</v>
      </c>
      <c r="P224" s="67" t="s">
        <v>1523</v>
      </c>
      <c r="Q224" s="67" t="s">
        <v>1489</v>
      </c>
      <c r="R224" s="67" t="s">
        <v>1081</v>
      </c>
      <c r="S224" s="67" t="s">
        <v>1236</v>
      </c>
      <c r="T224" s="67" t="s">
        <v>1236</v>
      </c>
      <c r="U224" s="67" t="s">
        <v>1236</v>
      </c>
      <c r="V224" s="67" t="s">
        <v>1177</v>
      </c>
      <c r="W224" s="71" t="s">
        <v>79</v>
      </c>
      <c r="X224" s="71" t="s">
        <v>89</v>
      </c>
      <c r="Y224" s="67" t="s">
        <v>1177</v>
      </c>
      <c r="Z224" s="67" t="s">
        <v>1177</v>
      </c>
      <c r="AA224" s="71" t="s">
        <v>89</v>
      </c>
      <c r="AB224" s="67" t="s">
        <v>1177</v>
      </c>
      <c r="AC224" s="67" t="s">
        <v>1177</v>
      </c>
      <c r="AD224" s="67" t="s">
        <v>1177</v>
      </c>
      <c r="AE224" s="71" t="s">
        <v>89</v>
      </c>
      <c r="AF224" s="71" t="s">
        <v>89</v>
      </c>
      <c r="AG224" s="67" t="s">
        <v>1365</v>
      </c>
      <c r="AH224" s="67" t="s">
        <v>1046</v>
      </c>
      <c r="AI224" s="71" t="s">
        <v>79</v>
      </c>
      <c r="AJ224" s="71" t="s">
        <v>89</v>
      </c>
    </row>
    <row r="225" spans="1:36" ht="32" x14ac:dyDescent="0.2">
      <c r="A225" s="67" t="s">
        <v>2638</v>
      </c>
      <c r="B225" s="67" t="s">
        <v>1764</v>
      </c>
      <c r="C225" s="67" t="s">
        <v>1764</v>
      </c>
      <c r="D225" s="67" t="s">
        <v>4411</v>
      </c>
      <c r="E225" s="67" t="s">
        <v>1765</v>
      </c>
      <c r="F225" s="67" t="s">
        <v>1480</v>
      </c>
      <c r="G225" s="67" t="s">
        <v>4412</v>
      </c>
      <c r="H225" s="67" t="s">
        <v>1603</v>
      </c>
      <c r="I225" s="67" t="s">
        <v>1177</v>
      </c>
      <c r="J225" s="67" t="s">
        <v>1177</v>
      </c>
      <c r="K225" s="67" t="s">
        <v>1177</v>
      </c>
      <c r="L225" s="67" t="s">
        <v>1177</v>
      </c>
      <c r="M225" s="57" t="s">
        <v>2717</v>
      </c>
      <c r="N225" s="71" t="b">
        <v>0</v>
      </c>
      <c r="O225" s="67" t="s">
        <v>1381</v>
      </c>
      <c r="P225" s="67" t="s">
        <v>1381</v>
      </c>
      <c r="Q225" s="67" t="s">
        <v>1356</v>
      </c>
      <c r="R225" s="67" t="s">
        <v>1081</v>
      </c>
      <c r="S225" s="67" t="s">
        <v>1236</v>
      </c>
      <c r="T225" s="67" t="s">
        <v>1236</v>
      </c>
      <c r="U225" s="67" t="s">
        <v>1236</v>
      </c>
      <c r="V225" s="67" t="s">
        <v>1177</v>
      </c>
      <c r="W225" s="71" t="s">
        <v>79</v>
      </c>
      <c r="X225" s="71" t="s">
        <v>89</v>
      </c>
      <c r="Y225" s="67" t="s">
        <v>1177</v>
      </c>
      <c r="Z225" s="67" t="s">
        <v>1177</v>
      </c>
      <c r="AA225" s="71" t="s">
        <v>89</v>
      </c>
      <c r="AB225" s="67" t="s">
        <v>1177</v>
      </c>
      <c r="AC225" s="67" t="s">
        <v>1177</v>
      </c>
      <c r="AD225" s="67" t="s">
        <v>1177</v>
      </c>
      <c r="AE225" s="71" t="s">
        <v>89</v>
      </c>
      <c r="AF225" s="71" t="s">
        <v>89</v>
      </c>
      <c r="AG225" s="67" t="s">
        <v>1365</v>
      </c>
      <c r="AH225" s="67" t="s">
        <v>1046</v>
      </c>
      <c r="AI225" s="71" t="s">
        <v>79</v>
      </c>
      <c r="AJ225" s="71" t="s">
        <v>89</v>
      </c>
    </row>
    <row r="226" spans="1:36" ht="64" x14ac:dyDescent="0.2">
      <c r="A226" s="67" t="s">
        <v>2638</v>
      </c>
      <c r="B226" s="67" t="s">
        <v>1766</v>
      </c>
      <c r="C226" s="67" t="s">
        <v>1766</v>
      </c>
      <c r="D226" s="67" t="s">
        <v>4413</v>
      </c>
      <c r="E226" s="67" t="s">
        <v>1767</v>
      </c>
      <c r="F226" s="67" t="s">
        <v>1480</v>
      </c>
      <c r="G226" s="67" t="s">
        <v>4414</v>
      </c>
      <c r="H226" s="67" t="s">
        <v>1603</v>
      </c>
      <c r="I226" s="67" t="s">
        <v>1177</v>
      </c>
      <c r="J226" s="67" t="s">
        <v>1177</v>
      </c>
      <c r="K226" s="67" t="s">
        <v>1177</v>
      </c>
      <c r="L226" s="67" t="s">
        <v>1177</v>
      </c>
      <c r="M226" s="57" t="s">
        <v>2717</v>
      </c>
      <c r="N226" s="71" t="b">
        <v>0</v>
      </c>
      <c r="O226" s="67" t="s">
        <v>1381</v>
      </c>
      <c r="P226" s="67" t="s">
        <v>1381</v>
      </c>
      <c r="Q226" s="67" t="s">
        <v>1356</v>
      </c>
      <c r="R226" s="67" t="s">
        <v>1081</v>
      </c>
      <c r="S226" s="67" t="s">
        <v>1236</v>
      </c>
      <c r="T226" s="67" t="s">
        <v>1236</v>
      </c>
      <c r="U226" s="67" t="s">
        <v>1236</v>
      </c>
      <c r="V226" s="67" t="s">
        <v>1177</v>
      </c>
      <c r="W226" s="71" t="s">
        <v>79</v>
      </c>
      <c r="X226" s="71" t="s">
        <v>89</v>
      </c>
      <c r="Y226" s="67" t="s">
        <v>1177</v>
      </c>
      <c r="Z226" s="67" t="s">
        <v>1177</v>
      </c>
      <c r="AA226" s="71" t="s">
        <v>89</v>
      </c>
      <c r="AB226" s="67" t="s">
        <v>1177</v>
      </c>
      <c r="AC226" s="67" t="s">
        <v>1177</v>
      </c>
      <c r="AD226" s="67" t="s">
        <v>1177</v>
      </c>
      <c r="AE226" s="71" t="s">
        <v>89</v>
      </c>
      <c r="AF226" s="71" t="s">
        <v>89</v>
      </c>
      <c r="AG226" s="67" t="s">
        <v>1365</v>
      </c>
      <c r="AH226" s="67" t="s">
        <v>1046</v>
      </c>
      <c r="AI226" s="71" t="s">
        <v>79</v>
      </c>
      <c r="AJ226" s="71" t="s">
        <v>89</v>
      </c>
    </row>
    <row r="227" spans="1:36" ht="48" x14ac:dyDescent="0.2">
      <c r="A227" s="67" t="s">
        <v>2638</v>
      </c>
      <c r="B227" s="67" t="s">
        <v>1768</v>
      </c>
      <c r="C227" s="67" t="s">
        <v>1768</v>
      </c>
      <c r="D227" s="67" t="s">
        <v>4417</v>
      </c>
      <c r="E227" s="67" t="s">
        <v>1769</v>
      </c>
      <c r="F227" s="67" t="s">
        <v>1480</v>
      </c>
      <c r="G227" s="67" t="s">
        <v>4418</v>
      </c>
      <c r="H227" s="67" t="s">
        <v>1387</v>
      </c>
      <c r="I227" s="67" t="s">
        <v>1177</v>
      </c>
      <c r="J227" s="67" t="s">
        <v>1177</v>
      </c>
      <c r="K227" s="67" t="s">
        <v>1177</v>
      </c>
      <c r="L227" s="67" t="s">
        <v>1177</v>
      </c>
      <c r="M227" s="57" t="s">
        <v>2717</v>
      </c>
      <c r="N227" s="71" t="b">
        <v>0</v>
      </c>
      <c r="O227" s="67" t="s">
        <v>1535</v>
      </c>
      <c r="P227" s="67" t="s">
        <v>1536</v>
      </c>
      <c r="Q227" s="67" t="s">
        <v>1537</v>
      </c>
      <c r="R227" s="67" t="s">
        <v>1081</v>
      </c>
      <c r="S227" s="67" t="s">
        <v>1236</v>
      </c>
      <c r="T227" s="67" t="s">
        <v>1236</v>
      </c>
      <c r="U227" s="67" t="s">
        <v>1236</v>
      </c>
      <c r="V227" s="67" t="s">
        <v>1177</v>
      </c>
      <c r="W227" s="71" t="s">
        <v>79</v>
      </c>
      <c r="X227" s="71" t="s">
        <v>89</v>
      </c>
      <c r="Y227" s="67" t="s">
        <v>1177</v>
      </c>
      <c r="Z227" s="67" t="s">
        <v>1177</v>
      </c>
      <c r="AA227" s="71" t="s">
        <v>89</v>
      </c>
      <c r="AB227" s="67" t="s">
        <v>1177</v>
      </c>
      <c r="AC227" s="67" t="s">
        <v>1177</v>
      </c>
      <c r="AD227" s="67" t="s">
        <v>1177</v>
      </c>
      <c r="AE227" s="71" t="s">
        <v>89</v>
      </c>
      <c r="AF227" s="71" t="s">
        <v>89</v>
      </c>
      <c r="AG227" s="67" t="s">
        <v>1365</v>
      </c>
      <c r="AH227" s="67" t="s">
        <v>1046</v>
      </c>
      <c r="AI227" s="71" t="s">
        <v>79</v>
      </c>
      <c r="AJ227" s="71" t="s">
        <v>89</v>
      </c>
    </row>
    <row r="228" spans="1:36" ht="64" x14ac:dyDescent="0.2">
      <c r="A228" s="67" t="s">
        <v>2638</v>
      </c>
      <c r="B228" s="67" t="s">
        <v>1770</v>
      </c>
      <c r="C228" s="67" t="s">
        <v>1770</v>
      </c>
      <c r="D228" s="67" t="s">
        <v>4419</v>
      </c>
      <c r="E228" s="67" t="s">
        <v>1771</v>
      </c>
      <c r="F228" s="67" t="s">
        <v>1480</v>
      </c>
      <c r="G228" s="67" t="s">
        <v>4420</v>
      </c>
      <c r="H228" s="67" t="s">
        <v>1387</v>
      </c>
      <c r="I228" s="67" t="s">
        <v>1177</v>
      </c>
      <c r="J228" s="67" t="s">
        <v>1177</v>
      </c>
      <c r="K228" s="67" t="s">
        <v>1177</v>
      </c>
      <c r="L228" s="67" t="s">
        <v>1177</v>
      </c>
      <c r="M228" s="57" t="s">
        <v>2717</v>
      </c>
      <c r="N228" s="71" t="b">
        <v>0</v>
      </c>
      <c r="O228" s="67" t="s">
        <v>1535</v>
      </c>
      <c r="P228" s="67" t="s">
        <v>1536</v>
      </c>
      <c r="Q228" s="67" t="s">
        <v>1537</v>
      </c>
      <c r="R228" s="67" t="s">
        <v>1081</v>
      </c>
      <c r="S228" s="67" t="s">
        <v>1236</v>
      </c>
      <c r="T228" s="67" t="s">
        <v>1236</v>
      </c>
      <c r="U228" s="67" t="s">
        <v>1236</v>
      </c>
      <c r="V228" s="67" t="s">
        <v>1177</v>
      </c>
      <c r="W228" s="71" t="s">
        <v>79</v>
      </c>
      <c r="X228" s="71" t="s">
        <v>89</v>
      </c>
      <c r="Y228" s="67" t="s">
        <v>1177</v>
      </c>
      <c r="Z228" s="67" t="s">
        <v>1177</v>
      </c>
      <c r="AA228" s="71" t="s">
        <v>89</v>
      </c>
      <c r="AB228" s="67" t="s">
        <v>1177</v>
      </c>
      <c r="AC228" s="67" t="s">
        <v>1177</v>
      </c>
      <c r="AD228" s="67" t="s">
        <v>1177</v>
      </c>
      <c r="AE228" s="71" t="s">
        <v>89</v>
      </c>
      <c r="AF228" s="71" t="s">
        <v>89</v>
      </c>
      <c r="AG228" s="67" t="s">
        <v>1365</v>
      </c>
      <c r="AH228" s="67" t="s">
        <v>1046</v>
      </c>
      <c r="AI228" s="71" t="s">
        <v>79</v>
      </c>
      <c r="AJ228" s="71" t="s">
        <v>89</v>
      </c>
    </row>
    <row r="229" spans="1:36" ht="80" x14ac:dyDescent="0.2">
      <c r="A229" s="67" t="s">
        <v>2638</v>
      </c>
      <c r="B229" s="67" t="s">
        <v>1772</v>
      </c>
      <c r="C229" s="67" t="s">
        <v>1772</v>
      </c>
      <c r="D229" s="67" t="s">
        <v>4423</v>
      </c>
      <c r="E229" s="67" t="s">
        <v>1773</v>
      </c>
      <c r="F229" s="67" t="s">
        <v>1480</v>
      </c>
      <c r="G229" s="67" t="s">
        <v>4424</v>
      </c>
      <c r="H229" s="67" t="s">
        <v>1387</v>
      </c>
      <c r="I229" s="67" t="s">
        <v>1177</v>
      </c>
      <c r="J229" s="67" t="s">
        <v>1177</v>
      </c>
      <c r="K229" s="67" t="s">
        <v>1177</v>
      </c>
      <c r="L229" s="67" t="s">
        <v>1177</v>
      </c>
      <c r="M229" s="57" t="s">
        <v>2717</v>
      </c>
      <c r="N229" s="71" t="b">
        <v>0</v>
      </c>
      <c r="O229" s="67" t="s">
        <v>1434</v>
      </c>
      <c r="P229" s="67" t="s">
        <v>1435</v>
      </c>
      <c r="Q229" s="67" t="s">
        <v>1356</v>
      </c>
      <c r="R229" s="67" t="s">
        <v>1081</v>
      </c>
      <c r="S229" s="67" t="s">
        <v>1236</v>
      </c>
      <c r="T229" s="67" t="s">
        <v>1236</v>
      </c>
      <c r="U229" s="67" t="s">
        <v>1236</v>
      </c>
      <c r="V229" s="67" t="s">
        <v>1177</v>
      </c>
      <c r="W229" s="71" t="s">
        <v>79</v>
      </c>
      <c r="X229" s="71" t="s">
        <v>89</v>
      </c>
      <c r="Y229" s="67" t="s">
        <v>1177</v>
      </c>
      <c r="Z229" s="67" t="s">
        <v>1177</v>
      </c>
      <c r="AA229" s="71" t="s">
        <v>89</v>
      </c>
      <c r="AB229" s="67" t="s">
        <v>1177</v>
      </c>
      <c r="AC229" s="67" t="s">
        <v>1177</v>
      </c>
      <c r="AD229" s="67" t="s">
        <v>1177</v>
      </c>
      <c r="AE229" s="71" t="s">
        <v>89</v>
      </c>
      <c r="AF229" s="71" t="s">
        <v>89</v>
      </c>
      <c r="AG229" s="67" t="s">
        <v>1365</v>
      </c>
      <c r="AH229" s="67" t="s">
        <v>1046</v>
      </c>
      <c r="AI229" s="71" t="s">
        <v>79</v>
      </c>
      <c r="AJ229" s="71" t="s">
        <v>89</v>
      </c>
    </row>
    <row r="230" spans="1:36" ht="80" x14ac:dyDescent="0.2">
      <c r="A230" s="67" t="s">
        <v>2638</v>
      </c>
      <c r="B230" s="67" t="s">
        <v>1774</v>
      </c>
      <c r="C230" s="67" t="s">
        <v>1774</v>
      </c>
      <c r="D230" s="67" t="s">
        <v>4425</v>
      </c>
      <c r="E230" s="67" t="s">
        <v>1775</v>
      </c>
      <c r="F230" s="67" t="s">
        <v>1480</v>
      </c>
      <c r="G230" s="67" t="s">
        <v>4426</v>
      </c>
      <c r="H230" s="67" t="s">
        <v>1387</v>
      </c>
      <c r="I230" s="67" t="s">
        <v>1177</v>
      </c>
      <c r="J230" s="67" t="s">
        <v>1177</v>
      </c>
      <c r="K230" s="67" t="s">
        <v>1177</v>
      </c>
      <c r="L230" s="67" t="s">
        <v>1177</v>
      </c>
      <c r="M230" s="57" t="s">
        <v>2717</v>
      </c>
      <c r="N230" s="71" t="b">
        <v>0</v>
      </c>
      <c r="O230" s="67" t="s">
        <v>1434</v>
      </c>
      <c r="P230" s="67" t="s">
        <v>1435</v>
      </c>
      <c r="Q230" s="67" t="s">
        <v>1356</v>
      </c>
      <c r="R230" s="67" t="s">
        <v>1081</v>
      </c>
      <c r="S230" s="67" t="s">
        <v>1236</v>
      </c>
      <c r="T230" s="67" t="s">
        <v>1236</v>
      </c>
      <c r="U230" s="67" t="s">
        <v>1236</v>
      </c>
      <c r="V230" s="67" t="s">
        <v>1177</v>
      </c>
      <c r="W230" s="71" t="s">
        <v>79</v>
      </c>
      <c r="X230" s="71" t="s">
        <v>89</v>
      </c>
      <c r="Y230" s="67" t="s">
        <v>1177</v>
      </c>
      <c r="Z230" s="67" t="s">
        <v>1177</v>
      </c>
      <c r="AA230" s="71" t="s">
        <v>89</v>
      </c>
      <c r="AB230" s="67" t="s">
        <v>1177</v>
      </c>
      <c r="AC230" s="67" t="s">
        <v>1177</v>
      </c>
      <c r="AD230" s="67" t="s">
        <v>1177</v>
      </c>
      <c r="AE230" s="71" t="s">
        <v>89</v>
      </c>
      <c r="AF230" s="71" t="s">
        <v>89</v>
      </c>
      <c r="AG230" s="67" t="s">
        <v>1365</v>
      </c>
      <c r="AH230" s="67" t="s">
        <v>1046</v>
      </c>
      <c r="AI230" s="71" t="s">
        <v>79</v>
      </c>
      <c r="AJ230" s="71" t="s">
        <v>89</v>
      </c>
    </row>
    <row r="231" spans="1:36" ht="64" x14ac:dyDescent="0.2">
      <c r="A231" s="67" t="s">
        <v>2638</v>
      </c>
      <c r="B231" s="67" t="s">
        <v>3217</v>
      </c>
      <c r="C231" s="67" t="s">
        <v>1776</v>
      </c>
      <c r="D231" s="67" t="s">
        <v>3218</v>
      </c>
      <c r="E231" s="67" t="s">
        <v>450</v>
      </c>
      <c r="F231" s="67" t="s">
        <v>1347</v>
      </c>
      <c r="G231" s="67" t="s">
        <v>3219</v>
      </c>
      <c r="H231" s="67" t="s">
        <v>1455</v>
      </c>
      <c r="I231" s="67" t="s">
        <v>1177</v>
      </c>
      <c r="J231" s="67" t="s">
        <v>1177</v>
      </c>
      <c r="K231" s="67" t="s">
        <v>1177</v>
      </c>
      <c r="L231" s="67" t="s">
        <v>1177</v>
      </c>
      <c r="M231" s="57" t="s">
        <v>2939</v>
      </c>
      <c r="N231" s="71" t="b">
        <v>0</v>
      </c>
      <c r="O231" s="67" t="s">
        <v>1349</v>
      </c>
      <c r="P231" s="67" t="s">
        <v>1350</v>
      </c>
      <c r="Q231" s="67" t="s">
        <v>1351</v>
      </c>
      <c r="R231" s="67" t="s">
        <v>42</v>
      </c>
      <c r="S231" s="67" t="s">
        <v>3205</v>
      </c>
      <c r="T231" s="67" t="s">
        <v>797</v>
      </c>
      <c r="U231" s="67" t="s">
        <v>1352</v>
      </c>
      <c r="V231" s="67" t="s">
        <v>1177</v>
      </c>
      <c r="W231" s="71" t="s">
        <v>89</v>
      </c>
      <c r="X231" s="71" t="s">
        <v>89</v>
      </c>
      <c r="Y231" s="67" t="s">
        <v>1177</v>
      </c>
      <c r="Z231" s="67" t="s">
        <v>1177</v>
      </c>
      <c r="AA231" s="71" t="s">
        <v>89</v>
      </c>
      <c r="AB231" s="67" t="s">
        <v>1177</v>
      </c>
      <c r="AC231" s="67" t="s">
        <v>1177</v>
      </c>
      <c r="AD231" s="67" t="s">
        <v>1776</v>
      </c>
      <c r="AE231" s="71" t="s">
        <v>89</v>
      </c>
      <c r="AF231" s="71" t="s">
        <v>89</v>
      </c>
      <c r="AG231" s="67" t="s">
        <v>1177</v>
      </c>
      <c r="AH231" s="67" t="s">
        <v>1046</v>
      </c>
      <c r="AI231" s="71" t="s">
        <v>79</v>
      </c>
      <c r="AJ231" s="71" t="s">
        <v>89</v>
      </c>
    </row>
    <row r="232" spans="1:36" ht="80" x14ac:dyDescent="0.2">
      <c r="A232" s="67" t="s">
        <v>2638</v>
      </c>
      <c r="B232" s="67" t="s">
        <v>3412</v>
      </c>
      <c r="C232" s="67" t="s">
        <v>3412</v>
      </c>
      <c r="D232" s="67" t="s">
        <v>3413</v>
      </c>
      <c r="E232" s="67" t="s">
        <v>1777</v>
      </c>
      <c r="F232" s="67" t="s">
        <v>1347</v>
      </c>
      <c r="G232" s="67" t="s">
        <v>3414</v>
      </c>
      <c r="H232" s="67" t="s">
        <v>1361</v>
      </c>
      <c r="I232" s="67" t="s">
        <v>1177</v>
      </c>
      <c r="J232" s="67" t="s">
        <v>1177</v>
      </c>
      <c r="K232" s="67" t="s">
        <v>1177</v>
      </c>
      <c r="L232" s="67" t="s">
        <v>1177</v>
      </c>
      <c r="M232" s="57" t="s">
        <v>2671</v>
      </c>
      <c r="N232" s="71" t="b">
        <v>0</v>
      </c>
      <c r="O232" s="67" t="s">
        <v>1354</v>
      </c>
      <c r="P232" s="67" t="s">
        <v>1355</v>
      </c>
      <c r="Q232" s="67" t="s">
        <v>1356</v>
      </c>
      <c r="R232" s="67" t="s">
        <v>1081</v>
      </c>
      <c r="S232" s="67" t="s">
        <v>3415</v>
      </c>
      <c r="T232" s="67" t="s">
        <v>1778</v>
      </c>
      <c r="U232" s="67" t="s">
        <v>1779</v>
      </c>
      <c r="V232" s="67" t="s">
        <v>1177</v>
      </c>
      <c r="W232" s="71" t="s">
        <v>89</v>
      </c>
      <c r="X232" s="71" t="s">
        <v>89</v>
      </c>
      <c r="Y232" s="67" t="s">
        <v>1177</v>
      </c>
      <c r="Z232" s="67" t="s">
        <v>1177</v>
      </c>
      <c r="AA232" s="71" t="s">
        <v>89</v>
      </c>
      <c r="AB232" s="67" t="s">
        <v>1177</v>
      </c>
      <c r="AC232" s="67" t="s">
        <v>1177</v>
      </c>
      <c r="AD232" s="67" t="s">
        <v>1780</v>
      </c>
      <c r="AE232" s="71" t="s">
        <v>89</v>
      </c>
      <c r="AF232" s="71" t="s">
        <v>89</v>
      </c>
      <c r="AG232" s="67" t="s">
        <v>1527</v>
      </c>
      <c r="AH232" s="67" t="s">
        <v>1046</v>
      </c>
      <c r="AI232" s="71" t="s">
        <v>79</v>
      </c>
      <c r="AJ232" s="71" t="s">
        <v>89</v>
      </c>
    </row>
    <row r="233" spans="1:36" ht="160" x14ac:dyDescent="0.2">
      <c r="A233" s="67" t="s">
        <v>2638</v>
      </c>
      <c r="B233" s="67" t="s">
        <v>2693</v>
      </c>
      <c r="C233" s="67" t="s">
        <v>2693</v>
      </c>
      <c r="D233" s="67" t="s">
        <v>2690</v>
      </c>
      <c r="E233" s="67" t="s">
        <v>1781</v>
      </c>
      <c r="F233" s="67" t="s">
        <v>1347</v>
      </c>
      <c r="G233" s="67" t="s">
        <v>2694</v>
      </c>
      <c r="H233" s="67" t="s">
        <v>1414</v>
      </c>
      <c r="I233" s="67" t="s">
        <v>1177</v>
      </c>
      <c r="J233" s="67" t="s">
        <v>1177</v>
      </c>
      <c r="K233" s="67" t="s">
        <v>1177</v>
      </c>
      <c r="L233" s="67" t="s">
        <v>1177</v>
      </c>
      <c r="M233" s="57" t="s">
        <v>2662</v>
      </c>
      <c r="N233" s="71" t="b">
        <v>0</v>
      </c>
      <c r="O233" s="67" t="s">
        <v>1376</v>
      </c>
      <c r="P233" s="67" t="s">
        <v>1377</v>
      </c>
      <c r="Q233" s="67" t="s">
        <v>1378</v>
      </c>
      <c r="R233" s="67" t="s">
        <v>42</v>
      </c>
      <c r="S233" s="67" t="s">
        <v>2695</v>
      </c>
      <c r="T233" s="67" t="s">
        <v>782</v>
      </c>
      <c r="U233" s="67" t="s">
        <v>1631</v>
      </c>
      <c r="V233" s="67" t="s">
        <v>1177</v>
      </c>
      <c r="W233" s="71" t="s">
        <v>89</v>
      </c>
      <c r="X233" s="71" t="s">
        <v>89</v>
      </c>
      <c r="Y233" s="67" t="s">
        <v>1177</v>
      </c>
      <c r="Z233" s="67" t="s">
        <v>1177</v>
      </c>
      <c r="AA233" s="71" t="s">
        <v>89</v>
      </c>
      <c r="AB233" s="67" t="s">
        <v>1177</v>
      </c>
      <c r="AC233" s="67" t="s">
        <v>1177</v>
      </c>
      <c r="AD233" s="67" t="s">
        <v>1177</v>
      </c>
      <c r="AE233" s="71" t="s">
        <v>89</v>
      </c>
      <c r="AF233" s="71" t="s">
        <v>89</v>
      </c>
      <c r="AG233" s="67" t="s">
        <v>1422</v>
      </c>
      <c r="AH233" s="67" t="s">
        <v>1046</v>
      </c>
      <c r="AI233" s="71" t="s">
        <v>79</v>
      </c>
      <c r="AJ233" s="71" t="s">
        <v>89</v>
      </c>
    </row>
    <row r="234" spans="1:36" ht="80" x14ac:dyDescent="0.2">
      <c r="A234" s="67" t="s">
        <v>2638</v>
      </c>
      <c r="B234" s="67" t="s">
        <v>1782</v>
      </c>
      <c r="C234" s="67" t="s">
        <v>1782</v>
      </c>
      <c r="D234" s="67" t="s">
        <v>4059</v>
      </c>
      <c r="E234" s="67" t="s">
        <v>1783</v>
      </c>
      <c r="F234" s="67" t="s">
        <v>1374</v>
      </c>
      <c r="G234" s="67" t="s">
        <v>4061</v>
      </c>
      <c r="H234" s="67" t="s">
        <v>1387</v>
      </c>
      <c r="I234" s="67" t="s">
        <v>1177</v>
      </c>
      <c r="J234" s="67" t="s">
        <v>1177</v>
      </c>
      <c r="K234" s="67" t="s">
        <v>1177</v>
      </c>
      <c r="L234" s="67" t="s">
        <v>1177</v>
      </c>
      <c r="M234" s="57" t="s">
        <v>2717</v>
      </c>
      <c r="N234" s="71" t="b">
        <v>0</v>
      </c>
      <c r="O234" s="67" t="s">
        <v>1522</v>
      </c>
      <c r="P234" s="67" t="s">
        <v>1488</v>
      </c>
      <c r="Q234" s="67" t="s">
        <v>1489</v>
      </c>
      <c r="R234" s="67" t="s">
        <v>1081</v>
      </c>
      <c r="S234" s="67" t="s">
        <v>1236</v>
      </c>
      <c r="T234" s="67" t="s">
        <v>1236</v>
      </c>
      <c r="U234" s="67" t="s">
        <v>1236</v>
      </c>
      <c r="V234" s="67" t="s">
        <v>1177</v>
      </c>
      <c r="W234" s="71" t="s">
        <v>89</v>
      </c>
      <c r="X234" s="71" t="s">
        <v>89</v>
      </c>
      <c r="Y234" s="67" t="s">
        <v>1177</v>
      </c>
      <c r="Z234" s="67" t="s">
        <v>1177</v>
      </c>
      <c r="AA234" s="71" t="s">
        <v>89</v>
      </c>
      <c r="AB234" s="67" t="s">
        <v>1177</v>
      </c>
      <c r="AC234" s="67" t="s">
        <v>1177</v>
      </c>
      <c r="AD234" s="67" t="s">
        <v>1177</v>
      </c>
      <c r="AE234" s="71" t="s">
        <v>79</v>
      </c>
      <c r="AF234" s="71" t="s">
        <v>89</v>
      </c>
      <c r="AG234" s="67" t="s">
        <v>1177</v>
      </c>
      <c r="AH234" s="67" t="s">
        <v>1046</v>
      </c>
      <c r="AI234" s="71" t="s">
        <v>79</v>
      </c>
      <c r="AJ234" s="71" t="s">
        <v>89</v>
      </c>
    </row>
    <row r="235" spans="1:36" ht="64" x14ac:dyDescent="0.2">
      <c r="A235" s="67" t="s">
        <v>2638</v>
      </c>
      <c r="B235" s="67" t="s">
        <v>4058</v>
      </c>
      <c r="C235" s="67" t="s">
        <v>4058</v>
      </c>
      <c r="D235" s="67" t="s">
        <v>4059</v>
      </c>
      <c r="E235" s="67" t="s">
        <v>1784</v>
      </c>
      <c r="F235" s="67" t="s">
        <v>1374</v>
      </c>
      <c r="G235" s="67" t="s">
        <v>4060</v>
      </c>
      <c r="H235" s="67" t="s">
        <v>1387</v>
      </c>
      <c r="I235" s="67" t="s">
        <v>1177</v>
      </c>
      <c r="J235" s="67" t="s">
        <v>1177</v>
      </c>
      <c r="K235" s="67" t="s">
        <v>1177</v>
      </c>
      <c r="L235" s="67" t="s">
        <v>1177</v>
      </c>
      <c r="M235" s="57" t="s">
        <v>2717</v>
      </c>
      <c r="N235" s="71" t="b">
        <v>0</v>
      </c>
      <c r="O235" s="67" t="s">
        <v>1522</v>
      </c>
      <c r="P235" s="67" t="s">
        <v>1488</v>
      </c>
      <c r="Q235" s="67" t="s">
        <v>1489</v>
      </c>
      <c r="R235" s="67" t="s">
        <v>1081</v>
      </c>
      <c r="S235" s="67" t="s">
        <v>1236</v>
      </c>
      <c r="T235" s="67" t="s">
        <v>1236</v>
      </c>
      <c r="U235" s="67" t="s">
        <v>1236</v>
      </c>
      <c r="V235" s="67" t="s">
        <v>1177</v>
      </c>
      <c r="W235" s="71" t="s">
        <v>89</v>
      </c>
      <c r="X235" s="71" t="s">
        <v>89</v>
      </c>
      <c r="Y235" s="67" t="s">
        <v>1177</v>
      </c>
      <c r="Z235" s="67" t="s">
        <v>1177</v>
      </c>
      <c r="AA235" s="71" t="s">
        <v>89</v>
      </c>
      <c r="AB235" s="67" t="s">
        <v>1177</v>
      </c>
      <c r="AC235" s="67" t="s">
        <v>1177</v>
      </c>
      <c r="AD235" s="67" t="s">
        <v>1177</v>
      </c>
      <c r="AE235" s="71" t="s">
        <v>79</v>
      </c>
      <c r="AF235" s="71" t="s">
        <v>89</v>
      </c>
      <c r="AG235" s="67" t="s">
        <v>1177</v>
      </c>
      <c r="AH235" s="67" t="s">
        <v>1046</v>
      </c>
      <c r="AI235" s="71" t="s">
        <v>79</v>
      </c>
      <c r="AJ235" s="71" t="s">
        <v>89</v>
      </c>
    </row>
    <row r="236" spans="1:36" ht="80" x14ac:dyDescent="0.2">
      <c r="A236" s="67" t="s">
        <v>2638</v>
      </c>
      <c r="B236" s="67" t="s">
        <v>2392</v>
      </c>
      <c r="C236" s="67" t="s">
        <v>1546</v>
      </c>
      <c r="D236" s="67" t="s">
        <v>3293</v>
      </c>
      <c r="E236" s="67" t="s">
        <v>124</v>
      </c>
      <c r="F236" s="67" t="s">
        <v>1347</v>
      </c>
      <c r="G236" s="67" t="s">
        <v>3294</v>
      </c>
      <c r="H236" s="67" t="s">
        <v>1380</v>
      </c>
      <c r="I236" s="67" t="s">
        <v>1177</v>
      </c>
      <c r="J236" s="67" t="s">
        <v>1177</v>
      </c>
      <c r="K236" s="67" t="s">
        <v>1177</v>
      </c>
      <c r="L236" s="67" t="s">
        <v>1177</v>
      </c>
      <c r="M236" s="57" t="s">
        <v>2655</v>
      </c>
      <c r="N236" s="71" t="b">
        <v>0</v>
      </c>
      <c r="O236" s="67" t="s">
        <v>1362</v>
      </c>
      <c r="P236" s="67" t="s">
        <v>1363</v>
      </c>
      <c r="Q236" s="67" t="s">
        <v>1351</v>
      </c>
      <c r="R236" s="67" t="s">
        <v>49</v>
      </c>
      <c r="S236" s="67" t="s">
        <v>3295</v>
      </c>
      <c r="T236" s="67" t="s">
        <v>793</v>
      </c>
      <c r="U236" s="67" t="s">
        <v>1367</v>
      </c>
      <c r="V236" s="67" t="s">
        <v>1177</v>
      </c>
      <c r="W236" s="71" t="s">
        <v>89</v>
      </c>
      <c r="X236" s="71" t="s">
        <v>89</v>
      </c>
      <c r="Y236" s="67" t="s">
        <v>1177</v>
      </c>
      <c r="Z236" s="67" t="s">
        <v>1177</v>
      </c>
      <c r="AA236" s="71" t="s">
        <v>89</v>
      </c>
      <c r="AB236" s="67" t="s">
        <v>1177</v>
      </c>
      <c r="AC236" s="67" t="s">
        <v>1177</v>
      </c>
      <c r="AD236" s="67" t="s">
        <v>1785</v>
      </c>
      <c r="AE236" s="71" t="s">
        <v>89</v>
      </c>
      <c r="AF236" s="71" t="s">
        <v>89</v>
      </c>
      <c r="AG236" s="67" t="s">
        <v>1548</v>
      </c>
      <c r="AH236" s="67" t="s">
        <v>1046</v>
      </c>
      <c r="AI236" s="71" t="s">
        <v>79</v>
      </c>
      <c r="AJ236" s="71" t="s">
        <v>89</v>
      </c>
    </row>
    <row r="237" spans="1:36" ht="160" x14ac:dyDescent="0.2">
      <c r="A237" s="67" t="s">
        <v>2638</v>
      </c>
      <c r="B237" s="67" t="s">
        <v>3820</v>
      </c>
      <c r="C237" s="67" t="s">
        <v>3820</v>
      </c>
      <c r="D237" s="67" t="s">
        <v>3819</v>
      </c>
      <c r="E237" s="67" t="s">
        <v>1786</v>
      </c>
      <c r="F237" s="67" t="s">
        <v>1347</v>
      </c>
      <c r="G237" s="67" t="s">
        <v>3821</v>
      </c>
      <c r="H237" s="67" t="s">
        <v>1380</v>
      </c>
      <c r="I237" s="67" t="s">
        <v>1177</v>
      </c>
      <c r="J237" s="67" t="s">
        <v>1177</v>
      </c>
      <c r="K237" s="67" t="s">
        <v>1177</v>
      </c>
      <c r="L237" s="67" t="s">
        <v>1177</v>
      </c>
      <c r="M237" s="57" t="s">
        <v>2655</v>
      </c>
      <c r="N237" s="71" t="b">
        <v>0</v>
      </c>
      <c r="O237" s="67" t="s">
        <v>1381</v>
      </c>
      <c r="P237" s="67" t="s">
        <v>1381</v>
      </c>
      <c r="Q237" s="67" t="s">
        <v>1356</v>
      </c>
      <c r="R237" s="67" t="s">
        <v>42</v>
      </c>
      <c r="S237" s="67" t="s">
        <v>3822</v>
      </c>
      <c r="T237" s="67" t="s">
        <v>860</v>
      </c>
      <c r="U237" s="67" t="s">
        <v>1787</v>
      </c>
      <c r="V237" s="67" t="s">
        <v>1177</v>
      </c>
      <c r="W237" s="71" t="s">
        <v>89</v>
      </c>
      <c r="X237" s="71" t="s">
        <v>89</v>
      </c>
      <c r="Y237" s="67" t="s">
        <v>1177</v>
      </c>
      <c r="Z237" s="67" t="s">
        <v>1177</v>
      </c>
      <c r="AA237" s="71" t="s">
        <v>89</v>
      </c>
      <c r="AB237" s="67" t="s">
        <v>1177</v>
      </c>
      <c r="AC237" s="67" t="s">
        <v>1177</v>
      </c>
      <c r="AD237" s="67" t="s">
        <v>1788</v>
      </c>
      <c r="AE237" s="71" t="s">
        <v>89</v>
      </c>
      <c r="AF237" s="71" t="s">
        <v>89</v>
      </c>
      <c r="AG237" s="67" t="s">
        <v>1422</v>
      </c>
      <c r="AH237" s="67" t="s">
        <v>1046</v>
      </c>
      <c r="AI237" s="71" t="s">
        <v>79</v>
      </c>
      <c r="AJ237" s="71" t="s">
        <v>89</v>
      </c>
    </row>
    <row r="238" spans="1:36" ht="48" x14ac:dyDescent="0.2">
      <c r="A238" s="67" t="s">
        <v>2638</v>
      </c>
      <c r="B238" s="67" t="s">
        <v>1789</v>
      </c>
      <c r="C238" s="67" t="s">
        <v>1789</v>
      </c>
      <c r="D238" s="67" t="s">
        <v>3511</v>
      </c>
      <c r="E238" s="67" t="s">
        <v>1790</v>
      </c>
      <c r="F238" s="67" t="s">
        <v>1374</v>
      </c>
      <c r="G238" s="67" t="s">
        <v>3513</v>
      </c>
      <c r="H238" s="67" t="s">
        <v>1387</v>
      </c>
      <c r="I238" s="67" t="s">
        <v>1177</v>
      </c>
      <c r="J238" s="67" t="s">
        <v>1177</v>
      </c>
      <c r="K238" s="67" t="s">
        <v>1177</v>
      </c>
      <c r="L238" s="67" t="s">
        <v>1177</v>
      </c>
      <c r="M238" s="57" t="s">
        <v>2717</v>
      </c>
      <c r="N238" s="71" t="b">
        <v>0</v>
      </c>
      <c r="O238" s="67" t="s">
        <v>1381</v>
      </c>
      <c r="P238" s="67" t="s">
        <v>1381</v>
      </c>
      <c r="Q238" s="67" t="s">
        <v>1356</v>
      </c>
      <c r="R238" s="67" t="s">
        <v>42</v>
      </c>
      <c r="S238" s="67" t="s">
        <v>1236</v>
      </c>
      <c r="T238" s="67" t="s">
        <v>1236</v>
      </c>
      <c r="U238" s="67" t="s">
        <v>1236</v>
      </c>
      <c r="V238" s="67" t="s">
        <v>1177</v>
      </c>
      <c r="W238" s="71" t="s">
        <v>89</v>
      </c>
      <c r="X238" s="71" t="s">
        <v>89</v>
      </c>
      <c r="Y238" s="67" t="s">
        <v>1177</v>
      </c>
      <c r="Z238" s="67" t="s">
        <v>1177</v>
      </c>
      <c r="AA238" s="71" t="s">
        <v>89</v>
      </c>
      <c r="AB238" s="67" t="s">
        <v>1177</v>
      </c>
      <c r="AC238" s="67" t="s">
        <v>1177</v>
      </c>
      <c r="AD238" s="67" t="s">
        <v>1177</v>
      </c>
      <c r="AE238" s="71" t="s">
        <v>79</v>
      </c>
      <c r="AF238" s="71" t="s">
        <v>89</v>
      </c>
      <c r="AG238" s="67" t="s">
        <v>1365</v>
      </c>
      <c r="AH238" s="67" t="s">
        <v>1046</v>
      </c>
      <c r="AI238" s="71" t="s">
        <v>79</v>
      </c>
      <c r="AJ238" s="71" t="s">
        <v>89</v>
      </c>
    </row>
    <row r="239" spans="1:36" ht="32" x14ac:dyDescent="0.2">
      <c r="A239" s="67" t="s">
        <v>2638</v>
      </c>
      <c r="B239" s="67" t="s">
        <v>3510</v>
      </c>
      <c r="C239" s="67" t="s">
        <v>3510</v>
      </c>
      <c r="D239" s="67" t="s">
        <v>3511</v>
      </c>
      <c r="E239" s="67" t="s">
        <v>1791</v>
      </c>
      <c r="F239" s="67" t="s">
        <v>1374</v>
      </c>
      <c r="G239" s="67" t="s">
        <v>3512</v>
      </c>
      <c r="H239" s="67" t="s">
        <v>1603</v>
      </c>
      <c r="I239" s="67" t="s">
        <v>1177</v>
      </c>
      <c r="J239" s="67" t="s">
        <v>1177</v>
      </c>
      <c r="K239" s="67" t="s">
        <v>1177</v>
      </c>
      <c r="L239" s="67" t="s">
        <v>1177</v>
      </c>
      <c r="M239" s="57" t="s">
        <v>2717</v>
      </c>
      <c r="N239" s="71" t="b">
        <v>0</v>
      </c>
      <c r="O239" s="67" t="s">
        <v>1381</v>
      </c>
      <c r="P239" s="67" t="s">
        <v>1381</v>
      </c>
      <c r="Q239" s="67" t="s">
        <v>1356</v>
      </c>
      <c r="R239" s="67" t="s">
        <v>42</v>
      </c>
      <c r="S239" s="67" t="s">
        <v>1236</v>
      </c>
      <c r="T239" s="67" t="s">
        <v>1236</v>
      </c>
      <c r="U239" s="67" t="s">
        <v>1236</v>
      </c>
      <c r="V239" s="67" t="s">
        <v>1177</v>
      </c>
      <c r="W239" s="71" t="s">
        <v>89</v>
      </c>
      <c r="X239" s="71" t="s">
        <v>89</v>
      </c>
      <c r="Y239" s="67" t="s">
        <v>1177</v>
      </c>
      <c r="Z239" s="67" t="s">
        <v>1177</v>
      </c>
      <c r="AA239" s="71" t="s">
        <v>89</v>
      </c>
      <c r="AB239" s="67" t="s">
        <v>1177</v>
      </c>
      <c r="AC239" s="67" t="s">
        <v>1177</v>
      </c>
      <c r="AD239" s="67" t="s">
        <v>1177</v>
      </c>
      <c r="AE239" s="71" t="s">
        <v>79</v>
      </c>
      <c r="AF239" s="71" t="s">
        <v>89</v>
      </c>
      <c r="AG239" s="67" t="s">
        <v>1365</v>
      </c>
      <c r="AH239" s="67" t="s">
        <v>1046</v>
      </c>
      <c r="AI239" s="71" t="s">
        <v>79</v>
      </c>
      <c r="AJ239" s="71" t="s">
        <v>89</v>
      </c>
    </row>
    <row r="240" spans="1:36" ht="80" x14ac:dyDescent="0.2">
      <c r="A240" s="67" t="s">
        <v>2638</v>
      </c>
      <c r="B240" s="67" t="s">
        <v>3866</v>
      </c>
      <c r="C240" s="67" t="s">
        <v>3866</v>
      </c>
      <c r="D240" s="67" t="s">
        <v>3867</v>
      </c>
      <c r="E240" s="67" t="s">
        <v>1265</v>
      </c>
      <c r="F240" s="67" t="s">
        <v>1235</v>
      </c>
      <c r="G240" s="67" t="s">
        <v>3868</v>
      </c>
      <c r="H240" s="67" t="s">
        <v>1361</v>
      </c>
      <c r="I240" s="67" t="s">
        <v>1177</v>
      </c>
      <c r="J240" s="67" t="s">
        <v>1177</v>
      </c>
      <c r="K240" s="67" t="s">
        <v>1177</v>
      </c>
      <c r="L240" s="67" t="s">
        <v>1177</v>
      </c>
      <c r="M240" s="57" t="s">
        <v>2671</v>
      </c>
      <c r="N240" s="71" t="b">
        <v>0</v>
      </c>
      <c r="O240" s="67" t="s">
        <v>1388</v>
      </c>
      <c r="P240" s="67" t="s">
        <v>1389</v>
      </c>
      <c r="Q240" s="67" t="s">
        <v>1390</v>
      </c>
      <c r="R240" s="67" t="s">
        <v>42</v>
      </c>
      <c r="S240" s="67" t="s">
        <v>1236</v>
      </c>
      <c r="T240" s="67" t="s">
        <v>1236</v>
      </c>
      <c r="U240" s="67" t="s">
        <v>1391</v>
      </c>
      <c r="V240" s="67" t="s">
        <v>1177</v>
      </c>
      <c r="W240" s="71" t="s">
        <v>89</v>
      </c>
      <c r="X240" s="71" t="s">
        <v>89</v>
      </c>
      <c r="Y240" s="67" t="s">
        <v>1177</v>
      </c>
      <c r="Z240" s="67" t="s">
        <v>1177</v>
      </c>
      <c r="AA240" s="71" t="s">
        <v>89</v>
      </c>
      <c r="AB240" s="67" t="s">
        <v>1177</v>
      </c>
      <c r="AC240" s="67" t="s">
        <v>1177</v>
      </c>
      <c r="AD240" s="67" t="s">
        <v>1177</v>
      </c>
      <c r="AE240" s="71" t="s">
        <v>89</v>
      </c>
      <c r="AF240" s="71" t="s">
        <v>89</v>
      </c>
      <c r="AG240" s="67" t="s">
        <v>1419</v>
      </c>
      <c r="AH240" s="67" t="s">
        <v>1046</v>
      </c>
      <c r="AI240" s="71" t="s">
        <v>79</v>
      </c>
      <c r="AJ240" s="71" t="s">
        <v>89</v>
      </c>
    </row>
    <row r="241" spans="1:36" ht="48" x14ac:dyDescent="0.2">
      <c r="A241" s="67" t="s">
        <v>2638</v>
      </c>
      <c r="B241" s="67" t="s">
        <v>1792</v>
      </c>
      <c r="C241" s="67" t="s">
        <v>1792</v>
      </c>
      <c r="D241" s="67" t="s">
        <v>2759</v>
      </c>
      <c r="E241" s="67" t="s">
        <v>1793</v>
      </c>
      <c r="F241" s="67" t="s">
        <v>1374</v>
      </c>
      <c r="G241" s="67" t="s">
        <v>2761</v>
      </c>
      <c r="H241" s="67" t="s">
        <v>1387</v>
      </c>
      <c r="I241" s="67" t="s">
        <v>1177</v>
      </c>
      <c r="J241" s="67" t="s">
        <v>1177</v>
      </c>
      <c r="K241" s="67" t="s">
        <v>1177</v>
      </c>
      <c r="L241" s="67" t="s">
        <v>1177</v>
      </c>
      <c r="M241" s="57" t="s">
        <v>2717</v>
      </c>
      <c r="N241" s="71" t="b">
        <v>0</v>
      </c>
      <c r="O241" s="67" t="s">
        <v>1535</v>
      </c>
      <c r="P241" s="67" t="s">
        <v>1536</v>
      </c>
      <c r="Q241" s="67" t="s">
        <v>1537</v>
      </c>
      <c r="R241" s="67" t="s">
        <v>1081</v>
      </c>
      <c r="S241" s="67" t="s">
        <v>1236</v>
      </c>
      <c r="T241" s="67" t="s">
        <v>1236</v>
      </c>
      <c r="U241" s="67" t="s">
        <v>1236</v>
      </c>
      <c r="V241" s="67" t="s">
        <v>1177</v>
      </c>
      <c r="W241" s="71" t="s">
        <v>89</v>
      </c>
      <c r="X241" s="71" t="s">
        <v>89</v>
      </c>
      <c r="Y241" s="67" t="s">
        <v>1177</v>
      </c>
      <c r="Z241" s="67" t="s">
        <v>1177</v>
      </c>
      <c r="AA241" s="71" t="s">
        <v>89</v>
      </c>
      <c r="AB241" s="67" t="s">
        <v>1177</v>
      </c>
      <c r="AC241" s="67" t="s">
        <v>1177</v>
      </c>
      <c r="AD241" s="67" t="s">
        <v>1177</v>
      </c>
      <c r="AE241" s="71" t="s">
        <v>79</v>
      </c>
      <c r="AF241" s="71" t="s">
        <v>89</v>
      </c>
      <c r="AG241" s="67" t="s">
        <v>1177</v>
      </c>
      <c r="AH241" s="67" t="s">
        <v>1046</v>
      </c>
      <c r="AI241" s="71" t="s">
        <v>79</v>
      </c>
      <c r="AJ241" s="71" t="s">
        <v>89</v>
      </c>
    </row>
    <row r="242" spans="1:36" ht="48" x14ac:dyDescent="0.2">
      <c r="A242" s="67" t="s">
        <v>2638</v>
      </c>
      <c r="B242" s="67" t="s">
        <v>2758</v>
      </c>
      <c r="C242" s="67" t="s">
        <v>2758</v>
      </c>
      <c r="D242" s="67" t="s">
        <v>2759</v>
      </c>
      <c r="E242" s="67" t="s">
        <v>1794</v>
      </c>
      <c r="F242" s="67" t="s">
        <v>1374</v>
      </c>
      <c r="G242" s="67" t="s">
        <v>2760</v>
      </c>
      <c r="H242" s="67" t="s">
        <v>1387</v>
      </c>
      <c r="I242" s="67" t="s">
        <v>1177</v>
      </c>
      <c r="J242" s="67" t="s">
        <v>1177</v>
      </c>
      <c r="K242" s="67" t="s">
        <v>1177</v>
      </c>
      <c r="L242" s="67" t="s">
        <v>1177</v>
      </c>
      <c r="M242" s="57" t="s">
        <v>2717</v>
      </c>
      <c r="N242" s="71" t="b">
        <v>0</v>
      </c>
      <c r="O242" s="67" t="s">
        <v>1535</v>
      </c>
      <c r="P242" s="67" t="s">
        <v>1536</v>
      </c>
      <c r="Q242" s="67" t="s">
        <v>1537</v>
      </c>
      <c r="R242" s="67" t="s">
        <v>1081</v>
      </c>
      <c r="S242" s="67" t="s">
        <v>1236</v>
      </c>
      <c r="T242" s="67" t="s">
        <v>1236</v>
      </c>
      <c r="U242" s="67" t="s">
        <v>1236</v>
      </c>
      <c r="V242" s="67" t="s">
        <v>1177</v>
      </c>
      <c r="W242" s="71" t="s">
        <v>89</v>
      </c>
      <c r="X242" s="71" t="s">
        <v>89</v>
      </c>
      <c r="Y242" s="67" t="s">
        <v>1177</v>
      </c>
      <c r="Z242" s="67" t="s">
        <v>1177</v>
      </c>
      <c r="AA242" s="71" t="s">
        <v>89</v>
      </c>
      <c r="AB242" s="67" t="s">
        <v>1177</v>
      </c>
      <c r="AC242" s="67" t="s">
        <v>1177</v>
      </c>
      <c r="AD242" s="67" t="s">
        <v>1177</v>
      </c>
      <c r="AE242" s="71" t="s">
        <v>79</v>
      </c>
      <c r="AF242" s="71" t="s">
        <v>89</v>
      </c>
      <c r="AG242" s="67" t="s">
        <v>1177</v>
      </c>
      <c r="AH242" s="67" t="s">
        <v>1046</v>
      </c>
      <c r="AI242" s="71" t="s">
        <v>79</v>
      </c>
      <c r="AJ242" s="71" t="s">
        <v>89</v>
      </c>
    </row>
    <row r="243" spans="1:36" ht="80" x14ac:dyDescent="0.2">
      <c r="A243" s="67" t="s">
        <v>2638</v>
      </c>
      <c r="B243" s="67" t="s">
        <v>2833</v>
      </c>
      <c r="C243" s="67" t="s">
        <v>2833</v>
      </c>
      <c r="D243" s="67" t="s">
        <v>2830</v>
      </c>
      <c r="E243" s="67" t="s">
        <v>662</v>
      </c>
      <c r="F243" s="67" t="s">
        <v>1347</v>
      </c>
      <c r="G243" s="67" t="s">
        <v>2834</v>
      </c>
      <c r="H243" s="67" t="s">
        <v>1361</v>
      </c>
      <c r="I243" s="67" t="s">
        <v>1177</v>
      </c>
      <c r="J243" s="67" t="s">
        <v>1177</v>
      </c>
      <c r="K243" s="67" t="s">
        <v>1177</v>
      </c>
      <c r="L243" s="67" t="s">
        <v>1177</v>
      </c>
      <c r="M243" s="57" t="s">
        <v>2671</v>
      </c>
      <c r="N243" s="71" t="b">
        <v>0</v>
      </c>
      <c r="O243" s="67" t="s">
        <v>1535</v>
      </c>
      <c r="P243" s="67" t="s">
        <v>1536</v>
      </c>
      <c r="Q243" s="67" t="s">
        <v>1537</v>
      </c>
      <c r="R243" s="67" t="s">
        <v>1081</v>
      </c>
      <c r="S243" s="67" t="s">
        <v>2787</v>
      </c>
      <c r="T243" s="67" t="s">
        <v>784</v>
      </c>
      <c r="U243" s="67" t="s">
        <v>1569</v>
      </c>
      <c r="V243" s="67" t="s">
        <v>1177</v>
      </c>
      <c r="W243" s="71" t="s">
        <v>89</v>
      </c>
      <c r="X243" s="71" t="s">
        <v>89</v>
      </c>
      <c r="Y243" s="67" t="s">
        <v>1177</v>
      </c>
      <c r="Z243" s="67" t="s">
        <v>1177</v>
      </c>
      <c r="AA243" s="71" t="s">
        <v>89</v>
      </c>
      <c r="AB243" s="67" t="s">
        <v>1177</v>
      </c>
      <c r="AC243" s="67" t="s">
        <v>1177</v>
      </c>
      <c r="AD243" s="67" t="s">
        <v>1177</v>
      </c>
      <c r="AE243" s="71" t="s">
        <v>89</v>
      </c>
      <c r="AF243" s="71" t="s">
        <v>89</v>
      </c>
      <c r="AG243" s="67" t="s">
        <v>1401</v>
      </c>
      <c r="AH243" s="67" t="s">
        <v>1046</v>
      </c>
      <c r="AI243" s="71" t="s">
        <v>79</v>
      </c>
      <c r="AJ243" s="71" t="s">
        <v>89</v>
      </c>
    </row>
    <row r="244" spans="1:36" ht="80" x14ac:dyDescent="0.2">
      <c r="A244" s="67" t="s">
        <v>2638</v>
      </c>
      <c r="B244" s="67" t="s">
        <v>4132</v>
      </c>
      <c r="C244" s="67" t="s">
        <v>4132</v>
      </c>
      <c r="D244" s="67" t="s">
        <v>4133</v>
      </c>
      <c r="E244" s="67" t="s">
        <v>1270</v>
      </c>
      <c r="F244" s="67" t="s">
        <v>1235</v>
      </c>
      <c r="G244" s="67" t="s">
        <v>4134</v>
      </c>
      <c r="H244" s="67" t="s">
        <v>1392</v>
      </c>
      <c r="I244" s="67" t="s">
        <v>1177</v>
      </c>
      <c r="J244" s="67" t="s">
        <v>1177</v>
      </c>
      <c r="K244" s="67" t="s">
        <v>1177</v>
      </c>
      <c r="L244" s="67" t="s">
        <v>1177</v>
      </c>
      <c r="M244" s="57" t="s">
        <v>2646</v>
      </c>
      <c r="N244" s="71" t="b">
        <v>0</v>
      </c>
      <c r="O244" s="67" t="s">
        <v>1388</v>
      </c>
      <c r="P244" s="67" t="s">
        <v>1389</v>
      </c>
      <c r="Q244" s="67" t="s">
        <v>1390</v>
      </c>
      <c r="R244" s="67" t="s">
        <v>1081</v>
      </c>
      <c r="S244" s="67" t="s">
        <v>1236</v>
      </c>
      <c r="T244" s="67" t="s">
        <v>1236</v>
      </c>
      <c r="U244" s="67" t="s">
        <v>1391</v>
      </c>
      <c r="V244" s="67" t="s">
        <v>1177</v>
      </c>
      <c r="W244" s="71" t="s">
        <v>89</v>
      </c>
      <c r="X244" s="71" t="s">
        <v>89</v>
      </c>
      <c r="Y244" s="67" t="s">
        <v>1177</v>
      </c>
      <c r="Z244" s="67" t="s">
        <v>1177</v>
      </c>
      <c r="AA244" s="71" t="s">
        <v>89</v>
      </c>
      <c r="AB244" s="67" t="s">
        <v>1177</v>
      </c>
      <c r="AC244" s="67" t="s">
        <v>1177</v>
      </c>
      <c r="AD244" s="67" t="s">
        <v>1177</v>
      </c>
      <c r="AE244" s="71" t="s">
        <v>89</v>
      </c>
      <c r="AF244" s="71" t="s">
        <v>89</v>
      </c>
      <c r="AG244" s="67" t="s">
        <v>1177</v>
      </c>
      <c r="AH244" s="67" t="s">
        <v>1046</v>
      </c>
      <c r="AI244" s="71" t="s">
        <v>79</v>
      </c>
      <c r="AJ244" s="71" t="s">
        <v>89</v>
      </c>
    </row>
    <row r="245" spans="1:36" ht="80" x14ac:dyDescent="0.2">
      <c r="A245" s="67" t="s">
        <v>2638</v>
      </c>
      <c r="B245" s="67" t="s">
        <v>3344</v>
      </c>
      <c r="C245" s="67" t="s">
        <v>1795</v>
      </c>
      <c r="D245" s="67" t="s">
        <v>3345</v>
      </c>
      <c r="E245" s="67" t="s">
        <v>118</v>
      </c>
      <c r="F245" s="67" t="s">
        <v>1347</v>
      </c>
      <c r="G245" s="67" t="s">
        <v>3346</v>
      </c>
      <c r="H245" s="67" t="s">
        <v>1348</v>
      </c>
      <c r="I245" s="67" t="s">
        <v>1177</v>
      </c>
      <c r="J245" s="67" t="s">
        <v>1177</v>
      </c>
      <c r="K245" s="67" t="s">
        <v>1177</v>
      </c>
      <c r="L245" s="67" t="s">
        <v>1177</v>
      </c>
      <c r="M245" s="57" t="s">
        <v>2896</v>
      </c>
      <c r="N245" s="71" t="b">
        <v>0</v>
      </c>
      <c r="O245" s="67" t="s">
        <v>1362</v>
      </c>
      <c r="P245" s="67" t="s">
        <v>1363</v>
      </c>
      <c r="Q245" s="67" t="s">
        <v>1351</v>
      </c>
      <c r="R245" s="67" t="s">
        <v>49</v>
      </c>
      <c r="S245" s="67" t="s">
        <v>2946</v>
      </c>
      <c r="T245" s="67" t="s">
        <v>787</v>
      </c>
      <c r="U245" s="67" t="s">
        <v>1367</v>
      </c>
      <c r="V245" s="67" t="s">
        <v>1177</v>
      </c>
      <c r="W245" s="71" t="s">
        <v>89</v>
      </c>
      <c r="X245" s="71" t="s">
        <v>89</v>
      </c>
      <c r="Y245" s="67" t="s">
        <v>1177</v>
      </c>
      <c r="Z245" s="67" t="s">
        <v>1177</v>
      </c>
      <c r="AA245" s="71" t="s">
        <v>89</v>
      </c>
      <c r="AB245" s="67" t="s">
        <v>1177</v>
      </c>
      <c r="AC245" s="67" t="s">
        <v>1177</v>
      </c>
      <c r="AD245" s="67" t="s">
        <v>1795</v>
      </c>
      <c r="AE245" s="71" t="s">
        <v>89</v>
      </c>
      <c r="AF245" s="71" t="s">
        <v>89</v>
      </c>
      <c r="AG245" s="67" t="s">
        <v>1177</v>
      </c>
      <c r="AH245" s="67" t="s">
        <v>1046</v>
      </c>
      <c r="AI245" s="71" t="s">
        <v>79</v>
      </c>
      <c r="AJ245" s="71" t="s">
        <v>89</v>
      </c>
    </row>
    <row r="246" spans="1:36" ht="112" x14ac:dyDescent="0.2">
      <c r="A246" s="67" t="s">
        <v>2638</v>
      </c>
      <c r="B246" s="67" t="s">
        <v>2885</v>
      </c>
      <c r="C246" s="67" t="s">
        <v>2885</v>
      </c>
      <c r="D246" s="67" t="s">
        <v>2886</v>
      </c>
      <c r="E246" s="67" t="s">
        <v>188</v>
      </c>
      <c r="F246" s="67" t="s">
        <v>1347</v>
      </c>
      <c r="G246" s="67" t="s">
        <v>2887</v>
      </c>
      <c r="H246" s="67" t="s">
        <v>1361</v>
      </c>
      <c r="I246" s="67" t="s">
        <v>1177</v>
      </c>
      <c r="J246" s="67" t="s">
        <v>1177</v>
      </c>
      <c r="K246" s="67" t="s">
        <v>1177</v>
      </c>
      <c r="L246" s="67" t="s">
        <v>1177</v>
      </c>
      <c r="M246" s="57" t="s">
        <v>2671</v>
      </c>
      <c r="N246" s="71" t="b">
        <v>0</v>
      </c>
      <c r="O246" s="67" t="s">
        <v>1411</v>
      </c>
      <c r="P246" s="67" t="s">
        <v>1411</v>
      </c>
      <c r="Q246" s="67" t="s">
        <v>1412</v>
      </c>
      <c r="R246" s="67" t="s">
        <v>1081</v>
      </c>
      <c r="S246" s="67" t="s">
        <v>2888</v>
      </c>
      <c r="T246" s="67" t="s">
        <v>827</v>
      </c>
      <c r="U246" s="67" t="s">
        <v>1413</v>
      </c>
      <c r="V246" s="67" t="s">
        <v>1177</v>
      </c>
      <c r="W246" s="71" t="s">
        <v>89</v>
      </c>
      <c r="X246" s="71" t="s">
        <v>89</v>
      </c>
      <c r="Y246" s="67" t="s">
        <v>1177</v>
      </c>
      <c r="Z246" s="67" t="s">
        <v>1177</v>
      </c>
      <c r="AA246" s="71" t="s">
        <v>89</v>
      </c>
      <c r="AB246" s="67" t="s">
        <v>1177</v>
      </c>
      <c r="AC246" s="67" t="s">
        <v>1177</v>
      </c>
      <c r="AD246" s="67" t="s">
        <v>1177</v>
      </c>
      <c r="AE246" s="71" t="s">
        <v>89</v>
      </c>
      <c r="AF246" s="71" t="s">
        <v>89</v>
      </c>
      <c r="AG246" s="67" t="s">
        <v>1177</v>
      </c>
      <c r="AH246" s="67" t="s">
        <v>1046</v>
      </c>
      <c r="AI246" s="71" t="s">
        <v>79</v>
      </c>
      <c r="AJ246" s="71" t="s">
        <v>89</v>
      </c>
    </row>
    <row r="247" spans="1:36" ht="64" x14ac:dyDescent="0.2">
      <c r="A247" s="67" t="s">
        <v>2638</v>
      </c>
      <c r="B247" s="67" t="s">
        <v>3234</v>
      </c>
      <c r="C247" s="67" t="s">
        <v>3234</v>
      </c>
      <c r="D247" s="67" t="s">
        <v>3235</v>
      </c>
      <c r="E247" s="67" t="s">
        <v>1797</v>
      </c>
      <c r="F247" s="67" t="s">
        <v>1347</v>
      </c>
      <c r="G247" s="67" t="s">
        <v>3236</v>
      </c>
      <c r="H247" s="67" t="s">
        <v>1380</v>
      </c>
      <c r="I247" s="67" t="s">
        <v>1177</v>
      </c>
      <c r="J247" s="67" t="s">
        <v>1177</v>
      </c>
      <c r="K247" s="67" t="s">
        <v>1177</v>
      </c>
      <c r="L247" s="67" t="s">
        <v>1177</v>
      </c>
      <c r="M247" s="57" t="s">
        <v>2655</v>
      </c>
      <c r="N247" s="71" t="b">
        <v>0</v>
      </c>
      <c r="O247" s="67" t="s">
        <v>1349</v>
      </c>
      <c r="P247" s="67" t="s">
        <v>1350</v>
      </c>
      <c r="Q247" s="67" t="s">
        <v>1351</v>
      </c>
      <c r="R247" s="67" t="s">
        <v>42</v>
      </c>
      <c r="S247" s="67" t="s">
        <v>3205</v>
      </c>
      <c r="T247" s="67" t="s">
        <v>1798</v>
      </c>
      <c r="U247" s="67" t="s">
        <v>1669</v>
      </c>
      <c r="V247" s="67" t="s">
        <v>1177</v>
      </c>
      <c r="W247" s="71" t="s">
        <v>89</v>
      </c>
      <c r="X247" s="71" t="s">
        <v>89</v>
      </c>
      <c r="Y247" s="67" t="s">
        <v>1177</v>
      </c>
      <c r="Z247" s="67" t="s">
        <v>1177</v>
      </c>
      <c r="AA247" s="71" t="s">
        <v>89</v>
      </c>
      <c r="AB247" s="67" t="s">
        <v>1177</v>
      </c>
      <c r="AC247" s="67" t="s">
        <v>1177</v>
      </c>
      <c r="AD247" s="67" t="s">
        <v>1177</v>
      </c>
      <c r="AE247" s="71" t="s">
        <v>89</v>
      </c>
      <c r="AF247" s="71" t="s">
        <v>89</v>
      </c>
      <c r="AG247" s="67" t="s">
        <v>1422</v>
      </c>
      <c r="AH247" s="67" t="s">
        <v>1046</v>
      </c>
      <c r="AI247" s="71" t="s">
        <v>79</v>
      </c>
      <c r="AJ247" s="71" t="s">
        <v>89</v>
      </c>
    </row>
    <row r="248" spans="1:36" ht="80" x14ac:dyDescent="0.2">
      <c r="A248" s="67" t="s">
        <v>2638</v>
      </c>
      <c r="B248" s="67" t="s">
        <v>3797</v>
      </c>
      <c r="C248" s="67" t="s">
        <v>3797</v>
      </c>
      <c r="D248" s="67" t="s">
        <v>3798</v>
      </c>
      <c r="E248" s="67" t="s">
        <v>1799</v>
      </c>
      <c r="F248" s="67" t="s">
        <v>1347</v>
      </c>
      <c r="G248" s="67" t="s">
        <v>3799</v>
      </c>
      <c r="H248" s="67" t="s">
        <v>1455</v>
      </c>
      <c r="I248" s="67" t="s">
        <v>1177</v>
      </c>
      <c r="J248" s="67" t="s">
        <v>1177</v>
      </c>
      <c r="K248" s="67" t="s">
        <v>1177</v>
      </c>
      <c r="L248" s="67" t="s">
        <v>1177</v>
      </c>
      <c r="M248" s="57" t="s">
        <v>2939</v>
      </c>
      <c r="N248" s="71" t="b">
        <v>0</v>
      </c>
      <c r="O248" s="67" t="s">
        <v>1434</v>
      </c>
      <c r="P248" s="67" t="s">
        <v>1435</v>
      </c>
      <c r="Q248" s="67" t="s">
        <v>1356</v>
      </c>
      <c r="R248" s="67" t="s">
        <v>42</v>
      </c>
      <c r="S248" s="67" t="s">
        <v>3800</v>
      </c>
      <c r="T248" s="67" t="s">
        <v>904</v>
      </c>
      <c r="U248" s="67" t="s">
        <v>1436</v>
      </c>
      <c r="V248" s="67" t="s">
        <v>1177</v>
      </c>
      <c r="W248" s="71" t="s">
        <v>89</v>
      </c>
      <c r="X248" s="71" t="s">
        <v>89</v>
      </c>
      <c r="Y248" s="67" t="s">
        <v>1177</v>
      </c>
      <c r="Z248" s="67" t="s">
        <v>1177</v>
      </c>
      <c r="AA248" s="71" t="s">
        <v>89</v>
      </c>
      <c r="AB248" s="67" t="s">
        <v>1177</v>
      </c>
      <c r="AC248" s="67" t="s">
        <v>1177</v>
      </c>
      <c r="AD248" s="67" t="s">
        <v>1800</v>
      </c>
      <c r="AE248" s="71" t="s">
        <v>89</v>
      </c>
      <c r="AF248" s="71" t="s">
        <v>89</v>
      </c>
      <c r="AG248" s="67" t="s">
        <v>1399</v>
      </c>
      <c r="AH248" s="67" t="s">
        <v>1046</v>
      </c>
      <c r="AI248" s="71" t="s">
        <v>79</v>
      </c>
      <c r="AJ248" s="71" t="s">
        <v>89</v>
      </c>
    </row>
    <row r="249" spans="1:36" ht="64" x14ac:dyDescent="0.2">
      <c r="A249" s="67" t="s">
        <v>2638</v>
      </c>
      <c r="B249" s="67" t="s">
        <v>2456</v>
      </c>
      <c r="C249" s="67" t="s">
        <v>2456</v>
      </c>
      <c r="D249" s="67" t="s">
        <v>3490</v>
      </c>
      <c r="E249" s="67" t="s">
        <v>679</v>
      </c>
      <c r="F249" s="67" t="s">
        <v>1347</v>
      </c>
      <c r="G249" s="67" t="s">
        <v>3491</v>
      </c>
      <c r="H249" s="67" t="s">
        <v>1486</v>
      </c>
      <c r="I249" s="67" t="s">
        <v>1177</v>
      </c>
      <c r="J249" s="67" t="s">
        <v>1177</v>
      </c>
      <c r="K249" s="67" t="s">
        <v>1177</v>
      </c>
      <c r="L249" s="67" t="s">
        <v>1177</v>
      </c>
      <c r="M249" s="57" t="s">
        <v>2646</v>
      </c>
      <c r="N249" s="71" t="b">
        <v>0</v>
      </c>
      <c r="O249" s="67" t="s">
        <v>1444</v>
      </c>
      <c r="P249" s="67" t="s">
        <v>1444</v>
      </c>
      <c r="Q249" s="67" t="s">
        <v>1356</v>
      </c>
      <c r="R249" s="67" t="s">
        <v>49</v>
      </c>
      <c r="S249" s="67" t="s">
        <v>3492</v>
      </c>
      <c r="T249" s="67" t="s">
        <v>840</v>
      </c>
      <c r="U249" s="67" t="s">
        <v>1445</v>
      </c>
      <c r="V249" s="67" t="s">
        <v>1177</v>
      </c>
      <c r="W249" s="71" t="s">
        <v>89</v>
      </c>
      <c r="X249" s="71" t="s">
        <v>89</v>
      </c>
      <c r="Y249" s="67" t="s">
        <v>1177</v>
      </c>
      <c r="Z249" s="67" t="s">
        <v>1177</v>
      </c>
      <c r="AA249" s="71" t="s">
        <v>89</v>
      </c>
      <c r="AB249" s="67" t="s">
        <v>1177</v>
      </c>
      <c r="AC249" s="67" t="s">
        <v>1177</v>
      </c>
      <c r="AD249" s="67" t="s">
        <v>1177</v>
      </c>
      <c r="AE249" s="71" t="s">
        <v>89</v>
      </c>
      <c r="AF249" s="71" t="s">
        <v>89</v>
      </c>
      <c r="AG249" s="67" t="s">
        <v>1177</v>
      </c>
      <c r="AH249" s="67" t="s">
        <v>1046</v>
      </c>
      <c r="AI249" s="71" t="s">
        <v>79</v>
      </c>
      <c r="AJ249" s="71" t="s">
        <v>79</v>
      </c>
    </row>
    <row r="250" spans="1:36" ht="80" x14ac:dyDescent="0.2">
      <c r="A250" s="67" t="s">
        <v>2638</v>
      </c>
      <c r="B250" s="67" t="s">
        <v>2733</v>
      </c>
      <c r="C250" s="67" t="s">
        <v>2733</v>
      </c>
      <c r="D250" s="67" t="s">
        <v>2734</v>
      </c>
      <c r="E250" s="67" t="s">
        <v>1247</v>
      </c>
      <c r="F250" s="67" t="s">
        <v>1347</v>
      </c>
      <c r="G250" s="67" t="s">
        <v>2735</v>
      </c>
      <c r="H250" s="67" t="s">
        <v>1380</v>
      </c>
      <c r="I250" s="67" t="s">
        <v>1177</v>
      </c>
      <c r="J250" s="67" t="s">
        <v>1177</v>
      </c>
      <c r="K250" s="67" t="s">
        <v>1177</v>
      </c>
      <c r="L250" s="67" t="s">
        <v>1177</v>
      </c>
      <c r="M250" s="57" t="s">
        <v>2655</v>
      </c>
      <c r="N250" s="71" t="b">
        <v>0</v>
      </c>
      <c r="O250" s="67" t="s">
        <v>1376</v>
      </c>
      <c r="P250" s="67" t="s">
        <v>1377</v>
      </c>
      <c r="Q250" s="67" t="s">
        <v>1378</v>
      </c>
      <c r="R250" s="67" t="s">
        <v>1081</v>
      </c>
      <c r="S250" s="67" t="s">
        <v>2736</v>
      </c>
      <c r="T250" s="67" t="s">
        <v>1248</v>
      </c>
      <c r="U250" s="67" t="s">
        <v>1633</v>
      </c>
      <c r="V250" s="67" t="s">
        <v>1177</v>
      </c>
      <c r="W250" s="71" t="s">
        <v>89</v>
      </c>
      <c r="X250" s="71" t="s">
        <v>89</v>
      </c>
      <c r="Y250" s="67" t="s">
        <v>1177</v>
      </c>
      <c r="Z250" s="67" t="s">
        <v>1177</v>
      </c>
      <c r="AA250" s="71" t="s">
        <v>89</v>
      </c>
      <c r="AB250" s="67" t="s">
        <v>1177</v>
      </c>
      <c r="AC250" s="67" t="s">
        <v>1177</v>
      </c>
      <c r="AD250" s="67" t="s">
        <v>1177</v>
      </c>
      <c r="AE250" s="71" t="s">
        <v>89</v>
      </c>
      <c r="AF250" s="71" t="s">
        <v>89</v>
      </c>
      <c r="AG250" s="67" t="s">
        <v>1422</v>
      </c>
      <c r="AH250" s="67" t="s">
        <v>1046</v>
      </c>
      <c r="AI250" s="71" t="s">
        <v>79</v>
      </c>
      <c r="AJ250" s="71" t="s">
        <v>89</v>
      </c>
    </row>
    <row r="251" spans="1:36" ht="64" x14ac:dyDescent="0.2">
      <c r="A251" s="67" t="s">
        <v>2638</v>
      </c>
      <c r="B251" s="67" t="s">
        <v>3243</v>
      </c>
      <c r="C251" s="67" t="s">
        <v>1801</v>
      </c>
      <c r="D251" s="67" t="s">
        <v>3239</v>
      </c>
      <c r="E251" s="67" t="s">
        <v>126</v>
      </c>
      <c r="F251" s="67" t="s">
        <v>1347</v>
      </c>
      <c r="G251" s="67" t="s">
        <v>3244</v>
      </c>
      <c r="H251" s="67" t="s">
        <v>1348</v>
      </c>
      <c r="I251" s="67" t="s">
        <v>1177</v>
      </c>
      <c r="J251" s="67" t="s">
        <v>1177</v>
      </c>
      <c r="K251" s="67" t="s">
        <v>1177</v>
      </c>
      <c r="L251" s="67" t="s">
        <v>1177</v>
      </c>
      <c r="M251" s="57" t="s">
        <v>2896</v>
      </c>
      <c r="N251" s="71" t="b">
        <v>0</v>
      </c>
      <c r="O251" s="67" t="s">
        <v>1349</v>
      </c>
      <c r="P251" s="67" t="s">
        <v>1350</v>
      </c>
      <c r="Q251" s="67" t="s">
        <v>1351</v>
      </c>
      <c r="R251" s="67" t="s">
        <v>42</v>
      </c>
      <c r="S251" s="67" t="s">
        <v>3245</v>
      </c>
      <c r="T251" s="67" t="s">
        <v>795</v>
      </c>
      <c r="U251" s="67" t="s">
        <v>1417</v>
      </c>
      <c r="V251" s="67" t="s">
        <v>1177</v>
      </c>
      <c r="W251" s="71" t="s">
        <v>89</v>
      </c>
      <c r="X251" s="71" t="s">
        <v>89</v>
      </c>
      <c r="Y251" s="67" t="s">
        <v>1177</v>
      </c>
      <c r="Z251" s="67" t="s">
        <v>1177</v>
      </c>
      <c r="AA251" s="71" t="s">
        <v>89</v>
      </c>
      <c r="AB251" s="67" t="s">
        <v>1177</v>
      </c>
      <c r="AC251" s="67" t="s">
        <v>1177</v>
      </c>
      <c r="AD251" s="67" t="s">
        <v>1801</v>
      </c>
      <c r="AE251" s="71" t="s">
        <v>89</v>
      </c>
      <c r="AF251" s="71" t="s">
        <v>89</v>
      </c>
      <c r="AG251" s="67" t="s">
        <v>1177</v>
      </c>
      <c r="AH251" s="67" t="s">
        <v>1046</v>
      </c>
      <c r="AI251" s="71" t="s">
        <v>79</v>
      </c>
      <c r="AJ251" s="71" t="s">
        <v>89</v>
      </c>
    </row>
    <row r="252" spans="1:36" ht="64" x14ac:dyDescent="0.2">
      <c r="A252" s="67" t="s">
        <v>2638</v>
      </c>
      <c r="B252" s="67" t="s">
        <v>3263</v>
      </c>
      <c r="C252" s="67" t="s">
        <v>1802</v>
      </c>
      <c r="D252" s="67" t="s">
        <v>3250</v>
      </c>
      <c r="E252" s="67" t="s">
        <v>129</v>
      </c>
      <c r="F252" s="67" t="s">
        <v>1347</v>
      </c>
      <c r="G252" s="67" t="s">
        <v>3264</v>
      </c>
      <c r="H252" s="67" t="s">
        <v>1348</v>
      </c>
      <c r="I252" s="67" t="s">
        <v>1177</v>
      </c>
      <c r="J252" s="67" t="s">
        <v>1177</v>
      </c>
      <c r="K252" s="67" t="s">
        <v>1177</v>
      </c>
      <c r="L252" s="67" t="s">
        <v>1177</v>
      </c>
      <c r="M252" s="57" t="s">
        <v>2896</v>
      </c>
      <c r="N252" s="71" t="b">
        <v>0</v>
      </c>
      <c r="O252" s="67" t="s">
        <v>1349</v>
      </c>
      <c r="P252" s="67" t="s">
        <v>1350</v>
      </c>
      <c r="Q252" s="67" t="s">
        <v>1351</v>
      </c>
      <c r="R252" s="67" t="s">
        <v>42</v>
      </c>
      <c r="S252" s="67" t="s">
        <v>3245</v>
      </c>
      <c r="T252" s="67" t="s">
        <v>795</v>
      </c>
      <c r="U252" s="67" t="s">
        <v>1417</v>
      </c>
      <c r="V252" s="67" t="s">
        <v>1177</v>
      </c>
      <c r="W252" s="71" t="s">
        <v>89</v>
      </c>
      <c r="X252" s="71" t="s">
        <v>89</v>
      </c>
      <c r="Y252" s="67" t="s">
        <v>1177</v>
      </c>
      <c r="Z252" s="67" t="s">
        <v>1177</v>
      </c>
      <c r="AA252" s="71" t="s">
        <v>89</v>
      </c>
      <c r="AB252" s="67" t="s">
        <v>1177</v>
      </c>
      <c r="AC252" s="67" t="s">
        <v>1177</v>
      </c>
      <c r="AD252" s="67" t="s">
        <v>1802</v>
      </c>
      <c r="AE252" s="71" t="s">
        <v>89</v>
      </c>
      <c r="AF252" s="71" t="s">
        <v>89</v>
      </c>
      <c r="AG252" s="67" t="s">
        <v>1394</v>
      </c>
      <c r="AH252" s="67" t="s">
        <v>1046</v>
      </c>
      <c r="AI252" s="71" t="s">
        <v>79</v>
      </c>
      <c r="AJ252" s="71" t="s">
        <v>89</v>
      </c>
    </row>
    <row r="253" spans="1:36" ht="64" x14ac:dyDescent="0.2">
      <c r="A253" s="67" t="s">
        <v>2638</v>
      </c>
      <c r="B253" s="67" t="s">
        <v>2898</v>
      </c>
      <c r="C253" s="67" t="s">
        <v>2898</v>
      </c>
      <c r="D253" s="67" t="s">
        <v>2899</v>
      </c>
      <c r="E253" s="67" t="s">
        <v>1803</v>
      </c>
      <c r="F253" s="67" t="s">
        <v>1347</v>
      </c>
      <c r="G253" s="67" t="s">
        <v>2900</v>
      </c>
      <c r="H253" s="67" t="s">
        <v>1392</v>
      </c>
      <c r="I253" s="67" t="s">
        <v>1177</v>
      </c>
      <c r="J253" s="67" t="s">
        <v>1177</v>
      </c>
      <c r="K253" s="67" t="s">
        <v>1177</v>
      </c>
      <c r="L253" s="67" t="s">
        <v>1177</v>
      </c>
      <c r="M253" s="57" t="s">
        <v>2646</v>
      </c>
      <c r="N253" s="71" t="b">
        <v>0</v>
      </c>
      <c r="O253" s="67" t="s">
        <v>1411</v>
      </c>
      <c r="P253" s="67" t="s">
        <v>1411</v>
      </c>
      <c r="Q253" s="67" t="s">
        <v>1412</v>
      </c>
      <c r="R253" s="67" t="s">
        <v>1081</v>
      </c>
      <c r="S253" s="67" t="s">
        <v>2901</v>
      </c>
      <c r="T253" s="67" t="s">
        <v>831</v>
      </c>
      <c r="U253" s="67" t="s">
        <v>1413</v>
      </c>
      <c r="V253" s="67" t="s">
        <v>1177</v>
      </c>
      <c r="W253" s="71" t="s">
        <v>89</v>
      </c>
      <c r="X253" s="71" t="s">
        <v>89</v>
      </c>
      <c r="Y253" s="67" t="s">
        <v>1177</v>
      </c>
      <c r="Z253" s="67" t="s">
        <v>1177</v>
      </c>
      <c r="AA253" s="71" t="s">
        <v>89</v>
      </c>
      <c r="AB253" s="67" t="s">
        <v>1177</v>
      </c>
      <c r="AC253" s="67" t="s">
        <v>1177</v>
      </c>
      <c r="AD253" s="67" t="s">
        <v>1177</v>
      </c>
      <c r="AE253" s="71" t="s">
        <v>89</v>
      </c>
      <c r="AF253" s="71" t="s">
        <v>89</v>
      </c>
      <c r="AG253" s="67" t="s">
        <v>1177</v>
      </c>
      <c r="AH253" s="67" t="s">
        <v>1046</v>
      </c>
      <c r="AI253" s="71" t="s">
        <v>79</v>
      </c>
      <c r="AJ253" s="71" t="s">
        <v>79</v>
      </c>
    </row>
    <row r="254" spans="1:36" ht="80" x14ac:dyDescent="0.2">
      <c r="A254" s="67" t="s">
        <v>2638</v>
      </c>
      <c r="B254" s="67" t="s">
        <v>1804</v>
      </c>
      <c r="C254" s="67" t="s">
        <v>1804</v>
      </c>
      <c r="D254" s="67" t="s">
        <v>2715</v>
      </c>
      <c r="E254" s="67" t="s">
        <v>1805</v>
      </c>
      <c r="F254" s="67" t="s">
        <v>1480</v>
      </c>
      <c r="G254" s="67" t="s">
        <v>2718</v>
      </c>
      <c r="H254" s="67" t="s">
        <v>1236</v>
      </c>
      <c r="I254" s="67" t="s">
        <v>1177</v>
      </c>
      <c r="J254" s="67" t="s">
        <v>1177</v>
      </c>
      <c r="K254" s="67" t="s">
        <v>1177</v>
      </c>
      <c r="L254" s="67" t="s">
        <v>1177</v>
      </c>
      <c r="M254" s="57" t="s">
        <v>2717</v>
      </c>
      <c r="N254" s="71" t="b">
        <v>0</v>
      </c>
      <c r="O254" s="67" t="s">
        <v>1376</v>
      </c>
      <c r="P254" s="67" t="s">
        <v>1377</v>
      </c>
      <c r="Q254" s="67" t="s">
        <v>1378</v>
      </c>
      <c r="R254" s="67" t="s">
        <v>1081</v>
      </c>
      <c r="S254" s="67" t="s">
        <v>1236</v>
      </c>
      <c r="T254" s="67" t="s">
        <v>1236</v>
      </c>
      <c r="U254" s="67" t="s">
        <v>1236</v>
      </c>
      <c r="V254" s="67" t="s">
        <v>1177</v>
      </c>
      <c r="W254" s="71" t="s">
        <v>79</v>
      </c>
      <c r="X254" s="71" t="s">
        <v>89</v>
      </c>
      <c r="Y254" s="67" t="s">
        <v>1177</v>
      </c>
      <c r="Z254" s="67" t="s">
        <v>1177</v>
      </c>
      <c r="AA254" s="71" t="s">
        <v>89</v>
      </c>
      <c r="AB254" s="67" t="s">
        <v>1177</v>
      </c>
      <c r="AC254" s="67" t="s">
        <v>1177</v>
      </c>
      <c r="AD254" s="67" t="s">
        <v>1177</v>
      </c>
      <c r="AE254" s="71" t="s">
        <v>89</v>
      </c>
      <c r="AF254" s="71" t="s">
        <v>89</v>
      </c>
      <c r="AG254" s="67" t="s">
        <v>1177</v>
      </c>
      <c r="AH254" s="67" t="s">
        <v>1046</v>
      </c>
      <c r="AI254" s="71" t="s">
        <v>79</v>
      </c>
      <c r="AJ254" s="71" t="s">
        <v>89</v>
      </c>
    </row>
    <row r="255" spans="1:36" ht="80" x14ac:dyDescent="0.2">
      <c r="A255" s="67" t="s">
        <v>2638</v>
      </c>
      <c r="B255" s="67" t="s">
        <v>1806</v>
      </c>
      <c r="C255" s="67" t="s">
        <v>1806</v>
      </c>
      <c r="D255" s="67" t="s">
        <v>2715</v>
      </c>
      <c r="E255" s="67" t="s">
        <v>1807</v>
      </c>
      <c r="F255" s="67" t="s">
        <v>1480</v>
      </c>
      <c r="G255" s="67" t="s">
        <v>2716</v>
      </c>
      <c r="H255" s="67" t="s">
        <v>1236</v>
      </c>
      <c r="I255" s="67" t="s">
        <v>1177</v>
      </c>
      <c r="J255" s="67" t="s">
        <v>1177</v>
      </c>
      <c r="K255" s="67" t="s">
        <v>1177</v>
      </c>
      <c r="L255" s="67" t="s">
        <v>1177</v>
      </c>
      <c r="M255" s="57" t="s">
        <v>2717</v>
      </c>
      <c r="N255" s="71" t="b">
        <v>0</v>
      </c>
      <c r="O255" s="67" t="s">
        <v>1376</v>
      </c>
      <c r="P255" s="67" t="s">
        <v>1377</v>
      </c>
      <c r="Q255" s="67" t="s">
        <v>1378</v>
      </c>
      <c r="R255" s="67" t="s">
        <v>1081</v>
      </c>
      <c r="S255" s="67" t="s">
        <v>1236</v>
      </c>
      <c r="T255" s="67" t="s">
        <v>1236</v>
      </c>
      <c r="U255" s="67" t="s">
        <v>1236</v>
      </c>
      <c r="V255" s="67" t="s">
        <v>1177</v>
      </c>
      <c r="W255" s="71" t="s">
        <v>79</v>
      </c>
      <c r="X255" s="71" t="s">
        <v>89</v>
      </c>
      <c r="Y255" s="67" t="s">
        <v>1177</v>
      </c>
      <c r="Z255" s="67" t="s">
        <v>1177</v>
      </c>
      <c r="AA255" s="71" t="s">
        <v>89</v>
      </c>
      <c r="AB255" s="67" t="s">
        <v>1177</v>
      </c>
      <c r="AC255" s="67" t="s">
        <v>1177</v>
      </c>
      <c r="AD255" s="67" t="s">
        <v>1177</v>
      </c>
      <c r="AE255" s="71" t="s">
        <v>89</v>
      </c>
      <c r="AF255" s="71" t="s">
        <v>89</v>
      </c>
      <c r="AG255" s="67" t="s">
        <v>1177</v>
      </c>
      <c r="AH255" s="67" t="s">
        <v>1046</v>
      </c>
      <c r="AI255" s="71" t="s">
        <v>79</v>
      </c>
      <c r="AJ255" s="71" t="s">
        <v>89</v>
      </c>
    </row>
    <row r="256" spans="1:36" ht="80" x14ac:dyDescent="0.2">
      <c r="A256" s="67" t="s">
        <v>2638</v>
      </c>
      <c r="B256" s="67" t="s">
        <v>4435</v>
      </c>
      <c r="C256" s="67" t="s">
        <v>4435</v>
      </c>
      <c r="D256" s="67" t="s">
        <v>4307</v>
      </c>
      <c r="E256" s="67" t="s">
        <v>1808</v>
      </c>
      <c r="F256" s="67" t="s">
        <v>1480</v>
      </c>
      <c r="G256" s="67" t="s">
        <v>4436</v>
      </c>
      <c r="H256" s="67" t="s">
        <v>1236</v>
      </c>
      <c r="I256" s="67" t="s">
        <v>1177</v>
      </c>
      <c r="J256" s="67" t="s">
        <v>1177</v>
      </c>
      <c r="K256" s="67" t="s">
        <v>1177</v>
      </c>
      <c r="L256" s="67" t="s">
        <v>1177</v>
      </c>
      <c r="M256" s="57" t="s">
        <v>2717</v>
      </c>
      <c r="N256" s="71" t="b">
        <v>0</v>
      </c>
      <c r="O256" s="67" t="s">
        <v>1467</v>
      </c>
      <c r="P256" s="67" t="s">
        <v>1468</v>
      </c>
      <c r="Q256" s="67" t="s">
        <v>1809</v>
      </c>
      <c r="R256" s="67" t="s">
        <v>1081</v>
      </c>
      <c r="S256" s="67" t="s">
        <v>1236</v>
      </c>
      <c r="T256" s="67" t="s">
        <v>1236</v>
      </c>
      <c r="U256" s="67" t="s">
        <v>1236</v>
      </c>
      <c r="V256" s="67" t="s">
        <v>1177</v>
      </c>
      <c r="W256" s="71" t="s">
        <v>79</v>
      </c>
      <c r="X256" s="71" t="s">
        <v>89</v>
      </c>
      <c r="Y256" s="67" t="s">
        <v>1177</v>
      </c>
      <c r="Z256" s="67" t="s">
        <v>1177</v>
      </c>
      <c r="AA256" s="71" t="s">
        <v>89</v>
      </c>
      <c r="AB256" s="67" t="s">
        <v>1177</v>
      </c>
      <c r="AC256" s="67" t="s">
        <v>1177</v>
      </c>
      <c r="AD256" s="67" t="s">
        <v>1177</v>
      </c>
      <c r="AE256" s="71" t="s">
        <v>89</v>
      </c>
      <c r="AF256" s="71" t="s">
        <v>89</v>
      </c>
      <c r="AG256" s="67" t="s">
        <v>1365</v>
      </c>
      <c r="AH256" s="67" t="s">
        <v>1046</v>
      </c>
      <c r="AI256" s="71" t="s">
        <v>79</v>
      </c>
      <c r="AJ256" s="71" t="s">
        <v>89</v>
      </c>
    </row>
    <row r="257" spans="1:36" ht="48" x14ac:dyDescent="0.2">
      <c r="A257" s="67" t="s">
        <v>2638</v>
      </c>
      <c r="B257" s="67" t="s">
        <v>1810</v>
      </c>
      <c r="C257" s="67" t="s">
        <v>1810</v>
      </c>
      <c r="D257" s="67" t="s">
        <v>2909</v>
      </c>
      <c r="E257" s="67" t="s">
        <v>1811</v>
      </c>
      <c r="F257" s="67" t="s">
        <v>1480</v>
      </c>
      <c r="G257" s="67" t="s">
        <v>2914</v>
      </c>
      <c r="H257" s="67" t="s">
        <v>1236</v>
      </c>
      <c r="I257" s="67" t="s">
        <v>1177</v>
      </c>
      <c r="J257" s="67" t="s">
        <v>1177</v>
      </c>
      <c r="K257" s="67" t="s">
        <v>1177</v>
      </c>
      <c r="L257" s="67" t="s">
        <v>1177</v>
      </c>
      <c r="M257" s="57" t="s">
        <v>2717</v>
      </c>
      <c r="N257" s="71" t="b">
        <v>0</v>
      </c>
      <c r="O257" s="67" t="s">
        <v>1411</v>
      </c>
      <c r="P257" s="67" t="s">
        <v>1411</v>
      </c>
      <c r="Q257" s="67" t="s">
        <v>1412</v>
      </c>
      <c r="R257" s="67" t="s">
        <v>1081</v>
      </c>
      <c r="S257" s="67" t="s">
        <v>1236</v>
      </c>
      <c r="T257" s="67" t="s">
        <v>1236</v>
      </c>
      <c r="U257" s="67" t="s">
        <v>1236</v>
      </c>
      <c r="V257" s="67" t="s">
        <v>1177</v>
      </c>
      <c r="W257" s="71" t="s">
        <v>79</v>
      </c>
      <c r="X257" s="71" t="s">
        <v>89</v>
      </c>
      <c r="Y257" s="67" t="s">
        <v>1177</v>
      </c>
      <c r="Z257" s="67" t="s">
        <v>1177</v>
      </c>
      <c r="AA257" s="71" t="s">
        <v>89</v>
      </c>
      <c r="AB257" s="67" t="s">
        <v>1177</v>
      </c>
      <c r="AC257" s="67" t="s">
        <v>1177</v>
      </c>
      <c r="AD257" s="67" t="s">
        <v>1177</v>
      </c>
      <c r="AE257" s="71" t="s">
        <v>89</v>
      </c>
      <c r="AF257" s="71" t="s">
        <v>89</v>
      </c>
      <c r="AG257" s="67" t="s">
        <v>1177</v>
      </c>
      <c r="AH257" s="67" t="s">
        <v>1046</v>
      </c>
      <c r="AI257" s="71" t="s">
        <v>79</v>
      </c>
      <c r="AJ257" s="71" t="s">
        <v>89</v>
      </c>
    </row>
    <row r="258" spans="1:36" ht="48" x14ac:dyDescent="0.2">
      <c r="A258" s="67" t="s">
        <v>2638</v>
      </c>
      <c r="B258" s="67" t="s">
        <v>1812</v>
      </c>
      <c r="C258" s="67" t="s">
        <v>1812</v>
      </c>
      <c r="D258" s="67" t="s">
        <v>2759</v>
      </c>
      <c r="E258" s="67" t="s">
        <v>1813</v>
      </c>
      <c r="F258" s="67" t="s">
        <v>1480</v>
      </c>
      <c r="G258" s="67" t="s">
        <v>2763</v>
      </c>
      <c r="H258" s="67" t="s">
        <v>1236</v>
      </c>
      <c r="I258" s="67" t="s">
        <v>1177</v>
      </c>
      <c r="J258" s="67" t="s">
        <v>1177</v>
      </c>
      <c r="K258" s="67" t="s">
        <v>1177</v>
      </c>
      <c r="L258" s="67" t="s">
        <v>1177</v>
      </c>
      <c r="M258" s="57" t="s">
        <v>2717</v>
      </c>
      <c r="N258" s="71" t="b">
        <v>0</v>
      </c>
      <c r="O258" s="67" t="s">
        <v>1535</v>
      </c>
      <c r="P258" s="67" t="s">
        <v>1536</v>
      </c>
      <c r="Q258" s="67" t="s">
        <v>1537</v>
      </c>
      <c r="R258" s="67" t="s">
        <v>1081</v>
      </c>
      <c r="S258" s="67" t="s">
        <v>1236</v>
      </c>
      <c r="T258" s="67" t="s">
        <v>1236</v>
      </c>
      <c r="U258" s="67" t="s">
        <v>1236</v>
      </c>
      <c r="V258" s="67" t="s">
        <v>1177</v>
      </c>
      <c r="W258" s="71" t="s">
        <v>79</v>
      </c>
      <c r="X258" s="71" t="s">
        <v>89</v>
      </c>
      <c r="Y258" s="67" t="s">
        <v>1177</v>
      </c>
      <c r="Z258" s="67" t="s">
        <v>1177</v>
      </c>
      <c r="AA258" s="71" t="s">
        <v>89</v>
      </c>
      <c r="AB258" s="67" t="s">
        <v>1177</v>
      </c>
      <c r="AC258" s="67" t="s">
        <v>1177</v>
      </c>
      <c r="AD258" s="67" t="s">
        <v>1177</v>
      </c>
      <c r="AE258" s="71" t="s">
        <v>89</v>
      </c>
      <c r="AF258" s="71" t="s">
        <v>89</v>
      </c>
      <c r="AG258" s="67" t="s">
        <v>1177</v>
      </c>
      <c r="AH258" s="67" t="s">
        <v>1046</v>
      </c>
      <c r="AI258" s="71" t="s">
        <v>79</v>
      </c>
      <c r="AJ258" s="71" t="s">
        <v>89</v>
      </c>
    </row>
    <row r="259" spans="1:36" ht="32" x14ac:dyDescent="0.2">
      <c r="A259" s="67" t="s">
        <v>2638</v>
      </c>
      <c r="B259" s="67" t="s">
        <v>3056</v>
      </c>
      <c r="C259" s="67" t="s">
        <v>3056</v>
      </c>
      <c r="D259" s="67" t="s">
        <v>3057</v>
      </c>
      <c r="E259" s="67" t="s">
        <v>1814</v>
      </c>
      <c r="F259" s="67" t="s">
        <v>1480</v>
      </c>
      <c r="G259" s="67" t="s">
        <v>3058</v>
      </c>
      <c r="H259" s="67" t="s">
        <v>1236</v>
      </c>
      <c r="I259" s="67" t="s">
        <v>1177</v>
      </c>
      <c r="J259" s="67" t="s">
        <v>1177</v>
      </c>
      <c r="K259" s="67" t="s">
        <v>1177</v>
      </c>
      <c r="L259" s="67" t="s">
        <v>1177</v>
      </c>
      <c r="M259" s="57" t="s">
        <v>2717</v>
      </c>
      <c r="N259" s="71" t="b">
        <v>0</v>
      </c>
      <c r="O259" s="67" t="s">
        <v>1411</v>
      </c>
      <c r="P259" s="67" t="s">
        <v>1411</v>
      </c>
      <c r="Q259" s="67" t="s">
        <v>1412</v>
      </c>
      <c r="R259" s="67" t="s">
        <v>1081</v>
      </c>
      <c r="S259" s="67" t="s">
        <v>1236</v>
      </c>
      <c r="T259" s="67" t="s">
        <v>1236</v>
      </c>
      <c r="U259" s="67" t="s">
        <v>1236</v>
      </c>
      <c r="V259" s="67" t="s">
        <v>1177</v>
      </c>
      <c r="W259" s="71" t="s">
        <v>79</v>
      </c>
      <c r="X259" s="71" t="s">
        <v>89</v>
      </c>
      <c r="Y259" s="67" t="s">
        <v>1177</v>
      </c>
      <c r="Z259" s="67" t="s">
        <v>1177</v>
      </c>
      <c r="AA259" s="71" t="s">
        <v>89</v>
      </c>
      <c r="AB259" s="67" t="s">
        <v>1177</v>
      </c>
      <c r="AC259" s="67" t="s">
        <v>1177</v>
      </c>
      <c r="AD259" s="67" t="s">
        <v>1177</v>
      </c>
      <c r="AE259" s="71" t="s">
        <v>89</v>
      </c>
      <c r="AF259" s="71" t="s">
        <v>89</v>
      </c>
      <c r="AG259" s="67" t="s">
        <v>1604</v>
      </c>
      <c r="AH259" s="67" t="s">
        <v>1046</v>
      </c>
      <c r="AI259" s="71" t="s">
        <v>79</v>
      </c>
      <c r="AJ259" s="71" t="s">
        <v>89</v>
      </c>
    </row>
    <row r="260" spans="1:36" ht="112" x14ac:dyDescent="0.2">
      <c r="A260" s="67" t="s">
        <v>2638</v>
      </c>
      <c r="B260" s="67" t="s">
        <v>3809</v>
      </c>
      <c r="C260" s="67" t="s">
        <v>3809</v>
      </c>
      <c r="D260" s="67" t="s">
        <v>3808</v>
      </c>
      <c r="E260" s="67" t="s">
        <v>1815</v>
      </c>
      <c r="F260" s="67" t="s">
        <v>1347</v>
      </c>
      <c r="G260" s="67" t="s">
        <v>3810</v>
      </c>
      <c r="H260" s="67" t="s">
        <v>1348</v>
      </c>
      <c r="I260" s="67" t="s">
        <v>1177</v>
      </c>
      <c r="J260" s="67" t="s">
        <v>1177</v>
      </c>
      <c r="K260" s="67" t="s">
        <v>1177</v>
      </c>
      <c r="L260" s="67" t="s">
        <v>1177</v>
      </c>
      <c r="M260" s="57" t="s">
        <v>2896</v>
      </c>
      <c r="N260" s="71" t="b">
        <v>0</v>
      </c>
      <c r="O260" s="67" t="s">
        <v>1434</v>
      </c>
      <c r="P260" s="67" t="s">
        <v>1435</v>
      </c>
      <c r="Q260" s="67" t="s">
        <v>1356</v>
      </c>
      <c r="R260" s="67" t="s">
        <v>42</v>
      </c>
      <c r="S260" s="67" t="s">
        <v>3811</v>
      </c>
      <c r="T260" s="67" t="s">
        <v>881</v>
      </c>
      <c r="U260" s="67" t="s">
        <v>1436</v>
      </c>
      <c r="V260" s="67" t="s">
        <v>1177</v>
      </c>
      <c r="W260" s="71" t="s">
        <v>89</v>
      </c>
      <c r="X260" s="71" t="s">
        <v>89</v>
      </c>
      <c r="Y260" s="67" t="s">
        <v>1177</v>
      </c>
      <c r="Z260" s="67" t="s">
        <v>1177</v>
      </c>
      <c r="AA260" s="71" t="s">
        <v>89</v>
      </c>
      <c r="AB260" s="67" t="s">
        <v>1177</v>
      </c>
      <c r="AC260" s="67" t="s">
        <v>1177</v>
      </c>
      <c r="AD260" s="67" t="s">
        <v>1177</v>
      </c>
      <c r="AE260" s="71" t="s">
        <v>89</v>
      </c>
      <c r="AF260" s="71" t="s">
        <v>89</v>
      </c>
      <c r="AG260" s="67" t="s">
        <v>1177</v>
      </c>
      <c r="AH260" s="67" t="s">
        <v>1046</v>
      </c>
      <c r="AI260" s="71" t="s">
        <v>79</v>
      </c>
      <c r="AJ260" s="71" t="s">
        <v>89</v>
      </c>
    </row>
    <row r="261" spans="1:36" ht="80" x14ac:dyDescent="0.2">
      <c r="A261" s="67" t="s">
        <v>2638</v>
      </c>
      <c r="B261" s="67" t="s">
        <v>3685</v>
      </c>
      <c r="C261" s="67" t="s">
        <v>3685</v>
      </c>
      <c r="D261" s="67" t="s">
        <v>3686</v>
      </c>
      <c r="E261" s="67" t="s">
        <v>1816</v>
      </c>
      <c r="F261" s="67" t="s">
        <v>1347</v>
      </c>
      <c r="G261" s="67" t="s">
        <v>3687</v>
      </c>
      <c r="H261" s="67" t="s">
        <v>1361</v>
      </c>
      <c r="I261" s="67" t="s">
        <v>1177</v>
      </c>
      <c r="J261" s="67" t="s">
        <v>1177</v>
      </c>
      <c r="K261" s="67" t="s">
        <v>1177</v>
      </c>
      <c r="L261" s="67" t="s">
        <v>1177</v>
      </c>
      <c r="M261" s="57" t="s">
        <v>2671</v>
      </c>
      <c r="N261" s="71" t="b">
        <v>0</v>
      </c>
      <c r="O261" s="67" t="s">
        <v>1407</v>
      </c>
      <c r="P261" s="67" t="s">
        <v>1408</v>
      </c>
      <c r="Q261" s="67" t="s">
        <v>1356</v>
      </c>
      <c r="R261" s="67" t="s">
        <v>42</v>
      </c>
      <c r="S261" s="67" t="s">
        <v>3688</v>
      </c>
      <c r="T261" s="67" t="s">
        <v>847</v>
      </c>
      <c r="U261" s="67" t="s">
        <v>1409</v>
      </c>
      <c r="V261" s="67" t="s">
        <v>1177</v>
      </c>
      <c r="W261" s="71" t="s">
        <v>89</v>
      </c>
      <c r="X261" s="71" t="s">
        <v>89</v>
      </c>
      <c r="Y261" s="67" t="s">
        <v>1177</v>
      </c>
      <c r="Z261" s="67" t="s">
        <v>1177</v>
      </c>
      <c r="AA261" s="71" t="s">
        <v>89</v>
      </c>
      <c r="AB261" s="67" t="s">
        <v>1177</v>
      </c>
      <c r="AC261" s="67" t="s">
        <v>1177</v>
      </c>
      <c r="AD261" s="67" t="s">
        <v>1177</v>
      </c>
      <c r="AE261" s="71" t="s">
        <v>89</v>
      </c>
      <c r="AF261" s="71" t="s">
        <v>89</v>
      </c>
      <c r="AG261" s="67" t="s">
        <v>1177</v>
      </c>
      <c r="AH261" s="67" t="s">
        <v>1046</v>
      </c>
      <c r="AI261" s="71" t="s">
        <v>79</v>
      </c>
      <c r="AJ261" s="71" t="s">
        <v>89</v>
      </c>
    </row>
    <row r="262" spans="1:36" ht="96" x14ac:dyDescent="0.2">
      <c r="A262" s="67" t="s">
        <v>2638</v>
      </c>
      <c r="B262" s="67" t="s">
        <v>2922</v>
      </c>
      <c r="C262" s="67" t="s">
        <v>2922</v>
      </c>
      <c r="D262" s="67" t="s">
        <v>2923</v>
      </c>
      <c r="E262" s="67" t="s">
        <v>1817</v>
      </c>
      <c r="F262" s="67" t="s">
        <v>1347</v>
      </c>
      <c r="G262" s="67" t="s">
        <v>2924</v>
      </c>
      <c r="H262" s="67" t="s">
        <v>1361</v>
      </c>
      <c r="I262" s="67" t="s">
        <v>1177</v>
      </c>
      <c r="J262" s="67" t="s">
        <v>1177</v>
      </c>
      <c r="K262" s="67" t="s">
        <v>1177</v>
      </c>
      <c r="L262" s="67" t="s">
        <v>1177</v>
      </c>
      <c r="M262" s="57" t="s">
        <v>2671</v>
      </c>
      <c r="N262" s="71" t="b">
        <v>0</v>
      </c>
      <c r="O262" s="67" t="s">
        <v>1444</v>
      </c>
      <c r="P262" s="67" t="s">
        <v>1444</v>
      </c>
      <c r="Q262" s="67" t="s">
        <v>1412</v>
      </c>
      <c r="R262" s="67" t="s">
        <v>1081</v>
      </c>
      <c r="S262" s="67" t="s">
        <v>2921</v>
      </c>
      <c r="T262" s="67" t="s">
        <v>1599</v>
      </c>
      <c r="U262" s="67" t="s">
        <v>1445</v>
      </c>
      <c r="V262" s="67" t="s">
        <v>1177</v>
      </c>
      <c r="W262" s="71" t="s">
        <v>89</v>
      </c>
      <c r="X262" s="71" t="s">
        <v>89</v>
      </c>
      <c r="Y262" s="67" t="s">
        <v>1177</v>
      </c>
      <c r="Z262" s="67" t="s">
        <v>1177</v>
      </c>
      <c r="AA262" s="71" t="s">
        <v>89</v>
      </c>
      <c r="AB262" s="67" t="s">
        <v>1177</v>
      </c>
      <c r="AC262" s="67" t="s">
        <v>1177</v>
      </c>
      <c r="AD262" s="67" t="s">
        <v>1177</v>
      </c>
      <c r="AE262" s="71" t="s">
        <v>89</v>
      </c>
      <c r="AF262" s="71" t="s">
        <v>89</v>
      </c>
      <c r="AG262" s="67" t="s">
        <v>1384</v>
      </c>
      <c r="AH262" s="67" t="s">
        <v>1046</v>
      </c>
      <c r="AI262" s="71" t="s">
        <v>79</v>
      </c>
      <c r="AJ262" s="71" t="s">
        <v>89</v>
      </c>
    </row>
    <row r="263" spans="1:36" ht="48" x14ac:dyDescent="0.2">
      <c r="A263" s="67" t="s">
        <v>2638</v>
      </c>
      <c r="B263" s="67" t="s">
        <v>2893</v>
      </c>
      <c r="C263" s="67" t="s">
        <v>2893</v>
      </c>
      <c r="D263" s="67" t="s">
        <v>2894</v>
      </c>
      <c r="E263" s="67" t="s">
        <v>190</v>
      </c>
      <c r="F263" s="67" t="s">
        <v>1347</v>
      </c>
      <c r="G263" s="67" t="s">
        <v>2895</v>
      </c>
      <c r="H263" s="67" t="s">
        <v>1348</v>
      </c>
      <c r="I263" s="67" t="s">
        <v>1177</v>
      </c>
      <c r="J263" s="67" t="s">
        <v>1177</v>
      </c>
      <c r="K263" s="67" t="s">
        <v>1177</v>
      </c>
      <c r="L263" s="67" t="s">
        <v>1177</v>
      </c>
      <c r="M263" s="57" t="s">
        <v>2896</v>
      </c>
      <c r="N263" s="71" t="b">
        <v>0</v>
      </c>
      <c r="O263" s="67" t="s">
        <v>1411</v>
      </c>
      <c r="P263" s="67" t="s">
        <v>1411</v>
      </c>
      <c r="Q263" s="67" t="s">
        <v>1412</v>
      </c>
      <c r="R263" s="67" t="s">
        <v>1081</v>
      </c>
      <c r="S263" s="67" t="s">
        <v>2897</v>
      </c>
      <c r="T263" s="67" t="s">
        <v>828</v>
      </c>
      <c r="U263" s="67" t="s">
        <v>1413</v>
      </c>
      <c r="V263" s="67" t="s">
        <v>1177</v>
      </c>
      <c r="W263" s="71" t="s">
        <v>89</v>
      </c>
      <c r="X263" s="71" t="s">
        <v>89</v>
      </c>
      <c r="Y263" s="67" t="s">
        <v>1177</v>
      </c>
      <c r="Z263" s="67" t="s">
        <v>1177</v>
      </c>
      <c r="AA263" s="71" t="s">
        <v>89</v>
      </c>
      <c r="AB263" s="67" t="s">
        <v>1177</v>
      </c>
      <c r="AC263" s="67" t="s">
        <v>1177</v>
      </c>
      <c r="AD263" s="67" t="s">
        <v>1177</v>
      </c>
      <c r="AE263" s="71" t="s">
        <v>89</v>
      </c>
      <c r="AF263" s="71" t="s">
        <v>89</v>
      </c>
      <c r="AG263" s="67" t="s">
        <v>1592</v>
      </c>
      <c r="AH263" s="67" t="s">
        <v>1046</v>
      </c>
      <c r="AI263" s="71" t="s">
        <v>79</v>
      </c>
      <c r="AJ263" s="71" t="s">
        <v>79</v>
      </c>
    </row>
    <row r="264" spans="1:36" ht="80" x14ac:dyDescent="0.2">
      <c r="A264" s="67" t="s">
        <v>2638</v>
      </c>
      <c r="B264" s="67" t="s">
        <v>3700</v>
      </c>
      <c r="C264" s="67" t="s">
        <v>3700</v>
      </c>
      <c r="D264" s="67" t="s">
        <v>3701</v>
      </c>
      <c r="E264" s="67" t="s">
        <v>155</v>
      </c>
      <c r="F264" s="67" t="s">
        <v>1347</v>
      </c>
      <c r="G264" s="67" t="s">
        <v>3702</v>
      </c>
      <c r="H264" s="67" t="s">
        <v>1361</v>
      </c>
      <c r="I264" s="67" t="s">
        <v>1177</v>
      </c>
      <c r="J264" s="67" t="s">
        <v>1177</v>
      </c>
      <c r="K264" s="67" t="s">
        <v>1177</v>
      </c>
      <c r="L264" s="67" t="s">
        <v>1177</v>
      </c>
      <c r="M264" s="57" t="s">
        <v>2671</v>
      </c>
      <c r="N264" s="71" t="b">
        <v>0</v>
      </c>
      <c r="O264" s="67" t="s">
        <v>1407</v>
      </c>
      <c r="P264" s="67" t="s">
        <v>1408</v>
      </c>
      <c r="Q264" s="67" t="s">
        <v>1356</v>
      </c>
      <c r="R264" s="67" t="s">
        <v>42</v>
      </c>
      <c r="S264" s="67" t="s">
        <v>3703</v>
      </c>
      <c r="T264" s="67" t="s">
        <v>808</v>
      </c>
      <c r="U264" s="67" t="s">
        <v>1409</v>
      </c>
      <c r="V264" s="67" t="s">
        <v>1177</v>
      </c>
      <c r="W264" s="71" t="s">
        <v>89</v>
      </c>
      <c r="X264" s="71" t="s">
        <v>89</v>
      </c>
      <c r="Y264" s="67" t="s">
        <v>1177</v>
      </c>
      <c r="Z264" s="67" t="s">
        <v>1177</v>
      </c>
      <c r="AA264" s="71" t="s">
        <v>89</v>
      </c>
      <c r="AB264" s="67" t="s">
        <v>1177</v>
      </c>
      <c r="AC264" s="67" t="s">
        <v>1177</v>
      </c>
      <c r="AD264" s="67" t="s">
        <v>1818</v>
      </c>
      <c r="AE264" s="71" t="s">
        <v>89</v>
      </c>
      <c r="AF264" s="71" t="s">
        <v>89</v>
      </c>
      <c r="AG264" s="67" t="s">
        <v>1493</v>
      </c>
      <c r="AH264" s="67" t="s">
        <v>1046</v>
      </c>
      <c r="AI264" s="71" t="s">
        <v>79</v>
      </c>
      <c r="AJ264" s="71" t="s">
        <v>79</v>
      </c>
    </row>
    <row r="265" spans="1:36" ht="80" x14ac:dyDescent="0.2">
      <c r="A265" s="67" t="s">
        <v>2638</v>
      </c>
      <c r="B265" s="67" t="s">
        <v>4127</v>
      </c>
      <c r="C265" s="67" t="s">
        <v>4127</v>
      </c>
      <c r="D265" s="67" t="s">
        <v>4125</v>
      </c>
      <c r="E265" s="67" t="s">
        <v>1272</v>
      </c>
      <c r="F265" s="67" t="s">
        <v>1235</v>
      </c>
      <c r="G265" s="67" t="s">
        <v>4128</v>
      </c>
      <c r="H265" s="67" t="s">
        <v>1392</v>
      </c>
      <c r="I265" s="67" t="s">
        <v>1177</v>
      </c>
      <c r="J265" s="67" t="s">
        <v>1177</v>
      </c>
      <c r="K265" s="67" t="s">
        <v>1177</v>
      </c>
      <c r="L265" s="67" t="s">
        <v>1177</v>
      </c>
      <c r="M265" s="57" t="s">
        <v>2646</v>
      </c>
      <c r="N265" s="71" t="b">
        <v>0</v>
      </c>
      <c r="O265" s="67" t="s">
        <v>1388</v>
      </c>
      <c r="P265" s="67" t="s">
        <v>1389</v>
      </c>
      <c r="Q265" s="67" t="s">
        <v>1390</v>
      </c>
      <c r="R265" s="67" t="s">
        <v>1081</v>
      </c>
      <c r="S265" s="67" t="s">
        <v>1236</v>
      </c>
      <c r="T265" s="67" t="s">
        <v>1236</v>
      </c>
      <c r="U265" s="67" t="s">
        <v>1391</v>
      </c>
      <c r="V265" s="67" t="s">
        <v>1177</v>
      </c>
      <c r="W265" s="71" t="s">
        <v>89</v>
      </c>
      <c r="X265" s="71" t="s">
        <v>89</v>
      </c>
      <c r="Y265" s="67" t="s">
        <v>1177</v>
      </c>
      <c r="Z265" s="67" t="s">
        <v>1177</v>
      </c>
      <c r="AA265" s="71" t="s">
        <v>89</v>
      </c>
      <c r="AB265" s="67" t="s">
        <v>1177</v>
      </c>
      <c r="AC265" s="67" t="s">
        <v>1177</v>
      </c>
      <c r="AD265" s="67" t="s">
        <v>1177</v>
      </c>
      <c r="AE265" s="71" t="s">
        <v>89</v>
      </c>
      <c r="AF265" s="71" t="s">
        <v>89</v>
      </c>
      <c r="AG265" s="67" t="s">
        <v>1604</v>
      </c>
      <c r="AH265" s="67" t="s">
        <v>1046</v>
      </c>
      <c r="AI265" s="71" t="s">
        <v>79</v>
      </c>
      <c r="AJ265" s="71" t="s">
        <v>89</v>
      </c>
    </row>
    <row r="266" spans="1:36" ht="144" x14ac:dyDescent="0.2">
      <c r="A266" s="67" t="s">
        <v>2638</v>
      </c>
      <c r="B266" s="67" t="s">
        <v>3777</v>
      </c>
      <c r="C266" s="67" t="s">
        <v>3777</v>
      </c>
      <c r="D266" s="67" t="s">
        <v>3776</v>
      </c>
      <c r="E266" s="67" t="s">
        <v>1819</v>
      </c>
      <c r="F266" s="67" t="s">
        <v>1347</v>
      </c>
      <c r="G266" s="67" t="s">
        <v>3778</v>
      </c>
      <c r="H266" s="67" t="s">
        <v>1414</v>
      </c>
      <c r="I266" s="67" t="s">
        <v>1177</v>
      </c>
      <c r="J266" s="67" t="s">
        <v>1177</v>
      </c>
      <c r="K266" s="67" t="s">
        <v>1177</v>
      </c>
      <c r="L266" s="67" t="s">
        <v>1177</v>
      </c>
      <c r="M266" s="57" t="s">
        <v>2662</v>
      </c>
      <c r="N266" s="71" t="b">
        <v>0</v>
      </c>
      <c r="O266" s="67" t="s">
        <v>1434</v>
      </c>
      <c r="P266" s="67" t="s">
        <v>1435</v>
      </c>
      <c r="Q266" s="67" t="s">
        <v>1356</v>
      </c>
      <c r="R266" s="67" t="s">
        <v>42</v>
      </c>
      <c r="S266" s="67" t="s">
        <v>3779</v>
      </c>
      <c r="T266" s="67" t="s">
        <v>883</v>
      </c>
      <c r="U266" s="67" t="s">
        <v>1436</v>
      </c>
      <c r="V266" s="67" t="s">
        <v>1177</v>
      </c>
      <c r="W266" s="71" t="s">
        <v>89</v>
      </c>
      <c r="X266" s="71" t="s">
        <v>89</v>
      </c>
      <c r="Y266" s="67" t="s">
        <v>1177</v>
      </c>
      <c r="Z266" s="67" t="s">
        <v>1177</v>
      </c>
      <c r="AA266" s="71" t="s">
        <v>89</v>
      </c>
      <c r="AB266" s="67" t="s">
        <v>1177</v>
      </c>
      <c r="AC266" s="67" t="s">
        <v>1177</v>
      </c>
      <c r="AD266" s="67" t="s">
        <v>1820</v>
      </c>
      <c r="AE266" s="71" t="s">
        <v>89</v>
      </c>
      <c r="AF266" s="71" t="s">
        <v>89</v>
      </c>
      <c r="AG266" s="67" t="s">
        <v>1177</v>
      </c>
      <c r="AH266" s="67" t="s">
        <v>1046</v>
      </c>
      <c r="AI266" s="71" t="s">
        <v>79</v>
      </c>
      <c r="AJ266" s="71" t="s">
        <v>89</v>
      </c>
    </row>
    <row r="267" spans="1:36" ht="96" x14ac:dyDescent="0.2">
      <c r="A267" s="67" t="s">
        <v>2638</v>
      </c>
      <c r="B267" s="67" t="s">
        <v>3075</v>
      </c>
      <c r="C267" s="67" t="s">
        <v>3075</v>
      </c>
      <c r="D267" s="67" t="s">
        <v>3074</v>
      </c>
      <c r="E267" s="67" t="s">
        <v>202</v>
      </c>
      <c r="F267" s="67" t="s">
        <v>1347</v>
      </c>
      <c r="G267" s="67" t="s">
        <v>3076</v>
      </c>
      <c r="H267" s="67" t="s">
        <v>1821</v>
      </c>
      <c r="I267" s="67" t="s">
        <v>1177</v>
      </c>
      <c r="J267" s="67" t="s">
        <v>1177</v>
      </c>
      <c r="K267" s="67" t="s">
        <v>1177</v>
      </c>
      <c r="L267" s="67" t="s">
        <v>1177</v>
      </c>
      <c r="M267" s="57" t="s">
        <v>3023</v>
      </c>
      <c r="N267" s="71" t="b">
        <v>0</v>
      </c>
      <c r="O267" s="67" t="s">
        <v>1411</v>
      </c>
      <c r="P267" s="67" t="s">
        <v>1411</v>
      </c>
      <c r="Q267" s="67" t="s">
        <v>1412</v>
      </c>
      <c r="R267" s="67" t="s">
        <v>49</v>
      </c>
      <c r="S267" s="67" t="s">
        <v>3077</v>
      </c>
      <c r="T267" s="67" t="s">
        <v>833</v>
      </c>
      <c r="U267" s="67" t="s">
        <v>1413</v>
      </c>
      <c r="V267" s="67" t="s">
        <v>1177</v>
      </c>
      <c r="W267" s="71" t="s">
        <v>89</v>
      </c>
      <c r="X267" s="71" t="s">
        <v>89</v>
      </c>
      <c r="Y267" s="67" t="s">
        <v>1177</v>
      </c>
      <c r="Z267" s="67" t="s">
        <v>1177</v>
      </c>
      <c r="AA267" s="71" t="s">
        <v>89</v>
      </c>
      <c r="AB267" s="67" t="s">
        <v>1177</v>
      </c>
      <c r="AC267" s="67" t="s">
        <v>1177</v>
      </c>
      <c r="AD267" s="67" t="s">
        <v>1177</v>
      </c>
      <c r="AE267" s="71" t="s">
        <v>89</v>
      </c>
      <c r="AF267" s="71" t="s">
        <v>89</v>
      </c>
      <c r="AG267" s="67" t="s">
        <v>1384</v>
      </c>
      <c r="AH267" s="67" t="s">
        <v>1046</v>
      </c>
      <c r="AI267" s="71" t="s">
        <v>79</v>
      </c>
      <c r="AJ267" s="71" t="s">
        <v>79</v>
      </c>
    </row>
    <row r="268" spans="1:36" ht="96" x14ac:dyDescent="0.2">
      <c r="A268" s="67" t="s">
        <v>2638</v>
      </c>
      <c r="B268" s="67" t="s">
        <v>4326</v>
      </c>
      <c r="C268" s="67" t="s">
        <v>4326</v>
      </c>
      <c r="D268" s="67" t="s">
        <v>4316</v>
      </c>
      <c r="E268" s="67" t="s">
        <v>1822</v>
      </c>
      <c r="F268" s="67" t="s">
        <v>1472</v>
      </c>
      <c r="G268" s="67" t="s">
        <v>4327</v>
      </c>
      <c r="H268" s="67" t="s">
        <v>1387</v>
      </c>
      <c r="I268" s="67" t="s">
        <v>1177</v>
      </c>
      <c r="J268" s="67" t="s">
        <v>1177</v>
      </c>
      <c r="K268" s="67" t="s">
        <v>1177</v>
      </c>
      <c r="L268" s="67" t="s">
        <v>1177</v>
      </c>
      <c r="M268" s="57" t="s">
        <v>2717</v>
      </c>
      <c r="N268" s="71" t="b">
        <v>0</v>
      </c>
      <c r="O268" s="67" t="s">
        <v>1467</v>
      </c>
      <c r="P268" s="67" t="s">
        <v>1468</v>
      </c>
      <c r="Q268" s="67" t="s">
        <v>1476</v>
      </c>
      <c r="R268" s="67" t="s">
        <v>49</v>
      </c>
      <c r="S268" s="67" t="s">
        <v>1236</v>
      </c>
      <c r="T268" s="67" t="s">
        <v>1236</v>
      </c>
      <c r="U268" s="67" t="s">
        <v>1472</v>
      </c>
      <c r="V268" s="67" t="s">
        <v>1177</v>
      </c>
      <c r="W268" s="71" t="s">
        <v>89</v>
      </c>
      <c r="X268" s="71" t="s">
        <v>89</v>
      </c>
      <c r="Y268" s="67" t="s">
        <v>1177</v>
      </c>
      <c r="Z268" s="67" t="s">
        <v>1177</v>
      </c>
      <c r="AA268" s="71" t="s">
        <v>89</v>
      </c>
      <c r="AB268" s="67" t="s">
        <v>1177</v>
      </c>
      <c r="AC268" s="67" t="s">
        <v>1177</v>
      </c>
      <c r="AD268" s="67" t="s">
        <v>1177</v>
      </c>
      <c r="AE268" s="71" t="s">
        <v>79</v>
      </c>
      <c r="AF268" s="71" t="s">
        <v>89</v>
      </c>
      <c r="AG268" s="67" t="s">
        <v>1177</v>
      </c>
      <c r="AH268" s="67" t="s">
        <v>1046</v>
      </c>
      <c r="AI268" s="71" t="s">
        <v>79</v>
      </c>
      <c r="AJ268" s="71" t="s">
        <v>89</v>
      </c>
    </row>
    <row r="269" spans="1:36" ht="96" x14ac:dyDescent="0.2">
      <c r="A269" s="67" t="s">
        <v>2638</v>
      </c>
      <c r="B269" s="67" t="s">
        <v>2643</v>
      </c>
      <c r="C269" s="67" t="s">
        <v>2643</v>
      </c>
      <c r="D269" s="67" t="s">
        <v>2644</v>
      </c>
      <c r="E269" s="67" t="s">
        <v>1823</v>
      </c>
      <c r="F269" s="67" t="s">
        <v>1347</v>
      </c>
      <c r="G269" s="67" t="s">
        <v>2645</v>
      </c>
      <c r="H269" s="67" t="s">
        <v>1392</v>
      </c>
      <c r="I269" s="67" t="s">
        <v>1177</v>
      </c>
      <c r="J269" s="67" t="s">
        <v>1177</v>
      </c>
      <c r="K269" s="67" t="s">
        <v>1177</v>
      </c>
      <c r="L269" s="67" t="s">
        <v>1177</v>
      </c>
      <c r="M269" s="57" t="s">
        <v>2646</v>
      </c>
      <c r="N269" s="71" t="b">
        <v>0</v>
      </c>
      <c r="O269" s="67" t="s">
        <v>1376</v>
      </c>
      <c r="P269" s="67" t="s">
        <v>1377</v>
      </c>
      <c r="Q269" s="67" t="s">
        <v>1378</v>
      </c>
      <c r="R269" s="67" t="s">
        <v>42</v>
      </c>
      <c r="S269" s="67" t="s">
        <v>2647</v>
      </c>
      <c r="T269" s="67" t="s">
        <v>781</v>
      </c>
      <c r="U269" s="67" t="s">
        <v>1393</v>
      </c>
      <c r="V269" s="67" t="s">
        <v>1177</v>
      </c>
      <c r="W269" s="71" t="s">
        <v>89</v>
      </c>
      <c r="X269" s="71" t="s">
        <v>89</v>
      </c>
      <c r="Y269" s="67" t="s">
        <v>1177</v>
      </c>
      <c r="Z269" s="67" t="s">
        <v>1177</v>
      </c>
      <c r="AA269" s="71" t="s">
        <v>89</v>
      </c>
      <c r="AB269" s="67" t="s">
        <v>1177</v>
      </c>
      <c r="AC269" s="67" t="s">
        <v>1177</v>
      </c>
      <c r="AD269" s="67" t="s">
        <v>1177</v>
      </c>
      <c r="AE269" s="71" t="s">
        <v>89</v>
      </c>
      <c r="AF269" s="71" t="s">
        <v>89</v>
      </c>
      <c r="AG269" s="67" t="s">
        <v>1419</v>
      </c>
      <c r="AH269" s="67" t="s">
        <v>1046</v>
      </c>
      <c r="AI269" s="71" t="s">
        <v>79</v>
      </c>
      <c r="AJ269" s="71" t="s">
        <v>89</v>
      </c>
    </row>
    <row r="270" spans="1:36" ht="48" x14ac:dyDescent="0.2">
      <c r="A270" s="67" t="s">
        <v>2638</v>
      </c>
      <c r="B270" s="67" t="s">
        <v>3951</v>
      </c>
      <c r="C270" s="67" t="s">
        <v>1825</v>
      </c>
      <c r="D270" s="67" t="s">
        <v>3952</v>
      </c>
      <c r="E270" s="67" t="s">
        <v>713</v>
      </c>
      <c r="F270" s="67" t="s">
        <v>1347</v>
      </c>
      <c r="G270" s="67" t="s">
        <v>3953</v>
      </c>
      <c r="H270" s="67" t="s">
        <v>1361</v>
      </c>
      <c r="I270" s="67" t="s">
        <v>1177</v>
      </c>
      <c r="J270" s="67" t="s">
        <v>1177</v>
      </c>
      <c r="K270" s="67" t="s">
        <v>1177</v>
      </c>
      <c r="L270" s="67" t="s">
        <v>1177</v>
      </c>
      <c r="M270" s="57" t="s">
        <v>2671</v>
      </c>
      <c r="N270" s="71" t="b">
        <v>0</v>
      </c>
      <c r="O270" s="67" t="s">
        <v>1563</v>
      </c>
      <c r="P270" s="67" t="s">
        <v>1564</v>
      </c>
      <c r="Q270" s="67" t="s">
        <v>1489</v>
      </c>
      <c r="R270" s="67" t="s">
        <v>1081</v>
      </c>
      <c r="S270" s="67" t="s">
        <v>3954</v>
      </c>
      <c r="T270" s="67" t="s">
        <v>875</v>
      </c>
      <c r="U270" s="67" t="s">
        <v>1824</v>
      </c>
      <c r="V270" s="67" t="s">
        <v>1177</v>
      </c>
      <c r="W270" s="71" t="s">
        <v>89</v>
      </c>
      <c r="X270" s="71" t="s">
        <v>89</v>
      </c>
      <c r="Y270" s="67" t="s">
        <v>1177</v>
      </c>
      <c r="Z270" s="67" t="s">
        <v>1177</v>
      </c>
      <c r="AA270" s="71" t="s">
        <v>89</v>
      </c>
      <c r="AB270" s="67" t="s">
        <v>1177</v>
      </c>
      <c r="AC270" s="67" t="s">
        <v>1177</v>
      </c>
      <c r="AD270" s="67" t="s">
        <v>1825</v>
      </c>
      <c r="AE270" s="71" t="s">
        <v>89</v>
      </c>
      <c r="AF270" s="71" t="s">
        <v>89</v>
      </c>
      <c r="AG270" s="67" t="s">
        <v>1513</v>
      </c>
      <c r="AH270" s="67" t="s">
        <v>1046</v>
      </c>
      <c r="AI270" s="71" t="s">
        <v>79</v>
      </c>
      <c r="AJ270" s="71" t="s">
        <v>89</v>
      </c>
    </row>
    <row r="271" spans="1:36" ht="80" x14ac:dyDescent="0.2">
      <c r="A271" s="67" t="s">
        <v>2638</v>
      </c>
      <c r="B271" s="67" t="s">
        <v>4135</v>
      </c>
      <c r="C271" s="67" t="s">
        <v>4135</v>
      </c>
      <c r="D271" s="67" t="s">
        <v>4136</v>
      </c>
      <c r="E271" s="67" t="s">
        <v>1273</v>
      </c>
      <c r="F271" s="67" t="s">
        <v>1235</v>
      </c>
      <c r="G271" s="67" t="s">
        <v>4137</v>
      </c>
      <c r="H271" s="67" t="s">
        <v>1392</v>
      </c>
      <c r="I271" s="67" t="s">
        <v>1177</v>
      </c>
      <c r="J271" s="67" t="s">
        <v>1177</v>
      </c>
      <c r="K271" s="67" t="s">
        <v>1177</v>
      </c>
      <c r="L271" s="67" t="s">
        <v>1177</v>
      </c>
      <c r="M271" s="57" t="s">
        <v>2646</v>
      </c>
      <c r="N271" s="71" t="b">
        <v>0</v>
      </c>
      <c r="O271" s="67" t="s">
        <v>1388</v>
      </c>
      <c r="P271" s="67" t="s">
        <v>1389</v>
      </c>
      <c r="Q271" s="67" t="s">
        <v>1390</v>
      </c>
      <c r="R271" s="67" t="s">
        <v>1081</v>
      </c>
      <c r="S271" s="67" t="s">
        <v>1236</v>
      </c>
      <c r="T271" s="67" t="s">
        <v>1236</v>
      </c>
      <c r="U271" s="67" t="s">
        <v>1391</v>
      </c>
      <c r="V271" s="67" t="s">
        <v>1177</v>
      </c>
      <c r="W271" s="71" t="s">
        <v>89</v>
      </c>
      <c r="X271" s="71" t="s">
        <v>89</v>
      </c>
      <c r="Y271" s="67" t="s">
        <v>1177</v>
      </c>
      <c r="Z271" s="67" t="s">
        <v>1177</v>
      </c>
      <c r="AA271" s="71" t="s">
        <v>89</v>
      </c>
      <c r="AB271" s="67" t="s">
        <v>1177</v>
      </c>
      <c r="AC271" s="67" t="s">
        <v>1177</v>
      </c>
      <c r="AD271" s="67" t="s">
        <v>1177</v>
      </c>
      <c r="AE271" s="71" t="s">
        <v>89</v>
      </c>
      <c r="AF271" s="71" t="s">
        <v>89</v>
      </c>
      <c r="AG271" s="67" t="s">
        <v>1177</v>
      </c>
      <c r="AH271" s="67" t="s">
        <v>1046</v>
      </c>
      <c r="AI271" s="71" t="s">
        <v>79</v>
      </c>
      <c r="AJ271" s="71" t="s">
        <v>89</v>
      </c>
    </row>
    <row r="272" spans="1:36" ht="80" x14ac:dyDescent="0.2">
      <c r="A272" s="67" t="s">
        <v>2638</v>
      </c>
      <c r="B272" s="67" t="s">
        <v>3392</v>
      </c>
      <c r="C272" s="67" t="s">
        <v>3392</v>
      </c>
      <c r="D272" s="67" t="s">
        <v>3393</v>
      </c>
      <c r="E272" s="67" t="s">
        <v>1826</v>
      </c>
      <c r="F272" s="67" t="s">
        <v>1347</v>
      </c>
      <c r="G272" s="67" t="s">
        <v>3394</v>
      </c>
      <c r="H272" s="67" t="s">
        <v>1348</v>
      </c>
      <c r="I272" s="67" t="s">
        <v>1177</v>
      </c>
      <c r="J272" s="67" t="s">
        <v>1177</v>
      </c>
      <c r="K272" s="67" t="s">
        <v>1177</v>
      </c>
      <c r="L272" s="67" t="s">
        <v>1177</v>
      </c>
      <c r="M272" s="57" t="s">
        <v>2896</v>
      </c>
      <c r="N272" s="71" t="b">
        <v>0</v>
      </c>
      <c r="O272" s="67" t="s">
        <v>1362</v>
      </c>
      <c r="P272" s="67" t="s">
        <v>1363</v>
      </c>
      <c r="Q272" s="67" t="s">
        <v>1351</v>
      </c>
      <c r="R272" s="67" t="s">
        <v>1081</v>
      </c>
      <c r="S272" s="67" t="s">
        <v>2861</v>
      </c>
      <c r="T272" s="67" t="s">
        <v>867</v>
      </c>
      <c r="U272" s="67" t="s">
        <v>1462</v>
      </c>
      <c r="V272" s="67" t="s">
        <v>1177</v>
      </c>
      <c r="W272" s="71" t="s">
        <v>89</v>
      </c>
      <c r="X272" s="71" t="s">
        <v>89</v>
      </c>
      <c r="Y272" s="67" t="s">
        <v>1177</v>
      </c>
      <c r="Z272" s="67" t="s">
        <v>1177</v>
      </c>
      <c r="AA272" s="71" t="s">
        <v>89</v>
      </c>
      <c r="AB272" s="67" t="s">
        <v>1177</v>
      </c>
      <c r="AC272" s="67" t="s">
        <v>1177</v>
      </c>
      <c r="AD272" s="67" t="s">
        <v>1177</v>
      </c>
      <c r="AE272" s="71" t="s">
        <v>89</v>
      </c>
      <c r="AF272" s="71" t="s">
        <v>89</v>
      </c>
      <c r="AG272" s="67" t="s">
        <v>1545</v>
      </c>
      <c r="AH272" s="67" t="s">
        <v>1046</v>
      </c>
      <c r="AI272" s="71" t="s">
        <v>79</v>
      </c>
      <c r="AJ272" s="71" t="s">
        <v>89</v>
      </c>
    </row>
    <row r="273" spans="1:36" ht="96" x14ac:dyDescent="0.2">
      <c r="A273" s="67" t="s">
        <v>2638</v>
      </c>
      <c r="B273" s="67" t="s">
        <v>4044</v>
      </c>
      <c r="C273" s="67" t="s">
        <v>1828</v>
      </c>
      <c r="D273" s="67" t="s">
        <v>4043</v>
      </c>
      <c r="E273" s="67" t="s">
        <v>351</v>
      </c>
      <c r="F273" s="67" t="s">
        <v>1347</v>
      </c>
      <c r="G273" s="67" t="s">
        <v>4045</v>
      </c>
      <c r="H273" s="67" t="s">
        <v>1827</v>
      </c>
      <c r="I273" s="67" t="s">
        <v>1177</v>
      </c>
      <c r="J273" s="67" t="s">
        <v>1177</v>
      </c>
      <c r="K273" s="67" t="s">
        <v>1177</v>
      </c>
      <c r="L273" s="67" t="s">
        <v>1177</v>
      </c>
      <c r="M273" s="57" t="s">
        <v>2717</v>
      </c>
      <c r="N273" s="71" t="b">
        <v>0</v>
      </c>
      <c r="O273" s="67" t="s">
        <v>1522</v>
      </c>
      <c r="P273" s="67" t="s">
        <v>1523</v>
      </c>
      <c r="Q273" s="67" t="s">
        <v>1489</v>
      </c>
      <c r="R273" s="67" t="s">
        <v>42</v>
      </c>
      <c r="S273" s="67" t="s">
        <v>4046</v>
      </c>
      <c r="T273" s="67" t="s">
        <v>874</v>
      </c>
      <c r="U273" s="67" t="s">
        <v>1747</v>
      </c>
      <c r="V273" s="67" t="s">
        <v>1177</v>
      </c>
      <c r="W273" s="71" t="s">
        <v>89</v>
      </c>
      <c r="X273" s="71" t="s">
        <v>89</v>
      </c>
      <c r="Y273" s="67" t="s">
        <v>1177</v>
      </c>
      <c r="Z273" s="67" t="s">
        <v>1177</v>
      </c>
      <c r="AA273" s="71" t="s">
        <v>89</v>
      </c>
      <c r="AB273" s="67" t="s">
        <v>1177</v>
      </c>
      <c r="AC273" s="67" t="s">
        <v>1177</v>
      </c>
      <c r="AD273" s="67" t="s">
        <v>1828</v>
      </c>
      <c r="AE273" s="71" t="s">
        <v>79</v>
      </c>
      <c r="AF273" s="71" t="s">
        <v>89</v>
      </c>
      <c r="AG273" s="67" t="s">
        <v>1177</v>
      </c>
      <c r="AH273" s="67" t="s">
        <v>1046</v>
      </c>
      <c r="AI273" s="71" t="s">
        <v>79</v>
      </c>
      <c r="AJ273" s="71" t="s">
        <v>79</v>
      </c>
    </row>
    <row r="274" spans="1:36" ht="128" x14ac:dyDescent="0.2">
      <c r="A274" s="67" t="s">
        <v>2638</v>
      </c>
      <c r="B274" s="67" t="s">
        <v>3404</v>
      </c>
      <c r="C274" s="67" t="s">
        <v>3404</v>
      </c>
      <c r="D274" s="67" t="s">
        <v>2842</v>
      </c>
      <c r="E274" s="67" t="s">
        <v>1829</v>
      </c>
      <c r="F274" s="67" t="s">
        <v>1347</v>
      </c>
      <c r="G274" s="67" t="s">
        <v>3405</v>
      </c>
      <c r="H274" s="67" t="s">
        <v>1361</v>
      </c>
      <c r="I274" s="67" t="s">
        <v>1177</v>
      </c>
      <c r="J274" s="67" t="s">
        <v>1177</v>
      </c>
      <c r="K274" s="67" t="s">
        <v>1177</v>
      </c>
      <c r="L274" s="67" t="s">
        <v>1177</v>
      </c>
      <c r="M274" s="57" t="s">
        <v>2671</v>
      </c>
      <c r="N274" s="71" t="b">
        <v>0</v>
      </c>
      <c r="O274" s="67" t="s">
        <v>1362</v>
      </c>
      <c r="P274" s="67" t="s">
        <v>1363</v>
      </c>
      <c r="Q274" s="67" t="s">
        <v>1351</v>
      </c>
      <c r="R274" s="67" t="s">
        <v>1081</v>
      </c>
      <c r="S274" s="67" t="s">
        <v>3406</v>
      </c>
      <c r="T274" s="67" t="s">
        <v>1830</v>
      </c>
      <c r="U274" s="67" t="s">
        <v>1831</v>
      </c>
      <c r="V274" s="67" t="s">
        <v>1177</v>
      </c>
      <c r="W274" s="71" t="s">
        <v>89</v>
      </c>
      <c r="X274" s="71" t="s">
        <v>89</v>
      </c>
      <c r="Y274" s="67" t="s">
        <v>1177</v>
      </c>
      <c r="Z274" s="67" t="s">
        <v>1177</v>
      </c>
      <c r="AA274" s="71" t="s">
        <v>89</v>
      </c>
      <c r="AB274" s="67" t="s">
        <v>1177</v>
      </c>
      <c r="AC274" s="67" t="s">
        <v>1177</v>
      </c>
      <c r="AD274" s="67" t="s">
        <v>1177</v>
      </c>
      <c r="AE274" s="71" t="s">
        <v>89</v>
      </c>
      <c r="AF274" s="71" t="s">
        <v>89</v>
      </c>
      <c r="AG274" s="67" t="s">
        <v>1551</v>
      </c>
      <c r="AH274" s="67" t="s">
        <v>1046</v>
      </c>
      <c r="AI274" s="71" t="s">
        <v>79</v>
      </c>
      <c r="AJ274" s="71" t="s">
        <v>89</v>
      </c>
    </row>
    <row r="275" spans="1:36" ht="80" x14ac:dyDescent="0.2">
      <c r="A275" s="67" t="s">
        <v>2638</v>
      </c>
      <c r="B275" s="67" t="s">
        <v>3151</v>
      </c>
      <c r="C275" s="67" t="s">
        <v>3151</v>
      </c>
      <c r="D275" s="67" t="s">
        <v>3152</v>
      </c>
      <c r="E275" s="67" t="s">
        <v>1277</v>
      </c>
      <c r="F275" s="67" t="s">
        <v>1235</v>
      </c>
      <c r="G275" s="67" t="s">
        <v>3153</v>
      </c>
      <c r="H275" s="67" t="s">
        <v>1380</v>
      </c>
      <c r="I275" s="67" t="s">
        <v>1177</v>
      </c>
      <c r="J275" s="67" t="s">
        <v>1177</v>
      </c>
      <c r="K275" s="67" t="s">
        <v>1177</v>
      </c>
      <c r="L275" s="67" t="s">
        <v>1177</v>
      </c>
      <c r="M275" s="57" t="s">
        <v>2655</v>
      </c>
      <c r="N275" s="71" t="b">
        <v>0</v>
      </c>
      <c r="O275" s="67" t="s">
        <v>1388</v>
      </c>
      <c r="P275" s="67" t="s">
        <v>1389</v>
      </c>
      <c r="Q275" s="67" t="s">
        <v>1390</v>
      </c>
      <c r="R275" s="67" t="s">
        <v>1081</v>
      </c>
      <c r="S275" s="67" t="s">
        <v>1236</v>
      </c>
      <c r="T275" s="67" t="s">
        <v>1236</v>
      </c>
      <c r="U275" s="67" t="s">
        <v>1391</v>
      </c>
      <c r="V275" s="67" t="s">
        <v>1177</v>
      </c>
      <c r="W275" s="71" t="s">
        <v>89</v>
      </c>
      <c r="X275" s="71" t="s">
        <v>89</v>
      </c>
      <c r="Y275" s="67" t="s">
        <v>1177</v>
      </c>
      <c r="Z275" s="67" t="s">
        <v>1177</v>
      </c>
      <c r="AA275" s="71" t="s">
        <v>89</v>
      </c>
      <c r="AB275" s="67" t="s">
        <v>1177</v>
      </c>
      <c r="AC275" s="67" t="s">
        <v>1177</v>
      </c>
      <c r="AD275" s="67" t="s">
        <v>1177</v>
      </c>
      <c r="AE275" s="71" t="s">
        <v>89</v>
      </c>
      <c r="AF275" s="71" t="s">
        <v>89</v>
      </c>
      <c r="AG275" s="67" t="s">
        <v>1519</v>
      </c>
      <c r="AH275" s="67" t="s">
        <v>1046</v>
      </c>
      <c r="AI275" s="71" t="s">
        <v>79</v>
      </c>
      <c r="AJ275" s="71" t="s">
        <v>89</v>
      </c>
    </row>
    <row r="276" spans="1:36" ht="64" x14ac:dyDescent="0.2">
      <c r="A276" s="67" t="s">
        <v>2638</v>
      </c>
      <c r="B276" s="67" t="s">
        <v>3976</v>
      </c>
      <c r="C276" s="67" t="s">
        <v>3976</v>
      </c>
      <c r="D276" s="67" t="s">
        <v>3977</v>
      </c>
      <c r="E276" s="67" t="s">
        <v>1832</v>
      </c>
      <c r="F276" s="67" t="s">
        <v>1347</v>
      </c>
      <c r="G276" s="67" t="s">
        <v>3978</v>
      </c>
      <c r="H276" s="67" t="s">
        <v>1392</v>
      </c>
      <c r="I276" s="67" t="s">
        <v>1177</v>
      </c>
      <c r="J276" s="67" t="s">
        <v>1177</v>
      </c>
      <c r="K276" s="67" t="s">
        <v>1177</v>
      </c>
      <c r="L276" s="67" t="s">
        <v>1177</v>
      </c>
      <c r="M276" s="57" t="s">
        <v>2646</v>
      </c>
      <c r="N276" s="71" t="b">
        <v>0</v>
      </c>
      <c r="O276" s="67" t="s">
        <v>1587</v>
      </c>
      <c r="P276" s="67" t="s">
        <v>1381</v>
      </c>
      <c r="Q276" s="67" t="s">
        <v>1489</v>
      </c>
      <c r="R276" s="67" t="s">
        <v>1081</v>
      </c>
      <c r="S276" s="67" t="s">
        <v>3979</v>
      </c>
      <c r="T276" s="67" t="s">
        <v>887</v>
      </c>
      <c r="U276" s="67" t="s">
        <v>1590</v>
      </c>
      <c r="V276" s="67" t="s">
        <v>1177</v>
      </c>
      <c r="W276" s="71" t="s">
        <v>89</v>
      </c>
      <c r="X276" s="71" t="s">
        <v>89</v>
      </c>
      <c r="Y276" s="67" t="s">
        <v>1177</v>
      </c>
      <c r="Z276" s="67" t="s">
        <v>1177</v>
      </c>
      <c r="AA276" s="71" t="s">
        <v>89</v>
      </c>
      <c r="AB276" s="67" t="s">
        <v>1177</v>
      </c>
      <c r="AC276" s="67" t="s">
        <v>1177</v>
      </c>
      <c r="AD276" s="67" t="s">
        <v>1177</v>
      </c>
      <c r="AE276" s="71" t="s">
        <v>89</v>
      </c>
      <c r="AF276" s="71" t="s">
        <v>89</v>
      </c>
      <c r="AG276" s="67" t="s">
        <v>1481</v>
      </c>
      <c r="AH276" s="67" t="s">
        <v>1046</v>
      </c>
      <c r="AI276" s="71" t="s">
        <v>79</v>
      </c>
      <c r="AJ276" s="71" t="s">
        <v>79</v>
      </c>
    </row>
    <row r="277" spans="1:36" ht="64" x14ac:dyDescent="0.2">
      <c r="A277" s="67" t="s">
        <v>2638</v>
      </c>
      <c r="B277" s="67" t="s">
        <v>2858</v>
      </c>
      <c r="C277" s="67" t="s">
        <v>2858</v>
      </c>
      <c r="D277" s="67" t="s">
        <v>2859</v>
      </c>
      <c r="E277" s="67" t="s">
        <v>1833</v>
      </c>
      <c r="F277" s="67" t="s">
        <v>1347</v>
      </c>
      <c r="G277" s="67" t="s">
        <v>2860</v>
      </c>
      <c r="H277" s="67" t="s">
        <v>1361</v>
      </c>
      <c r="I277" s="67" t="s">
        <v>1177</v>
      </c>
      <c r="J277" s="67" t="s">
        <v>1177</v>
      </c>
      <c r="K277" s="67" t="s">
        <v>1177</v>
      </c>
      <c r="L277" s="67" t="s">
        <v>1177</v>
      </c>
      <c r="M277" s="57" t="s">
        <v>2671</v>
      </c>
      <c r="N277" s="71" t="b">
        <v>0</v>
      </c>
      <c r="O277" s="67" t="s">
        <v>1535</v>
      </c>
      <c r="P277" s="67" t="s">
        <v>1536</v>
      </c>
      <c r="Q277" s="67" t="s">
        <v>1537</v>
      </c>
      <c r="R277" s="67" t="s">
        <v>1081</v>
      </c>
      <c r="S277" s="67" t="s">
        <v>2861</v>
      </c>
      <c r="T277" s="67" t="s">
        <v>867</v>
      </c>
      <c r="U277" s="67" t="s">
        <v>1569</v>
      </c>
      <c r="V277" s="67" t="s">
        <v>1177</v>
      </c>
      <c r="W277" s="71" t="s">
        <v>89</v>
      </c>
      <c r="X277" s="71" t="s">
        <v>89</v>
      </c>
      <c r="Y277" s="67" t="s">
        <v>1177</v>
      </c>
      <c r="Z277" s="67" t="s">
        <v>1177</v>
      </c>
      <c r="AA277" s="71" t="s">
        <v>89</v>
      </c>
      <c r="AB277" s="67" t="s">
        <v>1177</v>
      </c>
      <c r="AC277" s="67" t="s">
        <v>1177</v>
      </c>
      <c r="AD277" s="67" t="s">
        <v>1177</v>
      </c>
      <c r="AE277" s="71" t="s">
        <v>89</v>
      </c>
      <c r="AF277" s="71" t="s">
        <v>89</v>
      </c>
      <c r="AG277" s="67" t="s">
        <v>1545</v>
      </c>
      <c r="AH277" s="67" t="s">
        <v>1046</v>
      </c>
      <c r="AI277" s="71" t="s">
        <v>79</v>
      </c>
      <c r="AJ277" s="71" t="s">
        <v>89</v>
      </c>
    </row>
    <row r="278" spans="1:36" ht="96" x14ac:dyDescent="0.2">
      <c r="A278" s="67" t="s">
        <v>2638</v>
      </c>
      <c r="B278" s="67" t="s">
        <v>4324</v>
      </c>
      <c r="C278" s="67" t="s">
        <v>4324</v>
      </c>
      <c r="D278" s="67" t="s">
        <v>4316</v>
      </c>
      <c r="E278" s="67" t="s">
        <v>1834</v>
      </c>
      <c r="F278" s="67" t="s">
        <v>1472</v>
      </c>
      <c r="G278" s="67" t="s">
        <v>4325</v>
      </c>
      <c r="H278" s="67" t="s">
        <v>1387</v>
      </c>
      <c r="I278" s="67" t="s">
        <v>1177</v>
      </c>
      <c r="J278" s="67" t="s">
        <v>1177</v>
      </c>
      <c r="K278" s="67" t="s">
        <v>1177</v>
      </c>
      <c r="L278" s="67" t="s">
        <v>1177</v>
      </c>
      <c r="M278" s="57" t="s">
        <v>2717</v>
      </c>
      <c r="N278" s="71" t="b">
        <v>0</v>
      </c>
      <c r="O278" s="67" t="s">
        <v>1467</v>
      </c>
      <c r="P278" s="67" t="s">
        <v>1468</v>
      </c>
      <c r="Q278" s="67" t="s">
        <v>1476</v>
      </c>
      <c r="R278" s="67" t="s">
        <v>49</v>
      </c>
      <c r="S278" s="67" t="s">
        <v>1236</v>
      </c>
      <c r="T278" s="67" t="s">
        <v>1236</v>
      </c>
      <c r="U278" s="67" t="s">
        <v>1472</v>
      </c>
      <c r="V278" s="67" t="s">
        <v>1177</v>
      </c>
      <c r="W278" s="71" t="s">
        <v>89</v>
      </c>
      <c r="X278" s="71" t="s">
        <v>89</v>
      </c>
      <c r="Y278" s="67" t="s">
        <v>1177</v>
      </c>
      <c r="Z278" s="67" t="s">
        <v>1177</v>
      </c>
      <c r="AA278" s="71" t="s">
        <v>89</v>
      </c>
      <c r="AB278" s="67" t="s">
        <v>1177</v>
      </c>
      <c r="AC278" s="67" t="s">
        <v>1177</v>
      </c>
      <c r="AD278" s="67" t="s">
        <v>1177</v>
      </c>
      <c r="AE278" s="71" t="s">
        <v>79</v>
      </c>
      <c r="AF278" s="71" t="s">
        <v>89</v>
      </c>
      <c r="AG278" s="67" t="s">
        <v>1177</v>
      </c>
      <c r="AH278" s="67" t="s">
        <v>1046</v>
      </c>
      <c r="AI278" s="71" t="s">
        <v>79</v>
      </c>
      <c r="AJ278" s="71" t="s">
        <v>89</v>
      </c>
    </row>
    <row r="279" spans="1:36" ht="128" x14ac:dyDescent="0.2">
      <c r="A279" s="67" t="s">
        <v>2638</v>
      </c>
      <c r="B279" s="67" t="s">
        <v>2652</v>
      </c>
      <c r="C279" s="67" t="s">
        <v>2652</v>
      </c>
      <c r="D279" s="67" t="s">
        <v>2653</v>
      </c>
      <c r="E279" s="67" t="s">
        <v>1245</v>
      </c>
      <c r="F279" s="67" t="s">
        <v>1347</v>
      </c>
      <c r="G279" s="67" t="s">
        <v>2654</v>
      </c>
      <c r="H279" s="67" t="s">
        <v>1380</v>
      </c>
      <c r="I279" s="67" t="s">
        <v>1177</v>
      </c>
      <c r="J279" s="67" t="s">
        <v>1177</v>
      </c>
      <c r="K279" s="67" t="s">
        <v>1177</v>
      </c>
      <c r="L279" s="67" t="s">
        <v>1177</v>
      </c>
      <c r="M279" s="57" t="s">
        <v>2655</v>
      </c>
      <c r="N279" s="71" t="b">
        <v>0</v>
      </c>
      <c r="O279" s="67" t="s">
        <v>1376</v>
      </c>
      <c r="P279" s="67" t="s">
        <v>1377</v>
      </c>
      <c r="Q279" s="67" t="s">
        <v>1378</v>
      </c>
      <c r="R279" s="67" t="s">
        <v>42</v>
      </c>
      <c r="S279" s="67" t="s">
        <v>2656</v>
      </c>
      <c r="T279" s="67" t="s">
        <v>903</v>
      </c>
      <c r="U279" s="67" t="s">
        <v>1398</v>
      </c>
      <c r="V279" s="67" t="s">
        <v>1177</v>
      </c>
      <c r="W279" s="71" t="s">
        <v>89</v>
      </c>
      <c r="X279" s="71" t="s">
        <v>89</v>
      </c>
      <c r="Y279" s="67" t="s">
        <v>1177</v>
      </c>
      <c r="Z279" s="67" t="s">
        <v>1177</v>
      </c>
      <c r="AA279" s="71" t="s">
        <v>89</v>
      </c>
      <c r="AB279" s="67" t="s">
        <v>1177</v>
      </c>
      <c r="AC279" s="67" t="s">
        <v>1177</v>
      </c>
      <c r="AD279" s="67" t="s">
        <v>1177</v>
      </c>
      <c r="AE279" s="71" t="s">
        <v>89</v>
      </c>
      <c r="AF279" s="71" t="s">
        <v>89</v>
      </c>
      <c r="AG279" s="67" t="s">
        <v>1365</v>
      </c>
      <c r="AH279" s="67" t="s">
        <v>1046</v>
      </c>
      <c r="AI279" s="71" t="s">
        <v>79</v>
      </c>
      <c r="AJ279" s="71" t="s">
        <v>89</v>
      </c>
    </row>
    <row r="280" spans="1:36" ht="80" x14ac:dyDescent="0.2">
      <c r="A280" s="67" t="s">
        <v>2638</v>
      </c>
      <c r="B280" s="67" t="s">
        <v>3891</v>
      </c>
      <c r="C280" s="67" t="s">
        <v>3891</v>
      </c>
      <c r="D280" s="67" t="s">
        <v>3892</v>
      </c>
      <c r="E280" s="67" t="s">
        <v>1263</v>
      </c>
      <c r="F280" s="67" t="s">
        <v>1235</v>
      </c>
      <c r="G280" s="67" t="s">
        <v>3893</v>
      </c>
      <c r="H280" s="67" t="s">
        <v>1392</v>
      </c>
      <c r="I280" s="67" t="s">
        <v>1177</v>
      </c>
      <c r="J280" s="67" t="s">
        <v>1177</v>
      </c>
      <c r="K280" s="67" t="s">
        <v>1177</v>
      </c>
      <c r="L280" s="67" t="s">
        <v>1177</v>
      </c>
      <c r="M280" s="57" t="s">
        <v>2646</v>
      </c>
      <c r="N280" s="71" t="b">
        <v>0</v>
      </c>
      <c r="O280" s="67" t="s">
        <v>1388</v>
      </c>
      <c r="P280" s="67" t="s">
        <v>1389</v>
      </c>
      <c r="Q280" s="67" t="s">
        <v>1390</v>
      </c>
      <c r="R280" s="67" t="s">
        <v>1081</v>
      </c>
      <c r="S280" s="67" t="s">
        <v>1236</v>
      </c>
      <c r="T280" s="67" t="s">
        <v>1236</v>
      </c>
      <c r="U280" s="67" t="s">
        <v>1391</v>
      </c>
      <c r="V280" s="67" t="s">
        <v>1177</v>
      </c>
      <c r="W280" s="71" t="s">
        <v>89</v>
      </c>
      <c r="X280" s="71" t="s">
        <v>89</v>
      </c>
      <c r="Y280" s="67" t="s">
        <v>1177</v>
      </c>
      <c r="Z280" s="67" t="s">
        <v>1177</v>
      </c>
      <c r="AA280" s="71" t="s">
        <v>89</v>
      </c>
      <c r="AB280" s="67" t="s">
        <v>1177</v>
      </c>
      <c r="AC280" s="67" t="s">
        <v>1177</v>
      </c>
      <c r="AD280" s="67" t="s">
        <v>1835</v>
      </c>
      <c r="AE280" s="71" t="s">
        <v>89</v>
      </c>
      <c r="AF280" s="71" t="s">
        <v>89</v>
      </c>
      <c r="AG280" s="67" t="s">
        <v>1419</v>
      </c>
      <c r="AH280" s="67" t="s">
        <v>1046</v>
      </c>
      <c r="AI280" s="71" t="s">
        <v>79</v>
      </c>
      <c r="AJ280" s="71" t="s">
        <v>89</v>
      </c>
    </row>
    <row r="281" spans="1:36" ht="80" x14ac:dyDescent="0.2">
      <c r="A281" s="67" t="s">
        <v>2638</v>
      </c>
      <c r="B281" s="67" t="s">
        <v>4118</v>
      </c>
      <c r="C281" s="67" t="s">
        <v>4118</v>
      </c>
      <c r="D281" s="67" t="s">
        <v>4114</v>
      </c>
      <c r="E281" s="67" t="s">
        <v>1279</v>
      </c>
      <c r="F281" s="67" t="s">
        <v>1235</v>
      </c>
      <c r="G281" s="67" t="s">
        <v>4119</v>
      </c>
      <c r="H281" s="67" t="s">
        <v>1849</v>
      </c>
      <c r="I281" s="67" t="s">
        <v>1177</v>
      </c>
      <c r="J281" s="67" t="s">
        <v>1177</v>
      </c>
      <c r="K281" s="67" t="s">
        <v>1177</v>
      </c>
      <c r="L281" s="67" t="s">
        <v>1177</v>
      </c>
      <c r="M281" s="57" t="s">
        <v>2717</v>
      </c>
      <c r="N281" s="71" t="b">
        <v>0</v>
      </c>
      <c r="O281" s="67" t="s">
        <v>1388</v>
      </c>
      <c r="P281" s="67" t="s">
        <v>1389</v>
      </c>
      <c r="Q281" s="67" t="s">
        <v>1390</v>
      </c>
      <c r="R281" s="67" t="s">
        <v>1081</v>
      </c>
      <c r="S281" s="67" t="s">
        <v>1236</v>
      </c>
      <c r="T281" s="67" t="s">
        <v>1236</v>
      </c>
      <c r="U281" s="67" t="s">
        <v>1391</v>
      </c>
      <c r="V281" s="67" t="s">
        <v>1177</v>
      </c>
      <c r="W281" s="71" t="s">
        <v>89</v>
      </c>
      <c r="X281" s="71" t="s">
        <v>89</v>
      </c>
      <c r="Y281" s="67" t="s">
        <v>1177</v>
      </c>
      <c r="Z281" s="67" t="s">
        <v>1177</v>
      </c>
      <c r="AA281" s="71" t="s">
        <v>89</v>
      </c>
      <c r="AB281" s="67" t="s">
        <v>1177</v>
      </c>
      <c r="AC281" s="67" t="s">
        <v>1177</v>
      </c>
      <c r="AD281" s="67" t="s">
        <v>1836</v>
      </c>
      <c r="AE281" s="71" t="s">
        <v>89</v>
      </c>
      <c r="AF281" s="71" t="s">
        <v>89</v>
      </c>
      <c r="AG281" s="67" t="s">
        <v>1399</v>
      </c>
      <c r="AH281" s="67" t="s">
        <v>1046</v>
      </c>
      <c r="AI281" s="71" t="s">
        <v>79</v>
      </c>
      <c r="AJ281" s="71" t="s">
        <v>89</v>
      </c>
    </row>
    <row r="282" spans="1:36" ht="96" x14ac:dyDescent="0.2">
      <c r="A282" s="67" t="s">
        <v>2638</v>
      </c>
      <c r="B282" s="67" t="s">
        <v>4315</v>
      </c>
      <c r="C282" s="67" t="s">
        <v>4315</v>
      </c>
      <c r="D282" s="67" t="s">
        <v>4316</v>
      </c>
      <c r="E282" s="67" t="s">
        <v>1234</v>
      </c>
      <c r="F282" s="67" t="s">
        <v>1235</v>
      </c>
      <c r="G282" s="67" t="s">
        <v>4317</v>
      </c>
      <c r="H282" s="67" t="s">
        <v>1387</v>
      </c>
      <c r="I282" s="67" t="s">
        <v>1177</v>
      </c>
      <c r="J282" s="67" t="s">
        <v>1177</v>
      </c>
      <c r="K282" s="67" t="s">
        <v>1177</v>
      </c>
      <c r="L282" s="67" t="s">
        <v>1177</v>
      </c>
      <c r="M282" s="57" t="s">
        <v>2717</v>
      </c>
      <c r="N282" s="71" t="b">
        <v>0</v>
      </c>
      <c r="O282" s="67" t="s">
        <v>1467</v>
      </c>
      <c r="P282" s="67" t="s">
        <v>1468</v>
      </c>
      <c r="Q282" s="67" t="s">
        <v>1476</v>
      </c>
      <c r="R282" s="67" t="s">
        <v>49</v>
      </c>
      <c r="S282" s="67" t="s">
        <v>1236</v>
      </c>
      <c r="T282" s="67" t="s">
        <v>1236</v>
      </c>
      <c r="U282" s="67" t="s">
        <v>1472</v>
      </c>
      <c r="V282" s="67" t="s">
        <v>1177</v>
      </c>
      <c r="W282" s="71" t="s">
        <v>89</v>
      </c>
      <c r="X282" s="71" t="s">
        <v>89</v>
      </c>
      <c r="Y282" s="67" t="s">
        <v>1177</v>
      </c>
      <c r="Z282" s="67" t="s">
        <v>1177</v>
      </c>
      <c r="AA282" s="71" t="s">
        <v>89</v>
      </c>
      <c r="AB282" s="67" t="s">
        <v>1177</v>
      </c>
      <c r="AC282" s="67" t="s">
        <v>1177</v>
      </c>
      <c r="AD282" s="67" t="s">
        <v>1177</v>
      </c>
      <c r="AE282" s="71" t="s">
        <v>79</v>
      </c>
      <c r="AF282" s="71" t="s">
        <v>89</v>
      </c>
      <c r="AG282" s="67" t="s">
        <v>1177</v>
      </c>
      <c r="AH282" s="67" t="s">
        <v>1046</v>
      </c>
      <c r="AI282" s="71" t="s">
        <v>79</v>
      </c>
      <c r="AJ282" s="71" t="s">
        <v>89</v>
      </c>
    </row>
    <row r="283" spans="1:36" ht="80" x14ac:dyDescent="0.2">
      <c r="A283" s="67" t="s">
        <v>2638</v>
      </c>
      <c r="B283" s="67" t="s">
        <v>4113</v>
      </c>
      <c r="C283" s="67" t="s">
        <v>4113</v>
      </c>
      <c r="D283" s="67" t="s">
        <v>4114</v>
      </c>
      <c r="E283" s="67" t="s">
        <v>1267</v>
      </c>
      <c r="F283" s="67" t="s">
        <v>1235</v>
      </c>
      <c r="G283" s="67" t="s">
        <v>4115</v>
      </c>
      <c r="H283" s="67" t="s">
        <v>1392</v>
      </c>
      <c r="I283" s="67" t="s">
        <v>1177</v>
      </c>
      <c r="J283" s="67" t="s">
        <v>1177</v>
      </c>
      <c r="K283" s="67" t="s">
        <v>1177</v>
      </c>
      <c r="L283" s="67" t="s">
        <v>1177</v>
      </c>
      <c r="M283" s="57" t="s">
        <v>2646</v>
      </c>
      <c r="N283" s="71" t="b">
        <v>0</v>
      </c>
      <c r="O283" s="67" t="s">
        <v>1388</v>
      </c>
      <c r="P283" s="67" t="s">
        <v>1389</v>
      </c>
      <c r="Q283" s="67" t="s">
        <v>1390</v>
      </c>
      <c r="R283" s="67" t="s">
        <v>1081</v>
      </c>
      <c r="S283" s="67" t="s">
        <v>1236</v>
      </c>
      <c r="T283" s="67" t="s">
        <v>1236</v>
      </c>
      <c r="U283" s="67" t="s">
        <v>1391</v>
      </c>
      <c r="V283" s="67" t="s">
        <v>1177</v>
      </c>
      <c r="W283" s="71" t="s">
        <v>89</v>
      </c>
      <c r="X283" s="71" t="s">
        <v>89</v>
      </c>
      <c r="Y283" s="67" t="s">
        <v>1177</v>
      </c>
      <c r="Z283" s="67" t="s">
        <v>1177</v>
      </c>
      <c r="AA283" s="71" t="s">
        <v>89</v>
      </c>
      <c r="AB283" s="67" t="s">
        <v>1177</v>
      </c>
      <c r="AC283" s="67" t="s">
        <v>1177</v>
      </c>
      <c r="AD283" s="67" t="s">
        <v>1177</v>
      </c>
      <c r="AE283" s="71" t="s">
        <v>89</v>
      </c>
      <c r="AF283" s="71" t="s">
        <v>89</v>
      </c>
      <c r="AG283" s="67" t="s">
        <v>1177</v>
      </c>
      <c r="AH283" s="67" t="s">
        <v>1046</v>
      </c>
      <c r="AI283" s="71" t="s">
        <v>79</v>
      </c>
      <c r="AJ283" s="71" t="s">
        <v>89</v>
      </c>
    </row>
    <row r="284" spans="1:36" ht="80" x14ac:dyDescent="0.2">
      <c r="A284" s="67" t="s">
        <v>2638</v>
      </c>
      <c r="B284" s="67" t="s">
        <v>3290</v>
      </c>
      <c r="C284" s="67" t="s">
        <v>1837</v>
      </c>
      <c r="D284" s="67" t="s">
        <v>3289</v>
      </c>
      <c r="E284" s="67" t="s">
        <v>435</v>
      </c>
      <c r="F284" s="67" t="s">
        <v>1347</v>
      </c>
      <c r="G284" s="67" t="s">
        <v>3291</v>
      </c>
      <c r="H284" s="67" t="s">
        <v>1361</v>
      </c>
      <c r="I284" s="67" t="s">
        <v>1177</v>
      </c>
      <c r="J284" s="67" t="s">
        <v>1177</v>
      </c>
      <c r="K284" s="67" t="s">
        <v>1177</v>
      </c>
      <c r="L284" s="67" t="s">
        <v>1177</v>
      </c>
      <c r="M284" s="57" t="s">
        <v>2671</v>
      </c>
      <c r="N284" s="71" t="b">
        <v>0</v>
      </c>
      <c r="O284" s="67" t="s">
        <v>1349</v>
      </c>
      <c r="P284" s="67" t="s">
        <v>1350</v>
      </c>
      <c r="Q284" s="67" t="s">
        <v>1356</v>
      </c>
      <c r="R284" s="67" t="s">
        <v>42</v>
      </c>
      <c r="S284" s="67" t="s">
        <v>3192</v>
      </c>
      <c r="T284" s="67" t="s">
        <v>785</v>
      </c>
      <c r="U284" s="67" t="s">
        <v>1417</v>
      </c>
      <c r="V284" s="67" t="s">
        <v>1177</v>
      </c>
      <c r="W284" s="71" t="s">
        <v>89</v>
      </c>
      <c r="X284" s="71" t="s">
        <v>89</v>
      </c>
      <c r="Y284" s="67" t="s">
        <v>1177</v>
      </c>
      <c r="Z284" s="67" t="s">
        <v>1177</v>
      </c>
      <c r="AA284" s="71" t="s">
        <v>89</v>
      </c>
      <c r="AB284" s="67" t="s">
        <v>1177</v>
      </c>
      <c r="AC284" s="67" t="s">
        <v>1177</v>
      </c>
      <c r="AD284" s="67" t="s">
        <v>1837</v>
      </c>
      <c r="AE284" s="71" t="s">
        <v>89</v>
      </c>
      <c r="AF284" s="71" t="s">
        <v>89</v>
      </c>
      <c r="AG284" s="67" t="s">
        <v>1419</v>
      </c>
      <c r="AH284" s="67" t="s">
        <v>1046</v>
      </c>
      <c r="AI284" s="71" t="s">
        <v>79</v>
      </c>
      <c r="AJ284" s="71" t="s">
        <v>89</v>
      </c>
    </row>
    <row r="285" spans="1:36" ht="176" x14ac:dyDescent="0.2">
      <c r="A285" s="67" t="s">
        <v>2638</v>
      </c>
      <c r="B285" s="67" t="s">
        <v>3711</v>
      </c>
      <c r="C285" s="67" t="s">
        <v>3711</v>
      </c>
      <c r="D285" s="67" t="s">
        <v>3712</v>
      </c>
      <c r="E285" s="67" t="s">
        <v>1838</v>
      </c>
      <c r="F285" s="67" t="s">
        <v>1347</v>
      </c>
      <c r="G285" s="67" t="s">
        <v>3713</v>
      </c>
      <c r="H285" s="67" t="s">
        <v>1361</v>
      </c>
      <c r="I285" s="67" t="s">
        <v>1177</v>
      </c>
      <c r="J285" s="67" t="s">
        <v>1177</v>
      </c>
      <c r="K285" s="67" t="s">
        <v>1177</v>
      </c>
      <c r="L285" s="67" t="s">
        <v>1177</v>
      </c>
      <c r="M285" s="57" t="s">
        <v>2671</v>
      </c>
      <c r="N285" s="71" t="b">
        <v>0</v>
      </c>
      <c r="O285" s="67" t="s">
        <v>1354</v>
      </c>
      <c r="P285" s="67" t="s">
        <v>1355</v>
      </c>
      <c r="Q285" s="67" t="s">
        <v>1356</v>
      </c>
      <c r="R285" s="67" t="s">
        <v>42</v>
      </c>
      <c r="S285" s="67" t="s">
        <v>3714</v>
      </c>
      <c r="T285" s="67" t="s">
        <v>851</v>
      </c>
      <c r="U285" s="67" t="s">
        <v>1839</v>
      </c>
      <c r="V285" s="67" t="s">
        <v>1177</v>
      </c>
      <c r="W285" s="71" t="s">
        <v>89</v>
      </c>
      <c r="X285" s="71" t="s">
        <v>89</v>
      </c>
      <c r="Y285" s="67" t="s">
        <v>1177</v>
      </c>
      <c r="Z285" s="67" t="s">
        <v>1177</v>
      </c>
      <c r="AA285" s="71" t="s">
        <v>89</v>
      </c>
      <c r="AB285" s="67" t="s">
        <v>1177</v>
      </c>
      <c r="AC285" s="67" t="s">
        <v>1177</v>
      </c>
      <c r="AD285" s="67" t="s">
        <v>1177</v>
      </c>
      <c r="AE285" s="71" t="s">
        <v>89</v>
      </c>
      <c r="AF285" s="71" t="s">
        <v>89</v>
      </c>
      <c r="AG285" s="67" t="s">
        <v>1177</v>
      </c>
      <c r="AH285" s="67" t="s">
        <v>1046</v>
      </c>
      <c r="AI285" s="71" t="s">
        <v>79</v>
      </c>
      <c r="AJ285" s="71" t="s">
        <v>89</v>
      </c>
    </row>
    <row r="286" spans="1:36" ht="80" x14ac:dyDescent="0.2">
      <c r="A286" s="67" t="s">
        <v>2638</v>
      </c>
      <c r="B286" s="67" t="s">
        <v>3443</v>
      </c>
      <c r="C286" s="67" t="s">
        <v>3443</v>
      </c>
      <c r="D286" s="67" t="s">
        <v>3439</v>
      </c>
      <c r="E286" s="67" t="s">
        <v>311</v>
      </c>
      <c r="F286" s="67" t="s">
        <v>1347</v>
      </c>
      <c r="G286" s="67" t="s">
        <v>3444</v>
      </c>
      <c r="H286" s="67" t="s">
        <v>1455</v>
      </c>
      <c r="I286" s="67" t="s">
        <v>1177</v>
      </c>
      <c r="J286" s="67" t="s">
        <v>1177</v>
      </c>
      <c r="K286" s="67" t="s">
        <v>1177</v>
      </c>
      <c r="L286" s="67" t="s">
        <v>1177</v>
      </c>
      <c r="M286" s="57" t="s">
        <v>2939</v>
      </c>
      <c r="N286" s="71" t="b">
        <v>0</v>
      </c>
      <c r="O286" s="67" t="s">
        <v>1354</v>
      </c>
      <c r="P286" s="67" t="s">
        <v>1355</v>
      </c>
      <c r="Q286" s="67" t="s">
        <v>1356</v>
      </c>
      <c r="R286" s="67" t="s">
        <v>42</v>
      </c>
      <c r="S286" s="67" t="s">
        <v>3432</v>
      </c>
      <c r="T286" s="67" t="s">
        <v>863</v>
      </c>
      <c r="U286" s="67" t="s">
        <v>1779</v>
      </c>
      <c r="V286" s="67" t="s">
        <v>1177</v>
      </c>
      <c r="W286" s="71" t="s">
        <v>89</v>
      </c>
      <c r="X286" s="71" t="s">
        <v>89</v>
      </c>
      <c r="Y286" s="67" t="s">
        <v>1177</v>
      </c>
      <c r="Z286" s="67" t="s">
        <v>1177</v>
      </c>
      <c r="AA286" s="71" t="s">
        <v>89</v>
      </c>
      <c r="AB286" s="67" t="s">
        <v>1177</v>
      </c>
      <c r="AC286" s="67" t="s">
        <v>1177</v>
      </c>
      <c r="AD286" s="67" t="s">
        <v>1840</v>
      </c>
      <c r="AE286" s="71" t="s">
        <v>89</v>
      </c>
      <c r="AF286" s="71" t="s">
        <v>89</v>
      </c>
      <c r="AG286" s="67" t="s">
        <v>1384</v>
      </c>
      <c r="AH286" s="67" t="s">
        <v>1046</v>
      </c>
      <c r="AI286" s="71" t="s">
        <v>79</v>
      </c>
      <c r="AJ286" s="71" t="s">
        <v>89</v>
      </c>
    </row>
    <row r="287" spans="1:36" ht="80" x14ac:dyDescent="0.2">
      <c r="A287" s="67" t="s">
        <v>2638</v>
      </c>
      <c r="B287" s="67" t="s">
        <v>4124</v>
      </c>
      <c r="C287" s="67" t="s">
        <v>4124</v>
      </c>
      <c r="D287" s="67" t="s">
        <v>4125</v>
      </c>
      <c r="E287" s="67" t="s">
        <v>1271</v>
      </c>
      <c r="F287" s="67" t="s">
        <v>1235</v>
      </c>
      <c r="G287" s="67" t="s">
        <v>4126</v>
      </c>
      <c r="H287" s="67" t="s">
        <v>1392</v>
      </c>
      <c r="I287" s="67" t="s">
        <v>1177</v>
      </c>
      <c r="J287" s="67" t="s">
        <v>1177</v>
      </c>
      <c r="K287" s="67" t="s">
        <v>1177</v>
      </c>
      <c r="L287" s="67" t="s">
        <v>1177</v>
      </c>
      <c r="M287" s="57" t="s">
        <v>2646</v>
      </c>
      <c r="N287" s="71" t="b">
        <v>0</v>
      </c>
      <c r="O287" s="67" t="s">
        <v>1388</v>
      </c>
      <c r="P287" s="67" t="s">
        <v>1389</v>
      </c>
      <c r="Q287" s="67" t="s">
        <v>1390</v>
      </c>
      <c r="R287" s="67" t="s">
        <v>1081</v>
      </c>
      <c r="S287" s="67" t="s">
        <v>1236</v>
      </c>
      <c r="T287" s="67" t="s">
        <v>1236</v>
      </c>
      <c r="U287" s="67" t="s">
        <v>1391</v>
      </c>
      <c r="V287" s="67" t="s">
        <v>1177</v>
      </c>
      <c r="W287" s="71" t="s">
        <v>89</v>
      </c>
      <c r="X287" s="71" t="s">
        <v>89</v>
      </c>
      <c r="Y287" s="67" t="s">
        <v>1177</v>
      </c>
      <c r="Z287" s="67" t="s">
        <v>1177</v>
      </c>
      <c r="AA287" s="71" t="s">
        <v>89</v>
      </c>
      <c r="AB287" s="67" t="s">
        <v>1177</v>
      </c>
      <c r="AC287" s="67" t="s">
        <v>1177</v>
      </c>
      <c r="AD287" s="67" t="s">
        <v>1177</v>
      </c>
      <c r="AE287" s="71" t="s">
        <v>89</v>
      </c>
      <c r="AF287" s="71" t="s">
        <v>89</v>
      </c>
      <c r="AG287" s="67" t="s">
        <v>1177</v>
      </c>
      <c r="AH287" s="67" t="s">
        <v>1046</v>
      </c>
      <c r="AI287" s="71" t="s">
        <v>79</v>
      </c>
      <c r="AJ287" s="71" t="s">
        <v>89</v>
      </c>
    </row>
    <row r="288" spans="1:36" ht="80" x14ac:dyDescent="0.2">
      <c r="A288" s="67" t="s">
        <v>2638</v>
      </c>
      <c r="B288" s="67" t="s">
        <v>1841</v>
      </c>
      <c r="C288" s="67" t="s">
        <v>1841</v>
      </c>
      <c r="D288" s="67" t="s">
        <v>3870</v>
      </c>
      <c r="E288" s="67" t="s">
        <v>1842</v>
      </c>
      <c r="F288" s="67" t="s">
        <v>1374</v>
      </c>
      <c r="G288" s="67" t="s">
        <v>3872</v>
      </c>
      <c r="H288" s="67" t="s">
        <v>1387</v>
      </c>
      <c r="I288" s="67" t="s">
        <v>1177</v>
      </c>
      <c r="J288" s="67" t="s">
        <v>1177</v>
      </c>
      <c r="K288" s="67" t="s">
        <v>1177</v>
      </c>
      <c r="L288" s="67" t="s">
        <v>1177</v>
      </c>
      <c r="M288" s="57" t="s">
        <v>2717</v>
      </c>
      <c r="N288" s="71" t="b">
        <v>0</v>
      </c>
      <c r="O288" s="67" t="s">
        <v>1434</v>
      </c>
      <c r="P288" s="67" t="s">
        <v>1435</v>
      </c>
      <c r="Q288" s="67" t="s">
        <v>1356</v>
      </c>
      <c r="R288" s="67" t="s">
        <v>1081</v>
      </c>
      <c r="S288" s="67" t="s">
        <v>1236</v>
      </c>
      <c r="T288" s="67" t="s">
        <v>1236</v>
      </c>
      <c r="U288" s="67" t="s">
        <v>1236</v>
      </c>
      <c r="V288" s="67" t="s">
        <v>1177</v>
      </c>
      <c r="W288" s="71" t="s">
        <v>89</v>
      </c>
      <c r="X288" s="71" t="s">
        <v>89</v>
      </c>
      <c r="Y288" s="67" t="s">
        <v>1177</v>
      </c>
      <c r="Z288" s="67" t="s">
        <v>1177</v>
      </c>
      <c r="AA288" s="71" t="s">
        <v>89</v>
      </c>
      <c r="AB288" s="67" t="s">
        <v>1177</v>
      </c>
      <c r="AC288" s="67" t="s">
        <v>1177</v>
      </c>
      <c r="AD288" s="67" t="s">
        <v>1177</v>
      </c>
      <c r="AE288" s="71" t="s">
        <v>79</v>
      </c>
      <c r="AF288" s="71" t="s">
        <v>89</v>
      </c>
      <c r="AG288" s="67" t="s">
        <v>1365</v>
      </c>
      <c r="AH288" s="67" t="s">
        <v>1046</v>
      </c>
      <c r="AI288" s="71" t="s">
        <v>79</v>
      </c>
      <c r="AJ288" s="71" t="s">
        <v>89</v>
      </c>
    </row>
    <row r="289" spans="1:36" ht="80" x14ac:dyDescent="0.2">
      <c r="A289" s="67" t="s">
        <v>2638</v>
      </c>
      <c r="B289" s="67" t="s">
        <v>3869</v>
      </c>
      <c r="C289" s="67" t="s">
        <v>3869</v>
      </c>
      <c r="D289" s="67" t="s">
        <v>3870</v>
      </c>
      <c r="E289" s="67" t="s">
        <v>1843</v>
      </c>
      <c r="F289" s="67" t="s">
        <v>1374</v>
      </c>
      <c r="G289" s="67" t="s">
        <v>3871</v>
      </c>
      <c r="H289" s="67" t="s">
        <v>1387</v>
      </c>
      <c r="I289" s="67" t="s">
        <v>1177</v>
      </c>
      <c r="J289" s="67" t="s">
        <v>1177</v>
      </c>
      <c r="K289" s="67" t="s">
        <v>1177</v>
      </c>
      <c r="L289" s="67" t="s">
        <v>1177</v>
      </c>
      <c r="M289" s="57" t="s">
        <v>2717</v>
      </c>
      <c r="N289" s="71" t="b">
        <v>0</v>
      </c>
      <c r="O289" s="67" t="s">
        <v>1434</v>
      </c>
      <c r="P289" s="67" t="s">
        <v>1435</v>
      </c>
      <c r="Q289" s="67" t="s">
        <v>1356</v>
      </c>
      <c r="R289" s="67" t="s">
        <v>1081</v>
      </c>
      <c r="S289" s="67" t="s">
        <v>1236</v>
      </c>
      <c r="T289" s="67" t="s">
        <v>1236</v>
      </c>
      <c r="U289" s="67" t="s">
        <v>1236</v>
      </c>
      <c r="V289" s="67" t="s">
        <v>1177</v>
      </c>
      <c r="W289" s="71" t="s">
        <v>89</v>
      </c>
      <c r="X289" s="71" t="s">
        <v>89</v>
      </c>
      <c r="Y289" s="67" t="s">
        <v>1177</v>
      </c>
      <c r="Z289" s="67" t="s">
        <v>1177</v>
      </c>
      <c r="AA289" s="71" t="s">
        <v>89</v>
      </c>
      <c r="AB289" s="67" t="s">
        <v>1177</v>
      </c>
      <c r="AC289" s="67" t="s">
        <v>1177</v>
      </c>
      <c r="AD289" s="67" t="s">
        <v>1177</v>
      </c>
      <c r="AE289" s="71" t="s">
        <v>79</v>
      </c>
      <c r="AF289" s="71" t="s">
        <v>89</v>
      </c>
      <c r="AG289" s="67" t="s">
        <v>1365</v>
      </c>
      <c r="AH289" s="67" t="s">
        <v>1046</v>
      </c>
      <c r="AI289" s="71" t="s">
        <v>79</v>
      </c>
      <c r="AJ289" s="71" t="s">
        <v>89</v>
      </c>
    </row>
    <row r="290" spans="1:36" ht="80" x14ac:dyDescent="0.2">
      <c r="A290" s="67" t="s">
        <v>2638</v>
      </c>
      <c r="B290" s="67" t="s">
        <v>3590</v>
      </c>
      <c r="C290" s="67" t="s">
        <v>3590</v>
      </c>
      <c r="D290" s="67" t="s">
        <v>3588</v>
      </c>
      <c r="E290" s="67" t="s">
        <v>1844</v>
      </c>
      <c r="F290" s="67" t="s">
        <v>1347</v>
      </c>
      <c r="G290" s="67" t="s">
        <v>3591</v>
      </c>
      <c r="H290" s="67" t="s">
        <v>1361</v>
      </c>
      <c r="I290" s="67" t="s">
        <v>1177</v>
      </c>
      <c r="J290" s="67" t="s">
        <v>1177</v>
      </c>
      <c r="K290" s="67" t="s">
        <v>1177</v>
      </c>
      <c r="L290" s="67" t="s">
        <v>1177</v>
      </c>
      <c r="M290" s="57" t="s">
        <v>2671</v>
      </c>
      <c r="N290" s="71" t="b">
        <v>0</v>
      </c>
      <c r="O290" s="67" t="s">
        <v>1434</v>
      </c>
      <c r="P290" s="67" t="s">
        <v>1435</v>
      </c>
      <c r="Q290" s="67" t="s">
        <v>1356</v>
      </c>
      <c r="R290" s="67" t="s">
        <v>42</v>
      </c>
      <c r="S290" s="67" t="s">
        <v>3592</v>
      </c>
      <c r="T290" s="67" t="s">
        <v>843</v>
      </c>
      <c r="U290" s="67" t="s">
        <v>1436</v>
      </c>
      <c r="V290" s="67" t="s">
        <v>1177</v>
      </c>
      <c r="W290" s="71" t="s">
        <v>89</v>
      </c>
      <c r="X290" s="71" t="s">
        <v>89</v>
      </c>
      <c r="Y290" s="67" t="s">
        <v>1177</v>
      </c>
      <c r="Z290" s="67" t="s">
        <v>1177</v>
      </c>
      <c r="AA290" s="71" t="s">
        <v>89</v>
      </c>
      <c r="AB290" s="67" t="s">
        <v>1177</v>
      </c>
      <c r="AC290" s="67" t="s">
        <v>1177</v>
      </c>
      <c r="AD290" s="67" t="s">
        <v>1177</v>
      </c>
      <c r="AE290" s="71" t="s">
        <v>89</v>
      </c>
      <c r="AF290" s="71" t="s">
        <v>89</v>
      </c>
      <c r="AG290" s="67" t="s">
        <v>1177</v>
      </c>
      <c r="AH290" s="67" t="s">
        <v>1046</v>
      </c>
      <c r="AI290" s="71" t="s">
        <v>79</v>
      </c>
      <c r="AJ290" s="71" t="s">
        <v>89</v>
      </c>
    </row>
    <row r="291" spans="1:36" ht="96" x14ac:dyDescent="0.2">
      <c r="A291" s="67" t="s">
        <v>2638</v>
      </c>
      <c r="B291" s="67" t="s">
        <v>2712</v>
      </c>
      <c r="C291" s="67" t="s">
        <v>1845</v>
      </c>
      <c r="D291" s="67" t="s">
        <v>2711</v>
      </c>
      <c r="E291" s="67" t="s">
        <v>765</v>
      </c>
      <c r="F291" s="67" t="s">
        <v>1347</v>
      </c>
      <c r="G291" s="67" t="s">
        <v>2713</v>
      </c>
      <c r="H291" s="67" t="s">
        <v>1380</v>
      </c>
      <c r="I291" s="67" t="s">
        <v>1177</v>
      </c>
      <c r="J291" s="67" t="s">
        <v>1177</v>
      </c>
      <c r="K291" s="67" t="s">
        <v>1177</v>
      </c>
      <c r="L291" s="67" t="s">
        <v>1177</v>
      </c>
      <c r="M291" s="57" t="s">
        <v>2655</v>
      </c>
      <c r="N291" s="71" t="b">
        <v>0</v>
      </c>
      <c r="O291" s="67" t="s">
        <v>1376</v>
      </c>
      <c r="P291" s="67" t="s">
        <v>1377</v>
      </c>
      <c r="Q291" s="67" t="s">
        <v>1378</v>
      </c>
      <c r="R291" s="67" t="s">
        <v>49</v>
      </c>
      <c r="S291" s="67" t="s">
        <v>2714</v>
      </c>
      <c r="T291" s="67" t="s">
        <v>779</v>
      </c>
      <c r="U291" s="67" t="s">
        <v>1416</v>
      </c>
      <c r="V291" s="67" t="s">
        <v>1177</v>
      </c>
      <c r="W291" s="71" t="s">
        <v>89</v>
      </c>
      <c r="X291" s="71" t="s">
        <v>89</v>
      </c>
      <c r="Y291" s="67" t="s">
        <v>1177</v>
      </c>
      <c r="Z291" s="67" t="s">
        <v>1177</v>
      </c>
      <c r="AA291" s="71" t="s">
        <v>89</v>
      </c>
      <c r="AB291" s="67" t="s">
        <v>1177</v>
      </c>
      <c r="AC291" s="67" t="s">
        <v>1177</v>
      </c>
      <c r="AD291" s="67" t="s">
        <v>1845</v>
      </c>
      <c r="AE291" s="71" t="s">
        <v>89</v>
      </c>
      <c r="AF291" s="71" t="s">
        <v>89</v>
      </c>
      <c r="AG291" s="67" t="s">
        <v>1177</v>
      </c>
      <c r="AH291" s="67" t="s">
        <v>1046</v>
      </c>
      <c r="AI291" s="71" t="s">
        <v>79</v>
      </c>
      <c r="AJ291" s="71" t="s">
        <v>89</v>
      </c>
    </row>
    <row r="292" spans="1:36" ht="48" x14ac:dyDescent="0.2">
      <c r="A292" s="67" t="s">
        <v>2638</v>
      </c>
      <c r="B292" s="67" t="s">
        <v>2902</v>
      </c>
      <c r="C292" s="67" t="s">
        <v>2902</v>
      </c>
      <c r="D292" s="67" t="s">
        <v>2903</v>
      </c>
      <c r="E292" s="67" t="s">
        <v>1846</v>
      </c>
      <c r="F292" s="67" t="s">
        <v>1347</v>
      </c>
      <c r="G292" s="67" t="s">
        <v>2904</v>
      </c>
      <c r="H292" s="67" t="s">
        <v>1361</v>
      </c>
      <c r="I292" s="67" t="s">
        <v>1177</v>
      </c>
      <c r="J292" s="67" t="s">
        <v>1177</v>
      </c>
      <c r="K292" s="67" t="s">
        <v>1177</v>
      </c>
      <c r="L292" s="67" t="s">
        <v>1177</v>
      </c>
      <c r="M292" s="57" t="s">
        <v>2671</v>
      </c>
      <c r="N292" s="71" t="b">
        <v>0</v>
      </c>
      <c r="O292" s="67" t="s">
        <v>1411</v>
      </c>
      <c r="P292" s="67" t="s">
        <v>1411</v>
      </c>
      <c r="Q292" s="67" t="s">
        <v>1412</v>
      </c>
      <c r="R292" s="67" t="s">
        <v>1081</v>
      </c>
      <c r="S292" s="67" t="s">
        <v>2905</v>
      </c>
      <c r="T292" s="67" t="s">
        <v>836</v>
      </c>
      <c r="U292" s="67" t="s">
        <v>1413</v>
      </c>
      <c r="V292" s="67" t="s">
        <v>1177</v>
      </c>
      <c r="W292" s="71" t="s">
        <v>89</v>
      </c>
      <c r="X292" s="71" t="s">
        <v>89</v>
      </c>
      <c r="Y292" s="67" t="s">
        <v>1177</v>
      </c>
      <c r="Z292" s="67" t="s">
        <v>1177</v>
      </c>
      <c r="AA292" s="71" t="s">
        <v>89</v>
      </c>
      <c r="AB292" s="67" t="s">
        <v>1177</v>
      </c>
      <c r="AC292" s="67" t="s">
        <v>1177</v>
      </c>
      <c r="AD292" s="67" t="s">
        <v>1177</v>
      </c>
      <c r="AE292" s="71" t="s">
        <v>89</v>
      </c>
      <c r="AF292" s="71" t="s">
        <v>89</v>
      </c>
      <c r="AG292" s="67" t="s">
        <v>1177</v>
      </c>
      <c r="AH292" s="67" t="s">
        <v>1046</v>
      </c>
      <c r="AI292" s="71" t="s">
        <v>79</v>
      </c>
      <c r="AJ292" s="71" t="s">
        <v>89</v>
      </c>
    </row>
    <row r="293" spans="1:36" ht="80" x14ac:dyDescent="0.2">
      <c r="A293" s="67" t="s">
        <v>2638</v>
      </c>
      <c r="B293" s="67" t="s">
        <v>1847</v>
      </c>
      <c r="C293" s="67" t="s">
        <v>1847</v>
      </c>
      <c r="D293" s="67" t="s">
        <v>4312</v>
      </c>
      <c r="E293" s="67" t="s">
        <v>1848</v>
      </c>
      <c r="F293" s="67" t="s">
        <v>1472</v>
      </c>
      <c r="G293" s="67" t="s">
        <v>4314</v>
      </c>
      <c r="H293" s="67" t="s">
        <v>1849</v>
      </c>
      <c r="I293" s="67" t="s">
        <v>1177</v>
      </c>
      <c r="J293" s="67" t="s">
        <v>1177</v>
      </c>
      <c r="K293" s="67" t="s">
        <v>1177</v>
      </c>
      <c r="L293" s="67" t="s">
        <v>1177</v>
      </c>
      <c r="M293" s="57" t="s">
        <v>2717</v>
      </c>
      <c r="N293" s="71" t="b">
        <v>0</v>
      </c>
      <c r="O293" s="67" t="s">
        <v>1467</v>
      </c>
      <c r="P293" s="67" t="s">
        <v>1468</v>
      </c>
      <c r="Q293" s="67" t="s">
        <v>1473</v>
      </c>
      <c r="R293" s="67" t="s">
        <v>1081</v>
      </c>
      <c r="S293" s="67" t="s">
        <v>1236</v>
      </c>
      <c r="T293" s="67" t="s">
        <v>1236</v>
      </c>
      <c r="U293" s="67" t="s">
        <v>1236</v>
      </c>
      <c r="V293" s="67" t="s">
        <v>1177</v>
      </c>
      <c r="W293" s="71" t="s">
        <v>89</v>
      </c>
      <c r="X293" s="71" t="s">
        <v>89</v>
      </c>
      <c r="Y293" s="67" t="s">
        <v>1177</v>
      </c>
      <c r="Z293" s="67" t="s">
        <v>1177</v>
      </c>
      <c r="AA293" s="71" t="s">
        <v>89</v>
      </c>
      <c r="AB293" s="67" t="s">
        <v>1177</v>
      </c>
      <c r="AC293" s="67" t="s">
        <v>1177</v>
      </c>
      <c r="AD293" s="67" t="s">
        <v>1177</v>
      </c>
      <c r="AE293" s="71" t="s">
        <v>79</v>
      </c>
      <c r="AF293" s="71" t="s">
        <v>89</v>
      </c>
      <c r="AG293" s="67" t="s">
        <v>1545</v>
      </c>
      <c r="AH293" s="67" t="s">
        <v>1046</v>
      </c>
      <c r="AI293" s="71" t="s">
        <v>79</v>
      </c>
      <c r="AJ293" s="71" t="s">
        <v>89</v>
      </c>
    </row>
    <row r="294" spans="1:36" ht="80" x14ac:dyDescent="0.2">
      <c r="A294" s="67" t="s">
        <v>2638</v>
      </c>
      <c r="B294" s="67" t="s">
        <v>1850</v>
      </c>
      <c r="C294" s="67" t="s">
        <v>1850</v>
      </c>
      <c r="D294" s="67" t="s">
        <v>4312</v>
      </c>
      <c r="E294" s="67" t="s">
        <v>1851</v>
      </c>
      <c r="F294" s="67" t="s">
        <v>1472</v>
      </c>
      <c r="G294" s="67" t="s">
        <v>4313</v>
      </c>
      <c r="H294" s="67" t="s">
        <v>1849</v>
      </c>
      <c r="I294" s="67" t="s">
        <v>1177</v>
      </c>
      <c r="J294" s="67" t="s">
        <v>1177</v>
      </c>
      <c r="K294" s="67" t="s">
        <v>1177</v>
      </c>
      <c r="L294" s="67" t="s">
        <v>1177</v>
      </c>
      <c r="M294" s="57" t="s">
        <v>2717</v>
      </c>
      <c r="N294" s="71" t="b">
        <v>0</v>
      </c>
      <c r="O294" s="67" t="s">
        <v>1467</v>
      </c>
      <c r="P294" s="67" t="s">
        <v>1468</v>
      </c>
      <c r="Q294" s="67" t="s">
        <v>1473</v>
      </c>
      <c r="R294" s="67" t="s">
        <v>1081</v>
      </c>
      <c r="S294" s="67" t="s">
        <v>1236</v>
      </c>
      <c r="T294" s="67" t="s">
        <v>1236</v>
      </c>
      <c r="U294" s="67" t="s">
        <v>1236</v>
      </c>
      <c r="V294" s="67" t="s">
        <v>1177</v>
      </c>
      <c r="W294" s="71" t="s">
        <v>89</v>
      </c>
      <c r="X294" s="71" t="s">
        <v>89</v>
      </c>
      <c r="Y294" s="67" t="s">
        <v>1177</v>
      </c>
      <c r="Z294" s="67" t="s">
        <v>1177</v>
      </c>
      <c r="AA294" s="71" t="s">
        <v>89</v>
      </c>
      <c r="AB294" s="67" t="s">
        <v>1177</v>
      </c>
      <c r="AC294" s="67" t="s">
        <v>1177</v>
      </c>
      <c r="AD294" s="67" t="s">
        <v>1177</v>
      </c>
      <c r="AE294" s="71" t="s">
        <v>79</v>
      </c>
      <c r="AF294" s="71" t="s">
        <v>89</v>
      </c>
      <c r="AG294" s="67" t="s">
        <v>1177</v>
      </c>
      <c r="AH294" s="67" t="s">
        <v>1046</v>
      </c>
      <c r="AI294" s="71" t="s">
        <v>79</v>
      </c>
      <c r="AJ294" s="71" t="s">
        <v>89</v>
      </c>
    </row>
    <row r="295" spans="1:36" ht="64" x14ac:dyDescent="0.2">
      <c r="A295" s="67" t="s">
        <v>2638</v>
      </c>
      <c r="B295" s="67" t="s">
        <v>3203</v>
      </c>
      <c r="C295" s="67" t="s">
        <v>1852</v>
      </c>
      <c r="D295" s="67" t="s">
        <v>3196</v>
      </c>
      <c r="E295" s="67" t="s">
        <v>767</v>
      </c>
      <c r="F295" s="67" t="s">
        <v>1347</v>
      </c>
      <c r="G295" s="67" t="s">
        <v>3204</v>
      </c>
      <c r="H295" s="67" t="s">
        <v>1348</v>
      </c>
      <c r="I295" s="67" t="s">
        <v>1177</v>
      </c>
      <c r="J295" s="67" t="s">
        <v>1177</v>
      </c>
      <c r="K295" s="67" t="s">
        <v>1177</v>
      </c>
      <c r="L295" s="67" t="s">
        <v>1177</v>
      </c>
      <c r="M295" s="57" t="s">
        <v>2896</v>
      </c>
      <c r="N295" s="71" t="b">
        <v>0</v>
      </c>
      <c r="O295" s="67" t="s">
        <v>1349</v>
      </c>
      <c r="P295" s="67" t="s">
        <v>1350</v>
      </c>
      <c r="Q295" s="67" t="s">
        <v>1351</v>
      </c>
      <c r="R295" s="67" t="s">
        <v>42</v>
      </c>
      <c r="S295" s="67" t="s">
        <v>3205</v>
      </c>
      <c r="T295" s="67" t="s">
        <v>797</v>
      </c>
      <c r="U295" s="67" t="s">
        <v>1352</v>
      </c>
      <c r="V295" s="67" t="s">
        <v>1177</v>
      </c>
      <c r="W295" s="71" t="s">
        <v>89</v>
      </c>
      <c r="X295" s="71" t="s">
        <v>89</v>
      </c>
      <c r="Y295" s="67" t="s">
        <v>1177</v>
      </c>
      <c r="Z295" s="67" t="s">
        <v>1177</v>
      </c>
      <c r="AA295" s="71" t="s">
        <v>89</v>
      </c>
      <c r="AB295" s="67" t="s">
        <v>1177</v>
      </c>
      <c r="AC295" s="67" t="s">
        <v>1177</v>
      </c>
      <c r="AD295" s="67" t="s">
        <v>1852</v>
      </c>
      <c r="AE295" s="71" t="s">
        <v>89</v>
      </c>
      <c r="AF295" s="71" t="s">
        <v>89</v>
      </c>
      <c r="AG295" s="67" t="s">
        <v>1177</v>
      </c>
      <c r="AH295" s="67" t="s">
        <v>1046</v>
      </c>
      <c r="AI295" s="71" t="s">
        <v>79</v>
      </c>
      <c r="AJ295" s="71" t="s">
        <v>89</v>
      </c>
    </row>
    <row r="296" spans="1:36" ht="64" x14ac:dyDescent="0.2">
      <c r="A296" s="67" t="s">
        <v>2638</v>
      </c>
      <c r="B296" s="67" t="s">
        <v>3226</v>
      </c>
      <c r="C296" s="67" t="s">
        <v>1853</v>
      </c>
      <c r="D296" s="67" t="s">
        <v>3224</v>
      </c>
      <c r="E296" s="67" t="s">
        <v>769</v>
      </c>
      <c r="F296" s="67" t="s">
        <v>1347</v>
      </c>
      <c r="G296" s="67" t="s">
        <v>3227</v>
      </c>
      <c r="H296" s="67" t="s">
        <v>1348</v>
      </c>
      <c r="I296" s="67" t="s">
        <v>1177</v>
      </c>
      <c r="J296" s="67" t="s">
        <v>1177</v>
      </c>
      <c r="K296" s="67" t="s">
        <v>1177</v>
      </c>
      <c r="L296" s="67" t="s">
        <v>1177</v>
      </c>
      <c r="M296" s="57" t="s">
        <v>2896</v>
      </c>
      <c r="N296" s="71" t="b">
        <v>0</v>
      </c>
      <c r="O296" s="67" t="s">
        <v>1349</v>
      </c>
      <c r="P296" s="67" t="s">
        <v>1350</v>
      </c>
      <c r="Q296" s="67" t="s">
        <v>1356</v>
      </c>
      <c r="R296" s="67" t="s">
        <v>1081</v>
      </c>
      <c r="S296" s="67" t="s">
        <v>2774</v>
      </c>
      <c r="T296" s="67" t="s">
        <v>796</v>
      </c>
      <c r="U296" s="67" t="s">
        <v>1669</v>
      </c>
      <c r="V296" s="67" t="s">
        <v>1177</v>
      </c>
      <c r="W296" s="71" t="s">
        <v>89</v>
      </c>
      <c r="X296" s="71" t="s">
        <v>89</v>
      </c>
      <c r="Y296" s="67" t="s">
        <v>1177</v>
      </c>
      <c r="Z296" s="67" t="s">
        <v>1177</v>
      </c>
      <c r="AA296" s="71" t="s">
        <v>89</v>
      </c>
      <c r="AB296" s="67" t="s">
        <v>1177</v>
      </c>
      <c r="AC296" s="67" t="s">
        <v>1177</v>
      </c>
      <c r="AD296" s="67" t="s">
        <v>1853</v>
      </c>
      <c r="AE296" s="71" t="s">
        <v>89</v>
      </c>
      <c r="AF296" s="71" t="s">
        <v>89</v>
      </c>
      <c r="AG296" s="67" t="s">
        <v>1592</v>
      </c>
      <c r="AH296" s="67" t="s">
        <v>1046</v>
      </c>
      <c r="AI296" s="71" t="s">
        <v>79</v>
      </c>
      <c r="AJ296" s="71" t="s">
        <v>89</v>
      </c>
    </row>
    <row r="297" spans="1:36" ht="80" x14ac:dyDescent="0.2">
      <c r="A297" s="67" t="s">
        <v>2638</v>
      </c>
      <c r="B297" s="67" t="s">
        <v>3827</v>
      </c>
      <c r="C297" s="67" t="s">
        <v>3827</v>
      </c>
      <c r="D297" s="67" t="s">
        <v>3825</v>
      </c>
      <c r="E297" s="67" t="s">
        <v>1854</v>
      </c>
      <c r="F297" s="67" t="s">
        <v>1347</v>
      </c>
      <c r="G297" s="67" t="s">
        <v>3828</v>
      </c>
      <c r="H297" s="67" t="s">
        <v>1380</v>
      </c>
      <c r="I297" s="67" t="s">
        <v>1177</v>
      </c>
      <c r="J297" s="67" t="s">
        <v>1177</v>
      </c>
      <c r="K297" s="67" t="s">
        <v>1177</v>
      </c>
      <c r="L297" s="67" t="s">
        <v>1177</v>
      </c>
      <c r="M297" s="57" t="s">
        <v>2655</v>
      </c>
      <c r="N297" s="71" t="b">
        <v>0</v>
      </c>
      <c r="O297" s="67" t="s">
        <v>1381</v>
      </c>
      <c r="P297" s="67" t="s">
        <v>1381</v>
      </c>
      <c r="Q297" s="67" t="s">
        <v>1356</v>
      </c>
      <c r="R297" s="67" t="s">
        <v>42</v>
      </c>
      <c r="S297" s="67" t="s">
        <v>3829</v>
      </c>
      <c r="T297" s="67" t="s">
        <v>856</v>
      </c>
      <c r="U297" s="67" t="s">
        <v>1581</v>
      </c>
      <c r="V297" s="67" t="s">
        <v>1177</v>
      </c>
      <c r="W297" s="71" t="s">
        <v>89</v>
      </c>
      <c r="X297" s="71" t="s">
        <v>89</v>
      </c>
      <c r="Y297" s="67" t="s">
        <v>1177</v>
      </c>
      <c r="Z297" s="67" t="s">
        <v>1177</v>
      </c>
      <c r="AA297" s="71" t="s">
        <v>89</v>
      </c>
      <c r="AB297" s="67" t="s">
        <v>1177</v>
      </c>
      <c r="AC297" s="67" t="s">
        <v>1177</v>
      </c>
      <c r="AD297" s="67" t="s">
        <v>1855</v>
      </c>
      <c r="AE297" s="71" t="s">
        <v>89</v>
      </c>
      <c r="AF297" s="71" t="s">
        <v>89</v>
      </c>
      <c r="AG297" s="67" t="s">
        <v>1422</v>
      </c>
      <c r="AH297" s="67" t="s">
        <v>1046</v>
      </c>
      <c r="AI297" s="71" t="s">
        <v>79</v>
      </c>
      <c r="AJ297" s="71" t="s">
        <v>89</v>
      </c>
    </row>
    <row r="298" spans="1:36" ht="80" x14ac:dyDescent="0.2">
      <c r="A298" s="67" t="s">
        <v>2638</v>
      </c>
      <c r="B298" s="67" t="s">
        <v>1856</v>
      </c>
      <c r="C298" s="67" t="s">
        <v>1856</v>
      </c>
      <c r="D298" s="67" t="s">
        <v>4145</v>
      </c>
      <c r="E298" s="67" t="s">
        <v>1857</v>
      </c>
      <c r="F298" s="67" t="s">
        <v>1374</v>
      </c>
      <c r="G298" s="67" t="s">
        <v>4146</v>
      </c>
      <c r="H298" s="67" t="s">
        <v>1387</v>
      </c>
      <c r="I298" s="67" t="s">
        <v>1177</v>
      </c>
      <c r="J298" s="67" t="s">
        <v>1177</v>
      </c>
      <c r="K298" s="67" t="s">
        <v>1177</v>
      </c>
      <c r="L298" s="67" t="s">
        <v>1177</v>
      </c>
      <c r="M298" s="57" t="s">
        <v>2717</v>
      </c>
      <c r="N298" s="71" t="b">
        <v>0</v>
      </c>
      <c r="O298" s="67" t="s">
        <v>1388</v>
      </c>
      <c r="P298" s="67" t="s">
        <v>1389</v>
      </c>
      <c r="Q298" s="67" t="s">
        <v>1390</v>
      </c>
      <c r="R298" s="67" t="s">
        <v>1081</v>
      </c>
      <c r="S298" s="67" t="s">
        <v>1236</v>
      </c>
      <c r="T298" s="67" t="s">
        <v>1236</v>
      </c>
      <c r="U298" s="67" t="s">
        <v>1391</v>
      </c>
      <c r="V298" s="67" t="s">
        <v>1177</v>
      </c>
      <c r="W298" s="71" t="s">
        <v>89</v>
      </c>
      <c r="X298" s="71" t="s">
        <v>89</v>
      </c>
      <c r="Y298" s="67" t="s">
        <v>1177</v>
      </c>
      <c r="Z298" s="67" t="s">
        <v>1177</v>
      </c>
      <c r="AA298" s="71" t="s">
        <v>89</v>
      </c>
      <c r="AB298" s="67" t="s">
        <v>1177</v>
      </c>
      <c r="AC298" s="67" t="s">
        <v>1177</v>
      </c>
      <c r="AD298" s="67" t="s">
        <v>1177</v>
      </c>
      <c r="AE298" s="71" t="s">
        <v>79</v>
      </c>
      <c r="AF298" s="71" t="s">
        <v>89</v>
      </c>
      <c r="AG298" s="67" t="s">
        <v>1177</v>
      </c>
      <c r="AH298" s="67" t="s">
        <v>1046</v>
      </c>
      <c r="AI298" s="71" t="s">
        <v>79</v>
      </c>
      <c r="AJ298" s="71" t="s">
        <v>89</v>
      </c>
    </row>
  </sheetData>
  <sheetProtection sheet="1" objects="1" scenarios="1"/>
  <autoFilter ref="A6:AJ6" xr:uid="{00000000-0001-0000-0D00-000000000000}">
    <sortState xmlns:xlrd2="http://schemas.microsoft.com/office/spreadsheetml/2017/richdata2" ref="A7:AJ298">
      <sortCondition ref="E6"/>
    </sortState>
  </autoFilter>
  <pageMargins left="0.7" right="0.7" top="0.75" bottom="0.75" header="0.3" footer="0.3"/>
  <pageSetup paperSize="5" scale="4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A6A9-D89C-45A4-8C1B-5D737606F6E8}">
  <sheetPr>
    <tabColor theme="1"/>
  </sheetPr>
  <dimension ref="A1:AJ1206"/>
  <sheetViews>
    <sheetView topLeftCell="A39" workbookViewId="0">
      <selection activeCell="I34" sqref="I34"/>
    </sheetView>
  </sheetViews>
  <sheetFormatPr baseColWidth="10" defaultColWidth="8.83203125" defaultRowHeight="15" x14ac:dyDescent="0.2"/>
  <cols>
    <col min="2" max="3" width="17.5" bestFit="1" customWidth="1"/>
    <col min="18" max="18" width="11.5" bestFit="1" customWidth="1"/>
  </cols>
  <sheetData>
    <row r="1" spans="1:36" x14ac:dyDescent="0.2">
      <c r="A1" t="s">
        <v>2633</v>
      </c>
    </row>
    <row r="2" spans="1:36" x14ac:dyDescent="0.2">
      <c r="A2" t="s">
        <v>2634</v>
      </c>
    </row>
    <row r="3" spans="1:36" x14ac:dyDescent="0.2">
      <c r="A3" t="s">
        <v>2635</v>
      </c>
    </row>
    <row r="4" spans="1:36" x14ac:dyDescent="0.2">
      <c r="A4" t="s">
        <v>2636</v>
      </c>
    </row>
    <row r="5" spans="1:36" x14ac:dyDescent="0.2">
      <c r="A5" s="66" t="s">
        <v>1318</v>
      </c>
      <c r="B5" s="66" t="s">
        <v>1319</v>
      </c>
      <c r="C5" s="66" t="s">
        <v>1320</v>
      </c>
      <c r="D5" s="66" t="s">
        <v>1321</v>
      </c>
      <c r="E5" s="66" t="s">
        <v>456</v>
      </c>
      <c r="F5" s="66" t="s">
        <v>457</v>
      </c>
      <c r="G5" s="66" t="s">
        <v>1322</v>
      </c>
      <c r="H5" s="66" t="s">
        <v>1323</v>
      </c>
      <c r="I5" s="66" t="s">
        <v>455</v>
      </c>
      <c r="J5" s="66" t="s">
        <v>1324</v>
      </c>
      <c r="K5" s="66" t="s">
        <v>1325</v>
      </c>
      <c r="L5" s="66" t="s">
        <v>1326</v>
      </c>
      <c r="M5" s="66" t="s">
        <v>2637</v>
      </c>
      <c r="N5" s="66" t="s">
        <v>1327</v>
      </c>
      <c r="O5" s="66" t="s">
        <v>1328</v>
      </c>
      <c r="P5" s="66" t="s">
        <v>1329</v>
      </c>
      <c r="Q5" s="66" t="s">
        <v>1330</v>
      </c>
      <c r="R5" s="66" t="s">
        <v>1858</v>
      </c>
      <c r="S5" s="66" t="s">
        <v>776</v>
      </c>
      <c r="T5" s="66" t="s">
        <v>777</v>
      </c>
      <c r="U5" s="66" t="s">
        <v>1331</v>
      </c>
      <c r="V5" s="66" t="s">
        <v>1332</v>
      </c>
      <c r="W5" s="66" t="s">
        <v>1333</v>
      </c>
      <c r="X5" s="66" t="s">
        <v>1334</v>
      </c>
      <c r="Y5" s="66" t="s">
        <v>1335</v>
      </c>
      <c r="Z5" s="66" t="s">
        <v>1336</v>
      </c>
      <c r="AA5" s="66" t="s">
        <v>1337</v>
      </c>
      <c r="AB5" s="66" t="s">
        <v>1338</v>
      </c>
      <c r="AC5" s="66" t="s">
        <v>1339</v>
      </c>
      <c r="AD5" s="66" t="s">
        <v>1340</v>
      </c>
      <c r="AE5" s="66" t="s">
        <v>1341</v>
      </c>
      <c r="AF5" s="66" t="s">
        <v>1342</v>
      </c>
      <c r="AG5" s="66" t="s">
        <v>1343</v>
      </c>
      <c r="AH5" s="66" t="s">
        <v>1344</v>
      </c>
      <c r="AI5" s="66" t="s">
        <v>1345</v>
      </c>
      <c r="AJ5" s="66" t="s">
        <v>1346</v>
      </c>
    </row>
    <row r="6" spans="1:36" ht="96" x14ac:dyDescent="0.2">
      <c r="A6" s="67" t="s">
        <v>2638</v>
      </c>
      <c r="B6" s="67" t="s">
        <v>2639</v>
      </c>
      <c r="C6" s="67" t="s">
        <v>2639</v>
      </c>
      <c r="D6" s="67" t="s">
        <v>2640</v>
      </c>
      <c r="E6" s="67" t="s">
        <v>1306</v>
      </c>
      <c r="F6" s="67" t="s">
        <v>1863</v>
      </c>
      <c r="G6" s="67" t="s">
        <v>1177</v>
      </c>
      <c r="H6" s="67" t="s">
        <v>1177</v>
      </c>
      <c r="I6" s="67" t="s">
        <v>1177</v>
      </c>
      <c r="J6" s="67" t="s">
        <v>1177</v>
      </c>
      <c r="K6" s="67" t="s">
        <v>1864</v>
      </c>
      <c r="L6" s="67" t="s">
        <v>1865</v>
      </c>
      <c r="M6" s="57" t="s">
        <v>1236</v>
      </c>
      <c r="N6" s="71" t="b">
        <v>0</v>
      </c>
      <c r="O6" s="67" t="s">
        <v>1376</v>
      </c>
      <c r="P6" s="67" t="s">
        <v>1377</v>
      </c>
      <c r="Q6" s="67" t="s">
        <v>1378</v>
      </c>
      <c r="R6" s="67" t="s">
        <v>42</v>
      </c>
      <c r="S6" s="67" t="s">
        <v>2641</v>
      </c>
      <c r="T6" s="67" t="s">
        <v>2642</v>
      </c>
      <c r="U6" s="67" t="s">
        <v>1393</v>
      </c>
      <c r="V6" s="67" t="s">
        <v>1899</v>
      </c>
      <c r="W6" s="71" t="s">
        <v>89</v>
      </c>
      <c r="X6" s="71" t="s">
        <v>89</v>
      </c>
      <c r="Y6" s="67" t="s">
        <v>1177</v>
      </c>
      <c r="Z6" s="67" t="s">
        <v>1177</v>
      </c>
      <c r="AA6" s="71" t="s">
        <v>89</v>
      </c>
      <c r="AB6" s="67" t="s">
        <v>1177</v>
      </c>
      <c r="AC6" s="67" t="s">
        <v>1177</v>
      </c>
      <c r="AD6" s="67" t="s">
        <v>1177</v>
      </c>
      <c r="AE6" s="71" t="s">
        <v>89</v>
      </c>
      <c r="AF6" s="71" t="s">
        <v>89</v>
      </c>
      <c r="AG6" s="67" t="s">
        <v>1545</v>
      </c>
      <c r="AH6" s="67" t="s">
        <v>1046</v>
      </c>
      <c r="AI6" s="71" t="s">
        <v>89</v>
      </c>
      <c r="AJ6" s="71" t="s">
        <v>89</v>
      </c>
    </row>
    <row r="7" spans="1:36" ht="96" x14ac:dyDescent="0.2">
      <c r="A7" s="67" t="s">
        <v>2638</v>
      </c>
      <c r="B7" s="67" t="s">
        <v>2643</v>
      </c>
      <c r="C7" s="67" t="s">
        <v>2643</v>
      </c>
      <c r="D7" s="67" t="s">
        <v>2644</v>
      </c>
      <c r="E7" s="67" t="s">
        <v>1823</v>
      </c>
      <c r="F7" s="67" t="s">
        <v>1347</v>
      </c>
      <c r="G7" s="67" t="s">
        <v>2645</v>
      </c>
      <c r="H7" s="67" t="s">
        <v>1392</v>
      </c>
      <c r="I7" s="67" t="s">
        <v>1177</v>
      </c>
      <c r="J7" s="67" t="s">
        <v>1177</v>
      </c>
      <c r="K7" s="67" t="s">
        <v>1177</v>
      </c>
      <c r="L7" s="67" t="s">
        <v>1177</v>
      </c>
      <c r="M7" s="57" t="s">
        <v>2646</v>
      </c>
      <c r="N7" s="71" t="b">
        <v>0</v>
      </c>
      <c r="O7" s="67" t="s">
        <v>1376</v>
      </c>
      <c r="P7" s="67" t="s">
        <v>1377</v>
      </c>
      <c r="Q7" s="67" t="s">
        <v>1378</v>
      </c>
      <c r="R7" s="67" t="s">
        <v>42</v>
      </c>
      <c r="S7" s="67" t="s">
        <v>2647</v>
      </c>
      <c r="T7" s="67" t="s">
        <v>781</v>
      </c>
      <c r="U7" s="67" t="s">
        <v>1393</v>
      </c>
      <c r="V7" s="67" t="s">
        <v>1177</v>
      </c>
      <c r="W7" s="71" t="s">
        <v>89</v>
      </c>
      <c r="X7" s="71" t="s">
        <v>89</v>
      </c>
      <c r="Y7" s="67" t="s">
        <v>1177</v>
      </c>
      <c r="Z7" s="67" t="s">
        <v>1177</v>
      </c>
      <c r="AA7" s="71" t="s">
        <v>89</v>
      </c>
      <c r="AB7" s="67" t="s">
        <v>1177</v>
      </c>
      <c r="AC7" s="67" t="s">
        <v>1177</v>
      </c>
      <c r="AD7" s="67" t="s">
        <v>1177</v>
      </c>
      <c r="AE7" s="71" t="s">
        <v>89</v>
      </c>
      <c r="AF7" s="71" t="s">
        <v>89</v>
      </c>
      <c r="AG7" s="67" t="s">
        <v>1419</v>
      </c>
      <c r="AH7" s="67" t="s">
        <v>1046</v>
      </c>
      <c r="AI7" s="71" t="s">
        <v>79</v>
      </c>
      <c r="AJ7" s="71" t="s">
        <v>89</v>
      </c>
    </row>
    <row r="8" spans="1:36" ht="176" x14ac:dyDescent="0.2">
      <c r="A8" s="67" t="s">
        <v>2638</v>
      </c>
      <c r="B8" s="67" t="s">
        <v>2648</v>
      </c>
      <c r="C8" s="67" t="s">
        <v>2648</v>
      </c>
      <c r="D8" s="67" t="s">
        <v>2649</v>
      </c>
      <c r="E8" s="67" t="s">
        <v>1395</v>
      </c>
      <c r="F8" s="67" t="s">
        <v>1347</v>
      </c>
      <c r="G8" s="67" t="s">
        <v>2650</v>
      </c>
      <c r="H8" s="67" t="s">
        <v>1392</v>
      </c>
      <c r="I8" s="67" t="s">
        <v>1177</v>
      </c>
      <c r="J8" s="67" t="s">
        <v>1177</v>
      </c>
      <c r="K8" s="67" t="s">
        <v>1177</v>
      </c>
      <c r="L8" s="67" t="s">
        <v>1177</v>
      </c>
      <c r="M8" s="57" t="s">
        <v>2646</v>
      </c>
      <c r="N8" s="71" t="b">
        <v>0</v>
      </c>
      <c r="O8" s="67" t="s">
        <v>1376</v>
      </c>
      <c r="P8" s="67" t="s">
        <v>1377</v>
      </c>
      <c r="Q8" s="67" t="s">
        <v>1378</v>
      </c>
      <c r="R8" s="67" t="s">
        <v>42</v>
      </c>
      <c r="S8" s="67" t="s">
        <v>2651</v>
      </c>
      <c r="T8" s="67" t="s">
        <v>871</v>
      </c>
      <c r="U8" s="67" t="s">
        <v>1393</v>
      </c>
      <c r="V8" s="67" t="s">
        <v>1177</v>
      </c>
      <c r="W8" s="71" t="s">
        <v>89</v>
      </c>
      <c r="X8" s="71" t="s">
        <v>89</v>
      </c>
      <c r="Y8" s="67" t="s">
        <v>1177</v>
      </c>
      <c r="Z8" s="67" t="s">
        <v>1177</v>
      </c>
      <c r="AA8" s="71" t="s">
        <v>89</v>
      </c>
      <c r="AB8" s="67" t="s">
        <v>1177</v>
      </c>
      <c r="AC8" s="67" t="s">
        <v>1177</v>
      </c>
      <c r="AD8" s="67" t="s">
        <v>1177</v>
      </c>
      <c r="AE8" s="71" t="s">
        <v>89</v>
      </c>
      <c r="AF8" s="71" t="s">
        <v>89</v>
      </c>
      <c r="AG8" s="67" t="s">
        <v>1177</v>
      </c>
      <c r="AH8" s="67" t="s">
        <v>1046</v>
      </c>
      <c r="AI8" s="71" t="s">
        <v>79</v>
      </c>
      <c r="AJ8" s="71" t="s">
        <v>89</v>
      </c>
    </row>
    <row r="9" spans="1:36" ht="128" x14ac:dyDescent="0.2">
      <c r="A9" s="67" t="s">
        <v>2638</v>
      </c>
      <c r="B9" s="67" t="s">
        <v>2652</v>
      </c>
      <c r="C9" s="67" t="s">
        <v>2652</v>
      </c>
      <c r="D9" s="67" t="s">
        <v>2653</v>
      </c>
      <c r="E9" s="67" t="s">
        <v>1245</v>
      </c>
      <c r="F9" s="67" t="s">
        <v>1347</v>
      </c>
      <c r="G9" s="67" t="s">
        <v>2654</v>
      </c>
      <c r="H9" s="67" t="s">
        <v>1380</v>
      </c>
      <c r="I9" s="67" t="s">
        <v>1177</v>
      </c>
      <c r="J9" s="67" t="s">
        <v>1177</v>
      </c>
      <c r="K9" s="67" t="s">
        <v>1177</v>
      </c>
      <c r="L9" s="67" t="s">
        <v>1177</v>
      </c>
      <c r="M9" s="57" t="s">
        <v>2655</v>
      </c>
      <c r="N9" s="71" t="b">
        <v>0</v>
      </c>
      <c r="O9" s="67" t="s">
        <v>1376</v>
      </c>
      <c r="P9" s="67" t="s">
        <v>1377</v>
      </c>
      <c r="Q9" s="67" t="s">
        <v>1378</v>
      </c>
      <c r="R9" s="67" t="s">
        <v>42</v>
      </c>
      <c r="S9" s="67" t="s">
        <v>2656</v>
      </c>
      <c r="T9" s="67" t="s">
        <v>903</v>
      </c>
      <c r="U9" s="67" t="s">
        <v>1398</v>
      </c>
      <c r="V9" s="67" t="s">
        <v>1177</v>
      </c>
      <c r="W9" s="71" t="s">
        <v>89</v>
      </c>
      <c r="X9" s="71" t="s">
        <v>89</v>
      </c>
      <c r="Y9" s="67" t="s">
        <v>1177</v>
      </c>
      <c r="Z9" s="67" t="s">
        <v>1177</v>
      </c>
      <c r="AA9" s="71" t="s">
        <v>89</v>
      </c>
      <c r="AB9" s="67" t="s">
        <v>1177</v>
      </c>
      <c r="AC9" s="67" t="s">
        <v>1177</v>
      </c>
      <c r="AD9" s="67" t="s">
        <v>1177</v>
      </c>
      <c r="AE9" s="71" t="s">
        <v>89</v>
      </c>
      <c r="AF9" s="71" t="s">
        <v>89</v>
      </c>
      <c r="AG9" s="67" t="s">
        <v>1365</v>
      </c>
      <c r="AH9" s="67" t="s">
        <v>1046</v>
      </c>
      <c r="AI9" s="71" t="s">
        <v>79</v>
      </c>
      <c r="AJ9" s="71" t="s">
        <v>89</v>
      </c>
    </row>
    <row r="10" spans="1:36" ht="96" x14ac:dyDescent="0.2">
      <c r="A10" s="67" t="s">
        <v>2638</v>
      </c>
      <c r="B10" s="67" t="s">
        <v>2657</v>
      </c>
      <c r="C10" s="67" t="s">
        <v>2658</v>
      </c>
      <c r="D10" s="67" t="s">
        <v>2659</v>
      </c>
      <c r="E10" s="67" t="s">
        <v>2397</v>
      </c>
      <c r="F10" s="67" t="s">
        <v>1293</v>
      </c>
      <c r="G10" s="67" t="s">
        <v>1177</v>
      </c>
      <c r="H10" s="67" t="s">
        <v>1177</v>
      </c>
      <c r="I10" s="67" t="s">
        <v>1177</v>
      </c>
      <c r="J10" s="67" t="s">
        <v>1177</v>
      </c>
      <c r="K10" s="67" t="s">
        <v>1992</v>
      </c>
      <c r="L10" s="67" t="s">
        <v>1177</v>
      </c>
      <c r="M10" s="57" t="s">
        <v>1236</v>
      </c>
      <c r="N10" s="71" t="b">
        <v>0</v>
      </c>
      <c r="O10" s="67" t="s">
        <v>1376</v>
      </c>
      <c r="P10" s="67" t="s">
        <v>1377</v>
      </c>
      <c r="Q10" s="67" t="s">
        <v>1378</v>
      </c>
      <c r="R10" s="67" t="s">
        <v>42</v>
      </c>
      <c r="S10" s="67" t="s">
        <v>2641</v>
      </c>
      <c r="T10" s="67" t="s">
        <v>2642</v>
      </c>
      <c r="U10" s="67" t="s">
        <v>1393</v>
      </c>
      <c r="V10" s="67" t="s">
        <v>1899</v>
      </c>
      <c r="W10" s="71" t="s">
        <v>89</v>
      </c>
      <c r="X10" s="71" t="s">
        <v>89</v>
      </c>
      <c r="Y10" s="67" t="s">
        <v>1177</v>
      </c>
      <c r="Z10" s="67" t="s">
        <v>1177</v>
      </c>
      <c r="AA10" s="71" t="s">
        <v>89</v>
      </c>
      <c r="AB10" s="67" t="s">
        <v>1177</v>
      </c>
      <c r="AC10" s="67" t="s">
        <v>1177</v>
      </c>
      <c r="AD10" s="67" t="s">
        <v>1177</v>
      </c>
      <c r="AE10" s="71" t="s">
        <v>89</v>
      </c>
      <c r="AF10" s="71" t="s">
        <v>89</v>
      </c>
      <c r="AG10" s="67" t="s">
        <v>1551</v>
      </c>
      <c r="AH10" s="67" t="s">
        <v>1046</v>
      </c>
      <c r="AI10" s="71" t="s">
        <v>79</v>
      </c>
      <c r="AJ10" s="71" t="s">
        <v>89</v>
      </c>
    </row>
    <row r="11" spans="1:36" ht="128" x14ac:dyDescent="0.2">
      <c r="A11" s="67" t="s">
        <v>2638</v>
      </c>
      <c r="B11" s="67" t="s">
        <v>2660</v>
      </c>
      <c r="C11" s="67" t="s">
        <v>2660</v>
      </c>
      <c r="D11" s="67" t="s">
        <v>2659</v>
      </c>
      <c r="E11" s="67" t="s">
        <v>1253</v>
      </c>
      <c r="F11" s="67" t="s">
        <v>1347</v>
      </c>
      <c r="G11" s="67" t="s">
        <v>2661</v>
      </c>
      <c r="H11" s="67" t="s">
        <v>1414</v>
      </c>
      <c r="I11" s="67" t="s">
        <v>1177</v>
      </c>
      <c r="J11" s="67" t="s">
        <v>1177</v>
      </c>
      <c r="K11" s="67" t="s">
        <v>1177</v>
      </c>
      <c r="L11" s="67" t="s">
        <v>1177</v>
      </c>
      <c r="M11" s="57" t="s">
        <v>2662</v>
      </c>
      <c r="N11" s="71" t="b">
        <v>0</v>
      </c>
      <c r="O11" s="67" t="s">
        <v>1376</v>
      </c>
      <c r="P11" s="67" t="s">
        <v>1377</v>
      </c>
      <c r="Q11" s="67" t="s">
        <v>1378</v>
      </c>
      <c r="R11" s="67" t="s">
        <v>42</v>
      </c>
      <c r="S11" s="67" t="s">
        <v>2663</v>
      </c>
      <c r="T11" s="67" t="s">
        <v>1415</v>
      </c>
      <c r="U11" s="67" t="s">
        <v>1416</v>
      </c>
      <c r="V11" s="67" t="s">
        <v>1177</v>
      </c>
      <c r="W11" s="71" t="s">
        <v>89</v>
      </c>
      <c r="X11" s="71" t="s">
        <v>89</v>
      </c>
      <c r="Y11" s="67" t="s">
        <v>1177</v>
      </c>
      <c r="Z11" s="67" t="s">
        <v>1177</v>
      </c>
      <c r="AA11" s="71" t="s">
        <v>89</v>
      </c>
      <c r="AB11" s="67" t="s">
        <v>1177</v>
      </c>
      <c r="AC11" s="67" t="s">
        <v>1177</v>
      </c>
      <c r="AD11" s="67" t="s">
        <v>1177</v>
      </c>
      <c r="AE11" s="71" t="s">
        <v>89</v>
      </c>
      <c r="AF11" s="71" t="s">
        <v>89</v>
      </c>
      <c r="AG11" s="67" t="s">
        <v>1177</v>
      </c>
      <c r="AH11" s="67" t="s">
        <v>1046</v>
      </c>
      <c r="AI11" s="71" t="s">
        <v>79</v>
      </c>
      <c r="AJ11" s="71" t="s">
        <v>89</v>
      </c>
    </row>
    <row r="12" spans="1:36" ht="112" x14ac:dyDescent="0.2">
      <c r="A12" s="67" t="s">
        <v>2638</v>
      </c>
      <c r="B12" s="67" t="s">
        <v>2664</v>
      </c>
      <c r="C12" s="67" t="s">
        <v>2664</v>
      </c>
      <c r="D12" s="67" t="s">
        <v>2659</v>
      </c>
      <c r="E12" s="67" t="s">
        <v>1243</v>
      </c>
      <c r="F12" s="67" t="s">
        <v>1347</v>
      </c>
      <c r="G12" s="67" t="s">
        <v>2665</v>
      </c>
      <c r="H12" s="67" t="s">
        <v>1380</v>
      </c>
      <c r="I12" s="67" t="s">
        <v>1177</v>
      </c>
      <c r="J12" s="67" t="s">
        <v>1177</v>
      </c>
      <c r="K12" s="67" t="s">
        <v>1177</v>
      </c>
      <c r="L12" s="67" t="s">
        <v>1177</v>
      </c>
      <c r="M12" s="57" t="s">
        <v>2655</v>
      </c>
      <c r="N12" s="71" t="b">
        <v>0</v>
      </c>
      <c r="O12" s="67" t="s">
        <v>1376</v>
      </c>
      <c r="P12" s="67" t="s">
        <v>1377</v>
      </c>
      <c r="Q12" s="67" t="s">
        <v>1378</v>
      </c>
      <c r="R12" s="67" t="s">
        <v>42</v>
      </c>
      <c r="S12" s="67" t="s">
        <v>2666</v>
      </c>
      <c r="T12" s="67" t="s">
        <v>1304</v>
      </c>
      <c r="U12" s="67" t="s">
        <v>1416</v>
      </c>
      <c r="V12" s="67" t="s">
        <v>1177</v>
      </c>
      <c r="W12" s="71" t="s">
        <v>89</v>
      </c>
      <c r="X12" s="71" t="s">
        <v>89</v>
      </c>
      <c r="Y12" s="67" t="s">
        <v>1177</v>
      </c>
      <c r="Z12" s="67" t="s">
        <v>1177</v>
      </c>
      <c r="AA12" s="71" t="s">
        <v>89</v>
      </c>
      <c r="AB12" s="67" t="s">
        <v>1177</v>
      </c>
      <c r="AC12" s="67" t="s">
        <v>1177</v>
      </c>
      <c r="AD12" s="67" t="s">
        <v>1177</v>
      </c>
      <c r="AE12" s="71" t="s">
        <v>89</v>
      </c>
      <c r="AF12" s="71" t="s">
        <v>89</v>
      </c>
      <c r="AG12" s="67" t="s">
        <v>1399</v>
      </c>
      <c r="AH12" s="67" t="s">
        <v>1046</v>
      </c>
      <c r="AI12" s="71" t="s">
        <v>79</v>
      </c>
      <c r="AJ12" s="71" t="s">
        <v>89</v>
      </c>
    </row>
    <row r="13" spans="1:36" ht="96" x14ac:dyDescent="0.2">
      <c r="A13" s="67" t="s">
        <v>2638</v>
      </c>
      <c r="B13" s="67" t="s">
        <v>2667</v>
      </c>
      <c r="C13" s="67" t="s">
        <v>2667</v>
      </c>
      <c r="D13" s="67" t="s">
        <v>2668</v>
      </c>
      <c r="E13" s="67" t="s">
        <v>1291</v>
      </c>
      <c r="F13" s="67" t="s">
        <v>1293</v>
      </c>
      <c r="G13" s="67" t="s">
        <v>1177</v>
      </c>
      <c r="H13" s="67" t="s">
        <v>1177</v>
      </c>
      <c r="I13" s="67" t="s">
        <v>1177</v>
      </c>
      <c r="J13" s="67" t="s">
        <v>1177</v>
      </c>
      <c r="K13" s="67" t="s">
        <v>1930</v>
      </c>
      <c r="L13" s="67" t="s">
        <v>1177</v>
      </c>
      <c r="M13" s="57" t="s">
        <v>1236</v>
      </c>
      <c r="N13" s="71" t="b">
        <v>0</v>
      </c>
      <c r="O13" s="67" t="s">
        <v>1376</v>
      </c>
      <c r="P13" s="67" t="s">
        <v>1377</v>
      </c>
      <c r="Q13" s="67" t="s">
        <v>1378</v>
      </c>
      <c r="R13" s="67" t="s">
        <v>42</v>
      </c>
      <c r="S13" s="67" t="s">
        <v>2641</v>
      </c>
      <c r="T13" s="67" t="s">
        <v>2642</v>
      </c>
      <c r="U13" s="67" t="s">
        <v>1416</v>
      </c>
      <c r="V13" s="67" t="s">
        <v>1928</v>
      </c>
      <c r="W13" s="71" t="s">
        <v>89</v>
      </c>
      <c r="X13" s="71" t="s">
        <v>89</v>
      </c>
      <c r="Y13" s="67" t="s">
        <v>1177</v>
      </c>
      <c r="Z13" s="67" t="s">
        <v>1177</v>
      </c>
      <c r="AA13" s="71" t="s">
        <v>89</v>
      </c>
      <c r="AB13" s="67" t="s">
        <v>1177</v>
      </c>
      <c r="AC13" s="67" t="s">
        <v>1177</v>
      </c>
      <c r="AD13" s="67" t="s">
        <v>1177</v>
      </c>
      <c r="AE13" s="71" t="s">
        <v>89</v>
      </c>
      <c r="AF13" s="71" t="s">
        <v>89</v>
      </c>
      <c r="AG13" s="67" t="s">
        <v>1177</v>
      </c>
      <c r="AH13" s="67" t="s">
        <v>1046</v>
      </c>
      <c r="AI13" s="71" t="s">
        <v>79</v>
      </c>
      <c r="AJ13" s="71" t="s">
        <v>89</v>
      </c>
    </row>
    <row r="14" spans="1:36" ht="80" x14ac:dyDescent="0.2">
      <c r="A14" s="67" t="s">
        <v>2638</v>
      </c>
      <c r="B14" s="67" t="s">
        <v>2669</v>
      </c>
      <c r="C14" s="67" t="s">
        <v>2669</v>
      </c>
      <c r="D14" s="67" t="s">
        <v>2668</v>
      </c>
      <c r="E14" s="67" t="s">
        <v>1241</v>
      </c>
      <c r="F14" s="67" t="s">
        <v>1347</v>
      </c>
      <c r="G14" s="67" t="s">
        <v>2670</v>
      </c>
      <c r="H14" s="67" t="s">
        <v>1361</v>
      </c>
      <c r="I14" s="67" t="s">
        <v>1177</v>
      </c>
      <c r="J14" s="67" t="s">
        <v>1177</v>
      </c>
      <c r="K14" s="67" t="s">
        <v>1177</v>
      </c>
      <c r="L14" s="67" t="s">
        <v>1177</v>
      </c>
      <c r="M14" s="57" t="s">
        <v>2671</v>
      </c>
      <c r="N14" s="71" t="b">
        <v>0</v>
      </c>
      <c r="O14" s="67" t="s">
        <v>1376</v>
      </c>
      <c r="P14" s="67" t="s">
        <v>1377</v>
      </c>
      <c r="Q14" s="67" t="s">
        <v>1378</v>
      </c>
      <c r="R14" s="67" t="s">
        <v>42</v>
      </c>
      <c r="S14" s="67" t="s">
        <v>2647</v>
      </c>
      <c r="T14" s="67" t="s">
        <v>1242</v>
      </c>
      <c r="U14" s="67" t="s">
        <v>1416</v>
      </c>
      <c r="V14" s="67" t="s">
        <v>1177</v>
      </c>
      <c r="W14" s="71" t="s">
        <v>89</v>
      </c>
      <c r="X14" s="71" t="s">
        <v>89</v>
      </c>
      <c r="Y14" s="67" t="s">
        <v>1177</v>
      </c>
      <c r="Z14" s="67" t="s">
        <v>1177</v>
      </c>
      <c r="AA14" s="71" t="s">
        <v>89</v>
      </c>
      <c r="AB14" s="67" t="s">
        <v>1177</v>
      </c>
      <c r="AC14" s="67" t="s">
        <v>1177</v>
      </c>
      <c r="AD14" s="67" t="s">
        <v>1177</v>
      </c>
      <c r="AE14" s="71" t="s">
        <v>89</v>
      </c>
      <c r="AF14" s="71" t="s">
        <v>89</v>
      </c>
      <c r="AG14" s="67" t="s">
        <v>1422</v>
      </c>
      <c r="AH14" s="67" t="s">
        <v>1046</v>
      </c>
      <c r="AI14" s="71" t="s">
        <v>79</v>
      </c>
      <c r="AJ14" s="71" t="s">
        <v>89</v>
      </c>
    </row>
    <row r="15" spans="1:36" ht="112" x14ac:dyDescent="0.2">
      <c r="A15" s="67" t="s">
        <v>2638</v>
      </c>
      <c r="B15" s="67" t="s">
        <v>2672</v>
      </c>
      <c r="C15" s="67" t="s">
        <v>2673</v>
      </c>
      <c r="D15" s="67" t="s">
        <v>2668</v>
      </c>
      <c r="E15" s="67" t="s">
        <v>2613</v>
      </c>
      <c r="F15" s="67" t="s">
        <v>1293</v>
      </c>
      <c r="G15" s="67" t="s">
        <v>1177</v>
      </c>
      <c r="H15" s="67" t="s">
        <v>1177</v>
      </c>
      <c r="I15" s="67" t="s">
        <v>1177</v>
      </c>
      <c r="J15" s="67" t="s">
        <v>1177</v>
      </c>
      <c r="K15" s="67" t="s">
        <v>1992</v>
      </c>
      <c r="L15" s="67" t="s">
        <v>1177</v>
      </c>
      <c r="M15" s="57" t="s">
        <v>1236</v>
      </c>
      <c r="N15" s="71" t="b">
        <v>0</v>
      </c>
      <c r="O15" s="67" t="s">
        <v>1376</v>
      </c>
      <c r="P15" s="67" t="s">
        <v>1377</v>
      </c>
      <c r="Q15" s="67" t="s">
        <v>1378</v>
      </c>
      <c r="R15" s="67" t="s">
        <v>42</v>
      </c>
      <c r="S15" s="67" t="s">
        <v>2641</v>
      </c>
      <c r="T15" s="67" t="s">
        <v>2642</v>
      </c>
      <c r="U15" s="67" t="s">
        <v>1633</v>
      </c>
      <c r="V15" s="67" t="s">
        <v>2410</v>
      </c>
      <c r="W15" s="71" t="s">
        <v>89</v>
      </c>
      <c r="X15" s="71" t="s">
        <v>89</v>
      </c>
      <c r="Y15" s="67" t="s">
        <v>1177</v>
      </c>
      <c r="Z15" s="67" t="s">
        <v>1177</v>
      </c>
      <c r="AA15" s="71" t="s">
        <v>89</v>
      </c>
      <c r="AB15" s="67" t="s">
        <v>1177</v>
      </c>
      <c r="AC15" s="67" t="s">
        <v>1177</v>
      </c>
      <c r="AD15" s="67" t="s">
        <v>1177</v>
      </c>
      <c r="AE15" s="71" t="s">
        <v>89</v>
      </c>
      <c r="AF15" s="71" t="s">
        <v>89</v>
      </c>
      <c r="AG15" s="67" t="s">
        <v>1365</v>
      </c>
      <c r="AH15" s="67" t="s">
        <v>1046</v>
      </c>
      <c r="AI15" s="71" t="s">
        <v>79</v>
      </c>
      <c r="AJ15" s="71" t="s">
        <v>89</v>
      </c>
    </row>
    <row r="16" spans="1:36" ht="96" x14ac:dyDescent="0.2">
      <c r="A16" s="67" t="s">
        <v>2638</v>
      </c>
      <c r="B16" s="67" t="s">
        <v>2674</v>
      </c>
      <c r="C16" s="67" t="s">
        <v>2674</v>
      </c>
      <c r="D16" s="67" t="s">
        <v>2668</v>
      </c>
      <c r="E16" s="67" t="s">
        <v>1309</v>
      </c>
      <c r="F16" s="67" t="s">
        <v>1863</v>
      </c>
      <c r="G16" s="67" t="s">
        <v>1177</v>
      </c>
      <c r="H16" s="67" t="s">
        <v>1177</v>
      </c>
      <c r="I16" s="67" t="s">
        <v>1177</v>
      </c>
      <c r="J16" s="67" t="s">
        <v>1177</v>
      </c>
      <c r="K16" s="67" t="s">
        <v>1864</v>
      </c>
      <c r="L16" s="67" t="s">
        <v>1865</v>
      </c>
      <c r="M16" s="57" t="s">
        <v>1236</v>
      </c>
      <c r="N16" s="71" t="b">
        <v>0</v>
      </c>
      <c r="O16" s="67" t="s">
        <v>1376</v>
      </c>
      <c r="P16" s="67" t="s">
        <v>1377</v>
      </c>
      <c r="Q16" s="67" t="s">
        <v>1378</v>
      </c>
      <c r="R16" s="67" t="s">
        <v>42</v>
      </c>
      <c r="S16" s="67" t="s">
        <v>2641</v>
      </c>
      <c r="T16" s="67" t="s">
        <v>2642</v>
      </c>
      <c r="U16" s="67" t="s">
        <v>1416</v>
      </c>
      <c r="V16" s="67" t="s">
        <v>1928</v>
      </c>
      <c r="W16" s="71" t="s">
        <v>89</v>
      </c>
      <c r="X16" s="71" t="s">
        <v>89</v>
      </c>
      <c r="Y16" s="67" t="s">
        <v>1177</v>
      </c>
      <c r="Z16" s="67" t="s">
        <v>1177</v>
      </c>
      <c r="AA16" s="71" t="s">
        <v>89</v>
      </c>
      <c r="AB16" s="67" t="s">
        <v>1177</v>
      </c>
      <c r="AC16" s="67" t="s">
        <v>1177</v>
      </c>
      <c r="AD16" s="67" t="s">
        <v>1177</v>
      </c>
      <c r="AE16" s="71" t="s">
        <v>89</v>
      </c>
      <c r="AF16" s="71" t="s">
        <v>89</v>
      </c>
      <c r="AG16" s="67" t="s">
        <v>1177</v>
      </c>
      <c r="AH16" s="67" t="s">
        <v>1046</v>
      </c>
      <c r="AI16" s="71" t="s">
        <v>89</v>
      </c>
      <c r="AJ16" s="71" t="s">
        <v>89</v>
      </c>
    </row>
    <row r="17" spans="1:36" ht="96" x14ac:dyDescent="0.2">
      <c r="A17" s="67" t="s">
        <v>2638</v>
      </c>
      <c r="B17" s="67" t="s">
        <v>2675</v>
      </c>
      <c r="C17" s="67" t="s">
        <v>2675</v>
      </c>
      <c r="D17" s="67" t="s">
        <v>2676</v>
      </c>
      <c r="E17" s="67" t="s">
        <v>1255</v>
      </c>
      <c r="F17" s="67" t="s">
        <v>1347</v>
      </c>
      <c r="G17" s="67" t="s">
        <v>2677</v>
      </c>
      <c r="H17" s="67" t="s">
        <v>1392</v>
      </c>
      <c r="I17" s="67" t="s">
        <v>1177</v>
      </c>
      <c r="J17" s="67" t="s">
        <v>1177</v>
      </c>
      <c r="K17" s="67" t="s">
        <v>1177</v>
      </c>
      <c r="L17" s="67" t="s">
        <v>1177</v>
      </c>
      <c r="M17" s="57" t="s">
        <v>2646</v>
      </c>
      <c r="N17" s="71" t="b">
        <v>0</v>
      </c>
      <c r="O17" s="67" t="s">
        <v>1376</v>
      </c>
      <c r="P17" s="67" t="s">
        <v>1377</v>
      </c>
      <c r="Q17" s="67" t="s">
        <v>1378</v>
      </c>
      <c r="R17" s="67" t="s">
        <v>42</v>
      </c>
      <c r="S17" s="67" t="s">
        <v>2678</v>
      </c>
      <c r="T17" s="67" t="s">
        <v>1405</v>
      </c>
      <c r="U17" s="67" t="s">
        <v>1393</v>
      </c>
      <c r="V17" s="67" t="s">
        <v>1177</v>
      </c>
      <c r="W17" s="71" t="s">
        <v>89</v>
      </c>
      <c r="X17" s="71" t="s">
        <v>89</v>
      </c>
      <c r="Y17" s="67" t="s">
        <v>1177</v>
      </c>
      <c r="Z17" s="67" t="s">
        <v>1177</v>
      </c>
      <c r="AA17" s="71" t="s">
        <v>89</v>
      </c>
      <c r="AB17" s="67" t="s">
        <v>1177</v>
      </c>
      <c r="AC17" s="67" t="s">
        <v>1177</v>
      </c>
      <c r="AD17" s="67" t="s">
        <v>1177</v>
      </c>
      <c r="AE17" s="71" t="s">
        <v>89</v>
      </c>
      <c r="AF17" s="71" t="s">
        <v>89</v>
      </c>
      <c r="AG17" s="67" t="s">
        <v>1177</v>
      </c>
      <c r="AH17" s="67" t="s">
        <v>1046</v>
      </c>
      <c r="AI17" s="71" t="s">
        <v>79</v>
      </c>
      <c r="AJ17" s="71" t="s">
        <v>89</v>
      </c>
    </row>
    <row r="18" spans="1:36" ht="96" x14ac:dyDescent="0.2">
      <c r="A18" s="67" t="s">
        <v>2638</v>
      </c>
      <c r="B18" s="67" t="s">
        <v>2679</v>
      </c>
      <c r="C18" s="67" t="s">
        <v>2680</v>
      </c>
      <c r="D18" s="67" t="s">
        <v>2681</v>
      </c>
      <c r="E18" s="67" t="s">
        <v>1300</v>
      </c>
      <c r="F18" s="67" t="s">
        <v>1293</v>
      </c>
      <c r="G18" s="67" t="s">
        <v>1177</v>
      </c>
      <c r="H18" s="67" t="s">
        <v>1177</v>
      </c>
      <c r="I18" s="67" t="s">
        <v>1177</v>
      </c>
      <c r="J18" s="67" t="s">
        <v>1177</v>
      </c>
      <c r="K18" s="67" t="s">
        <v>1942</v>
      </c>
      <c r="L18" s="67" t="s">
        <v>1177</v>
      </c>
      <c r="M18" s="57" t="s">
        <v>1236</v>
      </c>
      <c r="N18" s="71" t="b">
        <v>0</v>
      </c>
      <c r="O18" s="67" t="s">
        <v>1376</v>
      </c>
      <c r="P18" s="67" t="s">
        <v>1377</v>
      </c>
      <c r="Q18" s="67" t="s">
        <v>1378</v>
      </c>
      <c r="R18" s="67" t="s">
        <v>1081</v>
      </c>
      <c r="S18" s="67" t="s">
        <v>2641</v>
      </c>
      <c r="T18" s="67" t="s">
        <v>2642</v>
      </c>
      <c r="U18" s="67" t="s">
        <v>1633</v>
      </c>
      <c r="V18" s="67" t="s">
        <v>2410</v>
      </c>
      <c r="W18" s="71" t="s">
        <v>89</v>
      </c>
      <c r="X18" s="71" t="s">
        <v>89</v>
      </c>
      <c r="Y18" s="67" t="s">
        <v>1177</v>
      </c>
      <c r="Z18" s="67" t="s">
        <v>1177</v>
      </c>
      <c r="AA18" s="71" t="s">
        <v>89</v>
      </c>
      <c r="AB18" s="67" t="s">
        <v>1177</v>
      </c>
      <c r="AC18" s="67" t="s">
        <v>1177</v>
      </c>
      <c r="AD18" s="67" t="s">
        <v>1177</v>
      </c>
      <c r="AE18" s="71" t="s">
        <v>89</v>
      </c>
      <c r="AF18" s="71" t="s">
        <v>89</v>
      </c>
      <c r="AG18" s="67" t="s">
        <v>1365</v>
      </c>
      <c r="AH18" s="67" t="s">
        <v>1046</v>
      </c>
      <c r="AI18" s="71" t="s">
        <v>79</v>
      </c>
      <c r="AJ18" s="71" t="s">
        <v>89</v>
      </c>
    </row>
    <row r="19" spans="1:36" ht="96" x14ac:dyDescent="0.2">
      <c r="A19" s="67" t="s">
        <v>2638</v>
      </c>
      <c r="B19" s="67" t="s">
        <v>2682</v>
      </c>
      <c r="C19" s="67" t="s">
        <v>2682</v>
      </c>
      <c r="D19" s="67" t="s">
        <v>2683</v>
      </c>
      <c r="E19" s="67" t="s">
        <v>2247</v>
      </c>
      <c r="F19" s="67" t="s">
        <v>1293</v>
      </c>
      <c r="G19" s="67" t="s">
        <v>1177</v>
      </c>
      <c r="H19" s="67" t="s">
        <v>1177</v>
      </c>
      <c r="I19" s="67" t="s">
        <v>1177</v>
      </c>
      <c r="J19" s="67" t="s">
        <v>1177</v>
      </c>
      <c r="K19" s="67" t="s">
        <v>1877</v>
      </c>
      <c r="L19" s="67" t="s">
        <v>1177</v>
      </c>
      <c r="M19" s="57" t="s">
        <v>1236</v>
      </c>
      <c r="N19" s="71" t="b">
        <v>0</v>
      </c>
      <c r="O19" s="67" t="s">
        <v>1376</v>
      </c>
      <c r="P19" s="67" t="s">
        <v>1377</v>
      </c>
      <c r="Q19" s="67" t="s">
        <v>1378</v>
      </c>
      <c r="R19" s="67" t="s">
        <v>1081</v>
      </c>
      <c r="S19" s="67" t="s">
        <v>2641</v>
      </c>
      <c r="T19" s="67" t="s">
        <v>2642</v>
      </c>
      <c r="U19" s="67" t="s">
        <v>1416</v>
      </c>
      <c r="V19" s="67" t="s">
        <v>2248</v>
      </c>
      <c r="W19" s="71" t="s">
        <v>89</v>
      </c>
      <c r="X19" s="71" t="s">
        <v>89</v>
      </c>
      <c r="Y19" s="67" t="s">
        <v>1177</v>
      </c>
      <c r="Z19" s="67" t="s">
        <v>1177</v>
      </c>
      <c r="AA19" s="71" t="s">
        <v>89</v>
      </c>
      <c r="AB19" s="67" t="s">
        <v>1177</v>
      </c>
      <c r="AC19" s="67" t="s">
        <v>1177</v>
      </c>
      <c r="AD19" s="67" t="s">
        <v>1177</v>
      </c>
      <c r="AE19" s="71" t="s">
        <v>89</v>
      </c>
      <c r="AF19" s="71" t="s">
        <v>89</v>
      </c>
      <c r="AG19" s="67" t="s">
        <v>1604</v>
      </c>
      <c r="AH19" s="67" t="s">
        <v>1046</v>
      </c>
      <c r="AI19" s="71" t="s">
        <v>79</v>
      </c>
      <c r="AJ19" s="71" t="s">
        <v>89</v>
      </c>
    </row>
    <row r="20" spans="1:36" ht="96" x14ac:dyDescent="0.2">
      <c r="A20" s="67" t="s">
        <v>2638</v>
      </c>
      <c r="B20" s="67" t="s">
        <v>2684</v>
      </c>
      <c r="C20" s="67" t="s">
        <v>2684</v>
      </c>
      <c r="D20" s="67" t="s">
        <v>2683</v>
      </c>
      <c r="E20" s="67" t="s">
        <v>1296</v>
      </c>
      <c r="F20" s="67" t="s">
        <v>1293</v>
      </c>
      <c r="G20" s="67" t="s">
        <v>1177</v>
      </c>
      <c r="H20" s="67" t="s">
        <v>1177</v>
      </c>
      <c r="I20" s="67" t="s">
        <v>1177</v>
      </c>
      <c r="J20" s="67" t="s">
        <v>1177</v>
      </c>
      <c r="K20" s="67" t="s">
        <v>1942</v>
      </c>
      <c r="L20" s="67" t="s">
        <v>1177</v>
      </c>
      <c r="M20" s="57" t="s">
        <v>1236</v>
      </c>
      <c r="N20" s="71" t="b">
        <v>0</v>
      </c>
      <c r="O20" s="67" t="s">
        <v>1376</v>
      </c>
      <c r="P20" s="67" t="s">
        <v>1377</v>
      </c>
      <c r="Q20" s="67" t="s">
        <v>1378</v>
      </c>
      <c r="R20" s="67" t="s">
        <v>1081</v>
      </c>
      <c r="S20" s="67" t="s">
        <v>2641</v>
      </c>
      <c r="T20" s="67" t="s">
        <v>2642</v>
      </c>
      <c r="U20" s="67" t="s">
        <v>1416</v>
      </c>
      <c r="V20" s="67" t="s">
        <v>2248</v>
      </c>
      <c r="W20" s="71" t="s">
        <v>89</v>
      </c>
      <c r="X20" s="71" t="s">
        <v>89</v>
      </c>
      <c r="Y20" s="67" t="s">
        <v>1177</v>
      </c>
      <c r="Z20" s="67" t="s">
        <v>1177</v>
      </c>
      <c r="AA20" s="71" t="s">
        <v>89</v>
      </c>
      <c r="AB20" s="67" t="s">
        <v>1177</v>
      </c>
      <c r="AC20" s="67" t="s">
        <v>1177</v>
      </c>
      <c r="AD20" s="67" t="s">
        <v>1177</v>
      </c>
      <c r="AE20" s="71" t="s">
        <v>89</v>
      </c>
      <c r="AF20" s="71" t="s">
        <v>89</v>
      </c>
      <c r="AG20" s="67" t="s">
        <v>1401</v>
      </c>
      <c r="AH20" s="67" t="s">
        <v>1046</v>
      </c>
      <c r="AI20" s="71" t="s">
        <v>79</v>
      </c>
      <c r="AJ20" s="71" t="s">
        <v>89</v>
      </c>
    </row>
    <row r="21" spans="1:36" ht="80" x14ac:dyDescent="0.2">
      <c r="A21" s="67" t="s">
        <v>2638</v>
      </c>
      <c r="B21" s="67" t="s">
        <v>2685</v>
      </c>
      <c r="C21" s="67" t="s">
        <v>1485</v>
      </c>
      <c r="D21" s="67" t="s">
        <v>2683</v>
      </c>
      <c r="E21" s="67" t="s">
        <v>1596</v>
      </c>
      <c r="F21" s="67" t="s">
        <v>1347</v>
      </c>
      <c r="G21" s="67" t="s">
        <v>2686</v>
      </c>
      <c r="H21" s="67" t="s">
        <v>1361</v>
      </c>
      <c r="I21" s="67" t="s">
        <v>1177</v>
      </c>
      <c r="J21" s="67" t="s">
        <v>1177</v>
      </c>
      <c r="K21" s="67" t="s">
        <v>1177</v>
      </c>
      <c r="L21" s="67" t="s">
        <v>1177</v>
      </c>
      <c r="M21" s="57" t="s">
        <v>2671</v>
      </c>
      <c r="N21" s="71" t="b">
        <v>0</v>
      </c>
      <c r="O21" s="67" t="s">
        <v>1376</v>
      </c>
      <c r="P21" s="67" t="s">
        <v>1377</v>
      </c>
      <c r="Q21" s="67" t="s">
        <v>1378</v>
      </c>
      <c r="R21" s="67" t="s">
        <v>1081</v>
      </c>
      <c r="S21" s="67" t="s">
        <v>2687</v>
      </c>
      <c r="T21" s="67" t="s">
        <v>1597</v>
      </c>
      <c r="U21" s="67" t="s">
        <v>1416</v>
      </c>
      <c r="V21" s="67" t="s">
        <v>1177</v>
      </c>
      <c r="W21" s="71" t="s">
        <v>89</v>
      </c>
      <c r="X21" s="71" t="s">
        <v>89</v>
      </c>
      <c r="Y21" s="67" t="s">
        <v>1177</v>
      </c>
      <c r="Z21" s="67" t="s">
        <v>1177</v>
      </c>
      <c r="AA21" s="71" t="s">
        <v>89</v>
      </c>
      <c r="AB21" s="67" t="s">
        <v>1177</v>
      </c>
      <c r="AC21" s="67" t="s">
        <v>1177</v>
      </c>
      <c r="AD21" s="67" t="s">
        <v>1177</v>
      </c>
      <c r="AE21" s="71" t="s">
        <v>89</v>
      </c>
      <c r="AF21" s="71" t="s">
        <v>89</v>
      </c>
      <c r="AG21" s="67" t="s">
        <v>1491</v>
      </c>
      <c r="AH21" s="67" t="s">
        <v>1046</v>
      </c>
      <c r="AI21" s="71" t="s">
        <v>79</v>
      </c>
      <c r="AJ21" s="71" t="s">
        <v>89</v>
      </c>
    </row>
    <row r="22" spans="1:36" ht="96" x14ac:dyDescent="0.2">
      <c r="A22" s="67" t="s">
        <v>2638</v>
      </c>
      <c r="B22" s="67" t="s">
        <v>2688</v>
      </c>
      <c r="C22" s="67" t="s">
        <v>2688</v>
      </c>
      <c r="D22" s="67" t="s">
        <v>2683</v>
      </c>
      <c r="E22" s="67" t="s">
        <v>1313</v>
      </c>
      <c r="F22" s="67" t="s">
        <v>1863</v>
      </c>
      <c r="G22" s="67" t="s">
        <v>1177</v>
      </c>
      <c r="H22" s="67" t="s">
        <v>1177</v>
      </c>
      <c r="I22" s="67" t="s">
        <v>1177</v>
      </c>
      <c r="J22" s="67" t="s">
        <v>1177</v>
      </c>
      <c r="K22" s="67" t="s">
        <v>1864</v>
      </c>
      <c r="L22" s="67" t="s">
        <v>1865</v>
      </c>
      <c r="M22" s="57" t="s">
        <v>1236</v>
      </c>
      <c r="N22" s="71" t="b">
        <v>0</v>
      </c>
      <c r="O22" s="67" t="s">
        <v>1376</v>
      </c>
      <c r="P22" s="67" t="s">
        <v>1377</v>
      </c>
      <c r="Q22" s="67" t="s">
        <v>1378</v>
      </c>
      <c r="R22" s="67" t="s">
        <v>1081</v>
      </c>
      <c r="S22" s="67" t="s">
        <v>2641</v>
      </c>
      <c r="T22" s="67" t="s">
        <v>2642</v>
      </c>
      <c r="U22" s="67" t="s">
        <v>1416</v>
      </c>
      <c r="V22" s="67" t="s">
        <v>2248</v>
      </c>
      <c r="W22" s="71" t="s">
        <v>89</v>
      </c>
      <c r="X22" s="71" t="s">
        <v>89</v>
      </c>
      <c r="Y22" s="67" t="s">
        <v>1177</v>
      </c>
      <c r="Z22" s="67" t="s">
        <v>1177</v>
      </c>
      <c r="AA22" s="71" t="s">
        <v>89</v>
      </c>
      <c r="AB22" s="67" t="s">
        <v>1177</v>
      </c>
      <c r="AC22" s="67" t="s">
        <v>1177</v>
      </c>
      <c r="AD22" s="67" t="s">
        <v>1177</v>
      </c>
      <c r="AE22" s="71" t="s">
        <v>89</v>
      </c>
      <c r="AF22" s="71" t="s">
        <v>89</v>
      </c>
      <c r="AG22" s="67" t="s">
        <v>1604</v>
      </c>
      <c r="AH22" s="67" t="s">
        <v>1046</v>
      </c>
      <c r="AI22" s="71" t="s">
        <v>89</v>
      </c>
      <c r="AJ22" s="71" t="s">
        <v>89</v>
      </c>
    </row>
    <row r="23" spans="1:36" ht="96" x14ac:dyDescent="0.2">
      <c r="A23" s="67" t="s">
        <v>2638</v>
      </c>
      <c r="B23" s="67" t="s">
        <v>2689</v>
      </c>
      <c r="C23" s="67" t="s">
        <v>2689</v>
      </c>
      <c r="D23" s="67" t="s">
        <v>2690</v>
      </c>
      <c r="E23" s="67" t="s">
        <v>2386</v>
      </c>
      <c r="F23" s="67" t="s">
        <v>1293</v>
      </c>
      <c r="G23" s="67" t="s">
        <v>1177</v>
      </c>
      <c r="H23" s="67" t="s">
        <v>1177</v>
      </c>
      <c r="I23" s="67" t="s">
        <v>1177</v>
      </c>
      <c r="J23" s="67" t="s">
        <v>1177</v>
      </c>
      <c r="K23" s="67" t="s">
        <v>1875</v>
      </c>
      <c r="L23" s="67" t="s">
        <v>1177</v>
      </c>
      <c r="M23" s="57" t="s">
        <v>1236</v>
      </c>
      <c r="N23" s="71" t="b">
        <v>0</v>
      </c>
      <c r="O23" s="67" t="s">
        <v>1376</v>
      </c>
      <c r="P23" s="67" t="s">
        <v>1377</v>
      </c>
      <c r="Q23" s="67" t="s">
        <v>1378</v>
      </c>
      <c r="R23" s="67" t="s">
        <v>42</v>
      </c>
      <c r="S23" s="67" t="s">
        <v>2641</v>
      </c>
      <c r="T23" s="67" t="s">
        <v>2642</v>
      </c>
      <c r="U23" s="67" t="s">
        <v>1631</v>
      </c>
      <c r="V23" s="67" t="s">
        <v>2385</v>
      </c>
      <c r="W23" s="71" t="s">
        <v>89</v>
      </c>
      <c r="X23" s="71" t="s">
        <v>89</v>
      </c>
      <c r="Y23" s="67" t="s">
        <v>1177</v>
      </c>
      <c r="Z23" s="67" t="s">
        <v>1177</v>
      </c>
      <c r="AA23" s="71" t="s">
        <v>89</v>
      </c>
      <c r="AB23" s="67" t="s">
        <v>1177</v>
      </c>
      <c r="AC23" s="67" t="s">
        <v>1177</v>
      </c>
      <c r="AD23" s="67" t="s">
        <v>1177</v>
      </c>
      <c r="AE23" s="71" t="s">
        <v>89</v>
      </c>
      <c r="AF23" s="71" t="s">
        <v>89</v>
      </c>
      <c r="AG23" s="67" t="s">
        <v>1513</v>
      </c>
      <c r="AH23" s="67" t="s">
        <v>1046</v>
      </c>
      <c r="AI23" s="71" t="s">
        <v>79</v>
      </c>
      <c r="AJ23" s="71" t="s">
        <v>89</v>
      </c>
    </row>
    <row r="24" spans="1:36" ht="96" x14ac:dyDescent="0.2">
      <c r="A24" s="67" t="s">
        <v>2638</v>
      </c>
      <c r="B24" s="67" t="s">
        <v>2691</v>
      </c>
      <c r="C24" s="67" t="s">
        <v>2691</v>
      </c>
      <c r="D24" s="67" t="s">
        <v>2690</v>
      </c>
      <c r="E24" s="67" t="s">
        <v>2384</v>
      </c>
      <c r="F24" s="67" t="s">
        <v>1293</v>
      </c>
      <c r="G24" s="67" t="s">
        <v>1177</v>
      </c>
      <c r="H24" s="67" t="s">
        <v>1177</v>
      </c>
      <c r="I24" s="67" t="s">
        <v>1177</v>
      </c>
      <c r="J24" s="67" t="s">
        <v>1177</v>
      </c>
      <c r="K24" s="67" t="s">
        <v>1873</v>
      </c>
      <c r="L24" s="67" t="s">
        <v>1177</v>
      </c>
      <c r="M24" s="57" t="s">
        <v>1236</v>
      </c>
      <c r="N24" s="71" t="b">
        <v>0</v>
      </c>
      <c r="O24" s="67" t="s">
        <v>1376</v>
      </c>
      <c r="P24" s="67" t="s">
        <v>1377</v>
      </c>
      <c r="Q24" s="67" t="s">
        <v>1378</v>
      </c>
      <c r="R24" s="67" t="s">
        <v>42</v>
      </c>
      <c r="S24" s="67" t="s">
        <v>2641</v>
      </c>
      <c r="T24" s="67" t="s">
        <v>2642</v>
      </c>
      <c r="U24" s="67" t="s">
        <v>1631</v>
      </c>
      <c r="V24" s="67" t="s">
        <v>2385</v>
      </c>
      <c r="W24" s="71" t="s">
        <v>89</v>
      </c>
      <c r="X24" s="71" t="s">
        <v>89</v>
      </c>
      <c r="Y24" s="67" t="s">
        <v>1177</v>
      </c>
      <c r="Z24" s="67" t="s">
        <v>1177</v>
      </c>
      <c r="AA24" s="71" t="s">
        <v>89</v>
      </c>
      <c r="AB24" s="67" t="s">
        <v>1177</v>
      </c>
      <c r="AC24" s="67" t="s">
        <v>1177</v>
      </c>
      <c r="AD24" s="67" t="s">
        <v>1177</v>
      </c>
      <c r="AE24" s="71" t="s">
        <v>89</v>
      </c>
      <c r="AF24" s="71" t="s">
        <v>89</v>
      </c>
      <c r="AG24" s="67" t="s">
        <v>1513</v>
      </c>
      <c r="AH24" s="67" t="s">
        <v>1046</v>
      </c>
      <c r="AI24" s="71" t="s">
        <v>79</v>
      </c>
      <c r="AJ24" s="71" t="s">
        <v>89</v>
      </c>
    </row>
    <row r="25" spans="1:36" ht="96" x14ac:dyDescent="0.2">
      <c r="A25" s="67" t="s">
        <v>2638</v>
      </c>
      <c r="B25" s="67" t="s">
        <v>2692</v>
      </c>
      <c r="C25" s="67" t="s">
        <v>2692</v>
      </c>
      <c r="D25" s="67" t="s">
        <v>2690</v>
      </c>
      <c r="E25" s="67" t="s">
        <v>2387</v>
      </c>
      <c r="F25" s="67" t="s">
        <v>1293</v>
      </c>
      <c r="G25" s="67" t="s">
        <v>1177</v>
      </c>
      <c r="H25" s="67" t="s">
        <v>1177</v>
      </c>
      <c r="I25" s="67" t="s">
        <v>1177</v>
      </c>
      <c r="J25" s="67" t="s">
        <v>1177</v>
      </c>
      <c r="K25" s="67" t="s">
        <v>1992</v>
      </c>
      <c r="L25" s="67" t="s">
        <v>1177</v>
      </c>
      <c r="M25" s="57" t="s">
        <v>1236</v>
      </c>
      <c r="N25" s="71" t="b">
        <v>0</v>
      </c>
      <c r="O25" s="67" t="s">
        <v>1376</v>
      </c>
      <c r="P25" s="67" t="s">
        <v>1377</v>
      </c>
      <c r="Q25" s="67" t="s">
        <v>1378</v>
      </c>
      <c r="R25" s="67" t="s">
        <v>42</v>
      </c>
      <c r="S25" s="67" t="s">
        <v>2641</v>
      </c>
      <c r="T25" s="67" t="s">
        <v>2642</v>
      </c>
      <c r="U25" s="67" t="s">
        <v>1631</v>
      </c>
      <c r="V25" s="67" t="s">
        <v>2385</v>
      </c>
      <c r="W25" s="71" t="s">
        <v>89</v>
      </c>
      <c r="X25" s="71" t="s">
        <v>89</v>
      </c>
      <c r="Y25" s="67" t="s">
        <v>1177</v>
      </c>
      <c r="Z25" s="67" t="s">
        <v>1177</v>
      </c>
      <c r="AA25" s="71" t="s">
        <v>89</v>
      </c>
      <c r="AB25" s="67" t="s">
        <v>1177</v>
      </c>
      <c r="AC25" s="67" t="s">
        <v>1177</v>
      </c>
      <c r="AD25" s="67" t="s">
        <v>1177</v>
      </c>
      <c r="AE25" s="71" t="s">
        <v>89</v>
      </c>
      <c r="AF25" s="71" t="s">
        <v>89</v>
      </c>
      <c r="AG25" s="67" t="s">
        <v>1513</v>
      </c>
      <c r="AH25" s="67" t="s">
        <v>1046</v>
      </c>
      <c r="AI25" s="71" t="s">
        <v>79</v>
      </c>
      <c r="AJ25" s="71" t="s">
        <v>89</v>
      </c>
    </row>
    <row r="26" spans="1:36" ht="160" x14ac:dyDescent="0.2">
      <c r="A26" s="67" t="s">
        <v>2638</v>
      </c>
      <c r="B26" s="67" t="s">
        <v>2693</v>
      </c>
      <c r="C26" s="67" t="s">
        <v>2693</v>
      </c>
      <c r="D26" s="67" t="s">
        <v>2690</v>
      </c>
      <c r="E26" s="67" t="s">
        <v>1781</v>
      </c>
      <c r="F26" s="67" t="s">
        <v>1347</v>
      </c>
      <c r="G26" s="67" t="s">
        <v>2694</v>
      </c>
      <c r="H26" s="67" t="s">
        <v>1414</v>
      </c>
      <c r="I26" s="67" t="s">
        <v>1177</v>
      </c>
      <c r="J26" s="67" t="s">
        <v>1177</v>
      </c>
      <c r="K26" s="67" t="s">
        <v>1177</v>
      </c>
      <c r="L26" s="67" t="s">
        <v>1177</v>
      </c>
      <c r="M26" s="57" t="s">
        <v>2662</v>
      </c>
      <c r="N26" s="71" t="b">
        <v>0</v>
      </c>
      <c r="O26" s="67" t="s">
        <v>1376</v>
      </c>
      <c r="P26" s="67" t="s">
        <v>1377</v>
      </c>
      <c r="Q26" s="67" t="s">
        <v>1378</v>
      </c>
      <c r="R26" s="67" t="s">
        <v>42</v>
      </c>
      <c r="S26" s="67" t="s">
        <v>2695</v>
      </c>
      <c r="T26" s="67" t="s">
        <v>782</v>
      </c>
      <c r="U26" s="67" t="s">
        <v>1631</v>
      </c>
      <c r="V26" s="67" t="s">
        <v>1177</v>
      </c>
      <c r="W26" s="71" t="s">
        <v>89</v>
      </c>
      <c r="X26" s="71" t="s">
        <v>89</v>
      </c>
      <c r="Y26" s="67" t="s">
        <v>1177</v>
      </c>
      <c r="Z26" s="67" t="s">
        <v>1177</v>
      </c>
      <c r="AA26" s="71" t="s">
        <v>89</v>
      </c>
      <c r="AB26" s="67" t="s">
        <v>1177</v>
      </c>
      <c r="AC26" s="67" t="s">
        <v>1177</v>
      </c>
      <c r="AD26" s="67" t="s">
        <v>1177</v>
      </c>
      <c r="AE26" s="71" t="s">
        <v>89</v>
      </c>
      <c r="AF26" s="71" t="s">
        <v>89</v>
      </c>
      <c r="AG26" s="67" t="s">
        <v>1422</v>
      </c>
      <c r="AH26" s="67" t="s">
        <v>1046</v>
      </c>
      <c r="AI26" s="71" t="s">
        <v>79</v>
      </c>
      <c r="AJ26" s="71" t="s">
        <v>89</v>
      </c>
    </row>
    <row r="27" spans="1:36" ht="96" x14ac:dyDescent="0.2">
      <c r="A27" s="67" t="s">
        <v>2638</v>
      </c>
      <c r="B27" s="67" t="s">
        <v>2696</v>
      </c>
      <c r="C27" s="67" t="s">
        <v>2696</v>
      </c>
      <c r="D27" s="67" t="s">
        <v>2690</v>
      </c>
      <c r="E27" s="67" t="s">
        <v>2388</v>
      </c>
      <c r="F27" s="67" t="s">
        <v>1863</v>
      </c>
      <c r="G27" s="67" t="s">
        <v>1177</v>
      </c>
      <c r="H27" s="67" t="s">
        <v>1177</v>
      </c>
      <c r="I27" s="67" t="s">
        <v>1177</v>
      </c>
      <c r="J27" s="67" t="s">
        <v>1177</v>
      </c>
      <c r="K27" s="67" t="s">
        <v>1864</v>
      </c>
      <c r="L27" s="67" t="s">
        <v>1865</v>
      </c>
      <c r="M27" s="57" t="s">
        <v>1236</v>
      </c>
      <c r="N27" s="71" t="b">
        <v>0</v>
      </c>
      <c r="O27" s="67" t="s">
        <v>1376</v>
      </c>
      <c r="P27" s="67" t="s">
        <v>1377</v>
      </c>
      <c r="Q27" s="67" t="s">
        <v>1378</v>
      </c>
      <c r="R27" s="67" t="s">
        <v>42</v>
      </c>
      <c r="S27" s="67" t="s">
        <v>2641</v>
      </c>
      <c r="T27" s="67" t="s">
        <v>2642</v>
      </c>
      <c r="U27" s="67" t="s">
        <v>1631</v>
      </c>
      <c r="V27" s="67" t="s">
        <v>2385</v>
      </c>
      <c r="W27" s="71" t="s">
        <v>89</v>
      </c>
      <c r="X27" s="71" t="s">
        <v>89</v>
      </c>
      <c r="Y27" s="67" t="s">
        <v>1177</v>
      </c>
      <c r="Z27" s="67" t="s">
        <v>1177</v>
      </c>
      <c r="AA27" s="71" t="s">
        <v>89</v>
      </c>
      <c r="AB27" s="67" t="s">
        <v>1177</v>
      </c>
      <c r="AC27" s="67" t="s">
        <v>1177</v>
      </c>
      <c r="AD27" s="67" t="s">
        <v>1177</v>
      </c>
      <c r="AE27" s="71" t="s">
        <v>89</v>
      </c>
      <c r="AF27" s="71" t="s">
        <v>89</v>
      </c>
      <c r="AG27" s="67" t="s">
        <v>1513</v>
      </c>
      <c r="AH27" s="67" t="s">
        <v>1046</v>
      </c>
      <c r="AI27" s="71" t="s">
        <v>89</v>
      </c>
      <c r="AJ27" s="71" t="s">
        <v>89</v>
      </c>
    </row>
    <row r="28" spans="1:36" ht="96" x14ac:dyDescent="0.2">
      <c r="A28" s="67" t="s">
        <v>2638</v>
      </c>
      <c r="B28" s="67" t="s">
        <v>2697</v>
      </c>
      <c r="C28" s="67" t="s">
        <v>2697</v>
      </c>
      <c r="D28" s="67" t="s">
        <v>2698</v>
      </c>
      <c r="E28" s="67" t="s">
        <v>108</v>
      </c>
      <c r="F28" s="67" t="s">
        <v>460</v>
      </c>
      <c r="G28" s="67" t="s">
        <v>1177</v>
      </c>
      <c r="H28" s="67" t="s">
        <v>1177</v>
      </c>
      <c r="I28" s="67" t="s">
        <v>107</v>
      </c>
      <c r="J28" s="67" t="s">
        <v>1860</v>
      </c>
      <c r="K28" s="67" t="s">
        <v>1177</v>
      </c>
      <c r="L28" s="67" t="s">
        <v>1177</v>
      </c>
      <c r="M28" s="57" t="s">
        <v>2646</v>
      </c>
      <c r="N28" s="71" t="b">
        <v>0</v>
      </c>
      <c r="O28" s="67" t="s">
        <v>1376</v>
      </c>
      <c r="P28" s="67" t="s">
        <v>1377</v>
      </c>
      <c r="Q28" s="67" t="s">
        <v>1378</v>
      </c>
      <c r="R28" s="67" t="s">
        <v>42</v>
      </c>
      <c r="S28" s="67" t="s">
        <v>2641</v>
      </c>
      <c r="T28" s="67" t="s">
        <v>2642</v>
      </c>
      <c r="U28" s="67" t="s">
        <v>1631</v>
      </c>
      <c r="V28" s="67" t="s">
        <v>1177</v>
      </c>
      <c r="W28" s="71" t="s">
        <v>89</v>
      </c>
      <c r="X28" s="71" t="s">
        <v>89</v>
      </c>
      <c r="Y28" s="67" t="s">
        <v>1177</v>
      </c>
      <c r="Z28" s="67" t="s">
        <v>1177</v>
      </c>
      <c r="AA28" s="71" t="s">
        <v>89</v>
      </c>
      <c r="AB28" s="67" t="s">
        <v>1177</v>
      </c>
      <c r="AC28" s="67" t="s">
        <v>1177</v>
      </c>
      <c r="AD28" s="67" t="s">
        <v>1177</v>
      </c>
      <c r="AE28" s="71" t="s">
        <v>89</v>
      </c>
      <c r="AF28" s="71" t="s">
        <v>89</v>
      </c>
      <c r="AG28" s="67" t="s">
        <v>1177</v>
      </c>
      <c r="AH28" s="67" t="s">
        <v>1861</v>
      </c>
      <c r="AI28" s="71" t="s">
        <v>79</v>
      </c>
      <c r="AJ28" s="71" t="s">
        <v>89</v>
      </c>
    </row>
    <row r="29" spans="1:36" ht="160" x14ac:dyDescent="0.2">
      <c r="A29" s="67" t="s">
        <v>2638</v>
      </c>
      <c r="B29" s="67" t="s">
        <v>2699</v>
      </c>
      <c r="C29" s="67" t="s">
        <v>2699</v>
      </c>
      <c r="D29" s="67" t="s">
        <v>2698</v>
      </c>
      <c r="E29" s="67" t="s">
        <v>1690</v>
      </c>
      <c r="F29" s="67" t="s">
        <v>1347</v>
      </c>
      <c r="G29" s="67" t="s">
        <v>2700</v>
      </c>
      <c r="H29" s="67" t="s">
        <v>1414</v>
      </c>
      <c r="I29" s="67" t="s">
        <v>1177</v>
      </c>
      <c r="J29" s="67" t="s">
        <v>1177</v>
      </c>
      <c r="K29" s="67" t="s">
        <v>1177</v>
      </c>
      <c r="L29" s="67" t="s">
        <v>1177</v>
      </c>
      <c r="M29" s="57" t="s">
        <v>2662</v>
      </c>
      <c r="N29" s="71" t="b">
        <v>0</v>
      </c>
      <c r="O29" s="67" t="s">
        <v>1376</v>
      </c>
      <c r="P29" s="67" t="s">
        <v>1377</v>
      </c>
      <c r="Q29" s="67" t="s">
        <v>1378</v>
      </c>
      <c r="R29" s="67" t="s">
        <v>42</v>
      </c>
      <c r="S29" s="67" t="s">
        <v>2695</v>
      </c>
      <c r="T29" s="67" t="s">
        <v>782</v>
      </c>
      <c r="U29" s="67" t="s">
        <v>1631</v>
      </c>
      <c r="V29" s="67" t="s">
        <v>1177</v>
      </c>
      <c r="W29" s="71" t="s">
        <v>89</v>
      </c>
      <c r="X29" s="71" t="s">
        <v>89</v>
      </c>
      <c r="Y29" s="67" t="s">
        <v>1177</v>
      </c>
      <c r="Z29" s="67" t="s">
        <v>1177</v>
      </c>
      <c r="AA29" s="71" t="s">
        <v>89</v>
      </c>
      <c r="AB29" s="67" t="s">
        <v>1177</v>
      </c>
      <c r="AC29" s="67" t="s">
        <v>1177</v>
      </c>
      <c r="AD29" s="67" t="s">
        <v>1177</v>
      </c>
      <c r="AE29" s="71" t="s">
        <v>89</v>
      </c>
      <c r="AF29" s="71" t="s">
        <v>89</v>
      </c>
      <c r="AG29" s="67" t="s">
        <v>1177</v>
      </c>
      <c r="AH29" s="67" t="s">
        <v>1046</v>
      </c>
      <c r="AI29" s="71" t="s">
        <v>79</v>
      </c>
      <c r="AJ29" s="71" t="s">
        <v>89</v>
      </c>
    </row>
    <row r="30" spans="1:36" ht="96" x14ac:dyDescent="0.2">
      <c r="A30" s="67" t="s">
        <v>2638</v>
      </c>
      <c r="B30" s="67" t="s">
        <v>2701</v>
      </c>
      <c r="C30" s="67" t="s">
        <v>2701</v>
      </c>
      <c r="D30" s="67" t="s">
        <v>2702</v>
      </c>
      <c r="E30" s="67" t="s">
        <v>112</v>
      </c>
      <c r="F30" s="67" t="s">
        <v>460</v>
      </c>
      <c r="G30" s="67" t="s">
        <v>1177</v>
      </c>
      <c r="H30" s="67" t="s">
        <v>1177</v>
      </c>
      <c r="I30" s="67" t="s">
        <v>111</v>
      </c>
      <c r="J30" s="67" t="s">
        <v>1860</v>
      </c>
      <c r="K30" s="67" t="s">
        <v>1177</v>
      </c>
      <c r="L30" s="67" t="s">
        <v>1177</v>
      </c>
      <c r="M30" s="57" t="s">
        <v>2646</v>
      </c>
      <c r="N30" s="71" t="b">
        <v>0</v>
      </c>
      <c r="O30" s="67" t="s">
        <v>1376</v>
      </c>
      <c r="P30" s="67" t="s">
        <v>1377</v>
      </c>
      <c r="Q30" s="67" t="s">
        <v>1378</v>
      </c>
      <c r="R30" s="67" t="s">
        <v>42</v>
      </c>
      <c r="S30" s="67" t="s">
        <v>2641</v>
      </c>
      <c r="T30" s="67" t="s">
        <v>2642</v>
      </c>
      <c r="U30" s="67" t="s">
        <v>1631</v>
      </c>
      <c r="V30" s="67" t="s">
        <v>1177</v>
      </c>
      <c r="W30" s="71" t="s">
        <v>89</v>
      </c>
      <c r="X30" s="71" t="s">
        <v>89</v>
      </c>
      <c r="Y30" s="67" t="s">
        <v>1177</v>
      </c>
      <c r="Z30" s="67" t="s">
        <v>1177</v>
      </c>
      <c r="AA30" s="71" t="s">
        <v>89</v>
      </c>
      <c r="AB30" s="67" t="s">
        <v>1177</v>
      </c>
      <c r="AC30" s="67" t="s">
        <v>1177</v>
      </c>
      <c r="AD30" s="67" t="s">
        <v>1177</v>
      </c>
      <c r="AE30" s="71" t="s">
        <v>89</v>
      </c>
      <c r="AF30" s="71" t="s">
        <v>89</v>
      </c>
      <c r="AG30" s="67" t="s">
        <v>1422</v>
      </c>
      <c r="AH30" s="67" t="s">
        <v>1861</v>
      </c>
      <c r="AI30" s="71" t="s">
        <v>79</v>
      </c>
      <c r="AJ30" s="71" t="s">
        <v>89</v>
      </c>
    </row>
    <row r="31" spans="1:36" ht="96" x14ac:dyDescent="0.2">
      <c r="A31" s="67" t="s">
        <v>2638</v>
      </c>
      <c r="B31" s="67" t="s">
        <v>2703</v>
      </c>
      <c r="C31" s="67" t="s">
        <v>2703</v>
      </c>
      <c r="D31" s="67" t="s">
        <v>2702</v>
      </c>
      <c r="E31" s="67" t="s">
        <v>2303</v>
      </c>
      <c r="F31" s="67" t="s">
        <v>1863</v>
      </c>
      <c r="G31" s="67" t="s">
        <v>1177</v>
      </c>
      <c r="H31" s="67" t="s">
        <v>1177</v>
      </c>
      <c r="I31" s="67" t="s">
        <v>1177</v>
      </c>
      <c r="J31" s="67" t="s">
        <v>1177</v>
      </c>
      <c r="K31" s="67" t="s">
        <v>1864</v>
      </c>
      <c r="L31" s="67" t="s">
        <v>1865</v>
      </c>
      <c r="M31" s="57" t="s">
        <v>1236</v>
      </c>
      <c r="N31" s="71" t="b">
        <v>0</v>
      </c>
      <c r="O31" s="67" t="s">
        <v>1376</v>
      </c>
      <c r="P31" s="67" t="s">
        <v>1377</v>
      </c>
      <c r="Q31" s="67" t="s">
        <v>1378</v>
      </c>
      <c r="R31" s="67" t="s">
        <v>42</v>
      </c>
      <c r="S31" s="67" t="s">
        <v>2641</v>
      </c>
      <c r="T31" s="67" t="s">
        <v>2642</v>
      </c>
      <c r="U31" s="67" t="s">
        <v>1631</v>
      </c>
      <c r="V31" s="67" t="s">
        <v>2304</v>
      </c>
      <c r="W31" s="71" t="s">
        <v>89</v>
      </c>
      <c r="X31" s="71" t="s">
        <v>89</v>
      </c>
      <c r="Y31" s="67" t="s">
        <v>1177</v>
      </c>
      <c r="Z31" s="67" t="s">
        <v>1177</v>
      </c>
      <c r="AA31" s="71" t="s">
        <v>89</v>
      </c>
      <c r="AB31" s="67" t="s">
        <v>1177</v>
      </c>
      <c r="AC31" s="67" t="s">
        <v>1177</v>
      </c>
      <c r="AD31" s="67" t="s">
        <v>1177</v>
      </c>
      <c r="AE31" s="71" t="s">
        <v>89</v>
      </c>
      <c r="AF31" s="71" t="s">
        <v>89</v>
      </c>
      <c r="AG31" s="67" t="s">
        <v>1177</v>
      </c>
      <c r="AH31" s="67" t="s">
        <v>1046</v>
      </c>
      <c r="AI31" s="71" t="s">
        <v>89</v>
      </c>
      <c r="AJ31" s="71" t="s">
        <v>89</v>
      </c>
    </row>
    <row r="32" spans="1:36" ht="96" x14ac:dyDescent="0.2">
      <c r="A32" s="67" t="s">
        <v>2638</v>
      </c>
      <c r="B32" s="67" t="s">
        <v>2704</v>
      </c>
      <c r="C32" s="67" t="s">
        <v>2704</v>
      </c>
      <c r="D32" s="67" t="s">
        <v>2705</v>
      </c>
      <c r="E32" s="67" t="s">
        <v>1257</v>
      </c>
      <c r="F32" s="67" t="s">
        <v>1347</v>
      </c>
      <c r="G32" s="67" t="s">
        <v>2706</v>
      </c>
      <c r="H32" s="67" t="s">
        <v>1392</v>
      </c>
      <c r="I32" s="67" t="s">
        <v>1177</v>
      </c>
      <c r="J32" s="67" t="s">
        <v>1177</v>
      </c>
      <c r="K32" s="67" t="s">
        <v>1177</v>
      </c>
      <c r="L32" s="67" t="s">
        <v>1177</v>
      </c>
      <c r="M32" s="57" t="s">
        <v>2646</v>
      </c>
      <c r="N32" s="71" t="b">
        <v>0</v>
      </c>
      <c r="O32" s="67" t="s">
        <v>1376</v>
      </c>
      <c r="P32" s="67" t="s">
        <v>1377</v>
      </c>
      <c r="Q32" s="67" t="s">
        <v>1378</v>
      </c>
      <c r="R32" s="67" t="s">
        <v>42</v>
      </c>
      <c r="S32" s="67" t="s">
        <v>2707</v>
      </c>
      <c r="T32" s="67" t="s">
        <v>1258</v>
      </c>
      <c r="U32" s="67" t="s">
        <v>1393</v>
      </c>
      <c r="V32" s="67" t="s">
        <v>1177</v>
      </c>
      <c r="W32" s="71" t="s">
        <v>89</v>
      </c>
      <c r="X32" s="71" t="s">
        <v>89</v>
      </c>
      <c r="Y32" s="67" t="s">
        <v>1177</v>
      </c>
      <c r="Z32" s="67" t="s">
        <v>1177</v>
      </c>
      <c r="AA32" s="71" t="s">
        <v>89</v>
      </c>
      <c r="AB32" s="67" t="s">
        <v>1177</v>
      </c>
      <c r="AC32" s="67" t="s">
        <v>1177</v>
      </c>
      <c r="AD32" s="67" t="s">
        <v>1177</v>
      </c>
      <c r="AE32" s="71" t="s">
        <v>89</v>
      </c>
      <c r="AF32" s="71" t="s">
        <v>89</v>
      </c>
      <c r="AG32" s="67" t="s">
        <v>1394</v>
      </c>
      <c r="AH32" s="67" t="s">
        <v>1046</v>
      </c>
      <c r="AI32" s="71" t="s">
        <v>79</v>
      </c>
      <c r="AJ32" s="71" t="s">
        <v>89</v>
      </c>
    </row>
    <row r="33" spans="1:36" ht="96" x14ac:dyDescent="0.2">
      <c r="A33" s="67" t="s">
        <v>2638</v>
      </c>
      <c r="B33" s="67" t="s">
        <v>2708</v>
      </c>
      <c r="C33" s="67" t="s">
        <v>2708</v>
      </c>
      <c r="D33" s="67" t="s">
        <v>2709</v>
      </c>
      <c r="E33" s="67" t="s">
        <v>1315</v>
      </c>
      <c r="F33" s="67" t="s">
        <v>1863</v>
      </c>
      <c r="G33" s="67" t="s">
        <v>1177</v>
      </c>
      <c r="H33" s="67" t="s">
        <v>1177</v>
      </c>
      <c r="I33" s="67" t="s">
        <v>1177</v>
      </c>
      <c r="J33" s="67" t="s">
        <v>1177</v>
      </c>
      <c r="K33" s="67" t="s">
        <v>1864</v>
      </c>
      <c r="L33" s="67" t="s">
        <v>1865</v>
      </c>
      <c r="M33" s="57" t="s">
        <v>1236</v>
      </c>
      <c r="N33" s="71" t="b">
        <v>0</v>
      </c>
      <c r="O33" s="67" t="s">
        <v>1376</v>
      </c>
      <c r="P33" s="67" t="s">
        <v>1377</v>
      </c>
      <c r="Q33" s="67" t="s">
        <v>1378</v>
      </c>
      <c r="R33" s="67" t="s">
        <v>42</v>
      </c>
      <c r="S33" s="67" t="s">
        <v>2641</v>
      </c>
      <c r="T33" s="67" t="s">
        <v>2642</v>
      </c>
      <c r="U33" s="67" t="s">
        <v>1416</v>
      </c>
      <c r="V33" s="67" t="s">
        <v>2630</v>
      </c>
      <c r="W33" s="71" t="s">
        <v>89</v>
      </c>
      <c r="X33" s="71" t="s">
        <v>89</v>
      </c>
      <c r="Y33" s="67" t="s">
        <v>1177</v>
      </c>
      <c r="Z33" s="67" t="s">
        <v>1177</v>
      </c>
      <c r="AA33" s="71" t="s">
        <v>89</v>
      </c>
      <c r="AB33" s="67" t="s">
        <v>1177</v>
      </c>
      <c r="AC33" s="67" t="s">
        <v>1177</v>
      </c>
      <c r="AD33" s="67" t="s">
        <v>1177</v>
      </c>
      <c r="AE33" s="71" t="s">
        <v>89</v>
      </c>
      <c r="AF33" s="71" t="s">
        <v>89</v>
      </c>
      <c r="AG33" s="67" t="s">
        <v>1177</v>
      </c>
      <c r="AH33" s="67" t="s">
        <v>1046</v>
      </c>
      <c r="AI33" s="71" t="s">
        <v>89</v>
      </c>
      <c r="AJ33" s="71" t="s">
        <v>89</v>
      </c>
    </row>
    <row r="34" spans="1:36" ht="96" x14ac:dyDescent="0.2">
      <c r="A34" s="67" t="s">
        <v>2638</v>
      </c>
      <c r="B34" s="67" t="s">
        <v>2710</v>
      </c>
      <c r="C34" s="67" t="s">
        <v>1845</v>
      </c>
      <c r="D34" s="67" t="s">
        <v>2711</v>
      </c>
      <c r="E34" s="67" t="s">
        <v>765</v>
      </c>
      <c r="F34" s="67" t="s">
        <v>460</v>
      </c>
      <c r="G34" s="67" t="s">
        <v>1177</v>
      </c>
      <c r="H34" s="67" t="s">
        <v>1177</v>
      </c>
      <c r="I34" s="67" t="s">
        <v>764</v>
      </c>
      <c r="J34" s="67" t="s">
        <v>1915</v>
      </c>
      <c r="K34" s="67" t="s">
        <v>1177</v>
      </c>
      <c r="L34" s="67" t="s">
        <v>1177</v>
      </c>
      <c r="M34" s="57" t="s">
        <v>2646</v>
      </c>
      <c r="N34" s="71" t="b">
        <v>0</v>
      </c>
      <c r="O34" s="67" t="s">
        <v>1376</v>
      </c>
      <c r="P34" s="67" t="s">
        <v>1377</v>
      </c>
      <c r="Q34" s="67" t="s">
        <v>1378</v>
      </c>
      <c r="R34" s="67" t="s">
        <v>49</v>
      </c>
      <c r="S34" s="67" t="s">
        <v>2641</v>
      </c>
      <c r="T34" s="67" t="s">
        <v>2642</v>
      </c>
      <c r="U34" s="67" t="s">
        <v>1416</v>
      </c>
      <c r="V34" s="67" t="s">
        <v>1177</v>
      </c>
      <c r="W34" s="71" t="s">
        <v>89</v>
      </c>
      <c r="X34" s="71" t="s">
        <v>89</v>
      </c>
      <c r="Y34" s="67" t="s">
        <v>1177</v>
      </c>
      <c r="Z34" s="67" t="s">
        <v>1177</v>
      </c>
      <c r="AA34" s="71" t="s">
        <v>89</v>
      </c>
      <c r="AB34" s="67" t="s">
        <v>1177</v>
      </c>
      <c r="AC34" s="67" t="s">
        <v>1177</v>
      </c>
      <c r="AD34" s="67" t="s">
        <v>1177</v>
      </c>
      <c r="AE34" s="71" t="s">
        <v>89</v>
      </c>
      <c r="AF34" s="71" t="s">
        <v>89</v>
      </c>
      <c r="AG34" s="67" t="s">
        <v>1177</v>
      </c>
      <c r="AH34" s="67" t="s">
        <v>1046</v>
      </c>
      <c r="AI34" s="71" t="s">
        <v>79</v>
      </c>
      <c r="AJ34" s="71" t="s">
        <v>89</v>
      </c>
    </row>
    <row r="35" spans="1:36" ht="96" x14ac:dyDescent="0.2">
      <c r="A35" s="67" t="s">
        <v>2638</v>
      </c>
      <c r="B35" s="67" t="s">
        <v>2712</v>
      </c>
      <c r="C35" s="67" t="s">
        <v>1845</v>
      </c>
      <c r="D35" s="67" t="s">
        <v>2711</v>
      </c>
      <c r="E35" s="67" t="s">
        <v>765</v>
      </c>
      <c r="F35" s="67" t="s">
        <v>1347</v>
      </c>
      <c r="G35" s="67" t="s">
        <v>2713</v>
      </c>
      <c r="H35" s="67" t="s">
        <v>1380</v>
      </c>
      <c r="I35" s="67" t="s">
        <v>1177</v>
      </c>
      <c r="J35" s="67" t="s">
        <v>1177</v>
      </c>
      <c r="K35" s="67" t="s">
        <v>1177</v>
      </c>
      <c r="L35" s="67" t="s">
        <v>1177</v>
      </c>
      <c r="M35" s="57" t="s">
        <v>2655</v>
      </c>
      <c r="N35" s="71" t="b">
        <v>0</v>
      </c>
      <c r="O35" s="67" t="s">
        <v>1376</v>
      </c>
      <c r="P35" s="67" t="s">
        <v>1377</v>
      </c>
      <c r="Q35" s="67" t="s">
        <v>1378</v>
      </c>
      <c r="R35" s="67" t="s">
        <v>49</v>
      </c>
      <c r="S35" s="67" t="s">
        <v>2714</v>
      </c>
      <c r="T35" s="67" t="s">
        <v>779</v>
      </c>
      <c r="U35" s="67" t="s">
        <v>1416</v>
      </c>
      <c r="V35" s="67" t="s">
        <v>1177</v>
      </c>
      <c r="W35" s="71" t="s">
        <v>89</v>
      </c>
      <c r="X35" s="71" t="s">
        <v>89</v>
      </c>
      <c r="Y35" s="67" t="s">
        <v>1177</v>
      </c>
      <c r="Z35" s="67" t="s">
        <v>1177</v>
      </c>
      <c r="AA35" s="71" t="s">
        <v>89</v>
      </c>
      <c r="AB35" s="67" t="s">
        <v>1177</v>
      </c>
      <c r="AC35" s="67" t="s">
        <v>1177</v>
      </c>
      <c r="AD35" s="67" t="s">
        <v>1845</v>
      </c>
      <c r="AE35" s="71" t="s">
        <v>89</v>
      </c>
      <c r="AF35" s="71" t="s">
        <v>89</v>
      </c>
      <c r="AG35" s="67" t="s">
        <v>1177</v>
      </c>
      <c r="AH35" s="67" t="s">
        <v>1046</v>
      </c>
      <c r="AI35" s="71" t="s">
        <v>79</v>
      </c>
      <c r="AJ35" s="71" t="s">
        <v>89</v>
      </c>
    </row>
    <row r="36" spans="1:36" ht="96" x14ac:dyDescent="0.2">
      <c r="A36" s="67" t="s">
        <v>2638</v>
      </c>
      <c r="B36" s="67" t="s">
        <v>1806</v>
      </c>
      <c r="C36" s="67" t="s">
        <v>1806</v>
      </c>
      <c r="D36" s="67" t="s">
        <v>2715</v>
      </c>
      <c r="E36" s="67" t="s">
        <v>1807</v>
      </c>
      <c r="F36" s="67" t="s">
        <v>1480</v>
      </c>
      <c r="G36" s="67" t="s">
        <v>2716</v>
      </c>
      <c r="H36" s="67" t="s">
        <v>1236</v>
      </c>
      <c r="I36" s="67" t="s">
        <v>1177</v>
      </c>
      <c r="J36" s="67" t="s">
        <v>1177</v>
      </c>
      <c r="K36" s="67" t="s">
        <v>1177</v>
      </c>
      <c r="L36" s="67" t="s">
        <v>1177</v>
      </c>
      <c r="M36" s="57" t="s">
        <v>2717</v>
      </c>
      <c r="N36" s="71" t="b">
        <v>0</v>
      </c>
      <c r="O36" s="67" t="s">
        <v>1376</v>
      </c>
      <c r="P36" s="67" t="s">
        <v>1377</v>
      </c>
      <c r="Q36" s="67" t="s">
        <v>1378</v>
      </c>
      <c r="R36" s="67" t="s">
        <v>1081</v>
      </c>
      <c r="S36" s="67" t="s">
        <v>1236</v>
      </c>
      <c r="T36" s="67" t="s">
        <v>1236</v>
      </c>
      <c r="U36" s="67" t="s">
        <v>1236</v>
      </c>
      <c r="V36" s="67" t="s">
        <v>1177</v>
      </c>
      <c r="W36" s="71" t="s">
        <v>79</v>
      </c>
      <c r="X36" s="71" t="s">
        <v>89</v>
      </c>
      <c r="Y36" s="67" t="s">
        <v>1177</v>
      </c>
      <c r="Z36" s="67" t="s">
        <v>1177</v>
      </c>
      <c r="AA36" s="71" t="s">
        <v>89</v>
      </c>
      <c r="AB36" s="67" t="s">
        <v>1177</v>
      </c>
      <c r="AC36" s="67" t="s">
        <v>1177</v>
      </c>
      <c r="AD36" s="67" t="s">
        <v>1177</v>
      </c>
      <c r="AE36" s="71" t="s">
        <v>89</v>
      </c>
      <c r="AF36" s="71" t="s">
        <v>89</v>
      </c>
      <c r="AG36" s="67" t="s">
        <v>1177</v>
      </c>
      <c r="AH36" s="67" t="s">
        <v>1046</v>
      </c>
      <c r="AI36" s="71" t="s">
        <v>79</v>
      </c>
      <c r="AJ36" s="71" t="s">
        <v>89</v>
      </c>
    </row>
    <row r="37" spans="1:36" ht="80" x14ac:dyDescent="0.2">
      <c r="A37" s="67" t="s">
        <v>2638</v>
      </c>
      <c r="B37" s="67" t="s">
        <v>1804</v>
      </c>
      <c r="C37" s="67" t="s">
        <v>1804</v>
      </c>
      <c r="D37" s="67" t="s">
        <v>2715</v>
      </c>
      <c r="E37" s="67" t="s">
        <v>1805</v>
      </c>
      <c r="F37" s="67" t="s">
        <v>1480</v>
      </c>
      <c r="G37" s="67" t="s">
        <v>2718</v>
      </c>
      <c r="H37" s="67" t="s">
        <v>1236</v>
      </c>
      <c r="I37" s="67" t="s">
        <v>1177</v>
      </c>
      <c r="J37" s="67" t="s">
        <v>1177</v>
      </c>
      <c r="K37" s="67" t="s">
        <v>1177</v>
      </c>
      <c r="L37" s="67" t="s">
        <v>1177</v>
      </c>
      <c r="M37" s="57" t="s">
        <v>2717</v>
      </c>
      <c r="N37" s="71" t="b">
        <v>0</v>
      </c>
      <c r="O37" s="67" t="s">
        <v>1376</v>
      </c>
      <c r="P37" s="67" t="s">
        <v>1377</v>
      </c>
      <c r="Q37" s="67" t="s">
        <v>1378</v>
      </c>
      <c r="R37" s="67" t="s">
        <v>1081</v>
      </c>
      <c r="S37" s="67" t="s">
        <v>1236</v>
      </c>
      <c r="T37" s="67" t="s">
        <v>1236</v>
      </c>
      <c r="U37" s="67" t="s">
        <v>1236</v>
      </c>
      <c r="V37" s="67" t="s">
        <v>1177</v>
      </c>
      <c r="W37" s="71" t="s">
        <v>79</v>
      </c>
      <c r="X37" s="71" t="s">
        <v>89</v>
      </c>
      <c r="Y37" s="67" t="s">
        <v>1177</v>
      </c>
      <c r="Z37" s="67" t="s">
        <v>1177</v>
      </c>
      <c r="AA37" s="71" t="s">
        <v>89</v>
      </c>
      <c r="AB37" s="67" t="s">
        <v>1177</v>
      </c>
      <c r="AC37" s="67" t="s">
        <v>1177</v>
      </c>
      <c r="AD37" s="67" t="s">
        <v>1177</v>
      </c>
      <c r="AE37" s="71" t="s">
        <v>89</v>
      </c>
      <c r="AF37" s="71" t="s">
        <v>89</v>
      </c>
      <c r="AG37" s="67" t="s">
        <v>1177</v>
      </c>
      <c r="AH37" s="67" t="s">
        <v>1046</v>
      </c>
      <c r="AI37" s="71" t="s">
        <v>79</v>
      </c>
      <c r="AJ37" s="71" t="s">
        <v>89</v>
      </c>
    </row>
    <row r="38" spans="1:36" ht="80" x14ac:dyDescent="0.2">
      <c r="A38" s="67" t="s">
        <v>2638</v>
      </c>
      <c r="B38" s="67" t="s">
        <v>1600</v>
      </c>
      <c r="C38" s="67" t="s">
        <v>1600</v>
      </c>
      <c r="D38" s="67" t="s">
        <v>2719</v>
      </c>
      <c r="E38" s="67" t="s">
        <v>1601</v>
      </c>
      <c r="F38" s="67" t="s">
        <v>1480</v>
      </c>
      <c r="G38" s="67" t="s">
        <v>2720</v>
      </c>
      <c r="H38" s="67" t="s">
        <v>1236</v>
      </c>
      <c r="I38" s="67" t="s">
        <v>1177</v>
      </c>
      <c r="J38" s="67" t="s">
        <v>1177</v>
      </c>
      <c r="K38" s="67" t="s">
        <v>1177</v>
      </c>
      <c r="L38" s="67" t="s">
        <v>1177</v>
      </c>
      <c r="M38" s="57" t="s">
        <v>2717</v>
      </c>
      <c r="N38" s="71" t="b">
        <v>0</v>
      </c>
      <c r="O38" s="67" t="s">
        <v>1376</v>
      </c>
      <c r="P38" s="67" t="s">
        <v>1377</v>
      </c>
      <c r="Q38" s="67" t="s">
        <v>1378</v>
      </c>
      <c r="R38" s="67" t="s">
        <v>1081</v>
      </c>
      <c r="S38" s="67" t="s">
        <v>1236</v>
      </c>
      <c r="T38" s="67" t="s">
        <v>1236</v>
      </c>
      <c r="U38" s="67" t="s">
        <v>1236</v>
      </c>
      <c r="V38" s="67" t="s">
        <v>1177</v>
      </c>
      <c r="W38" s="71" t="s">
        <v>79</v>
      </c>
      <c r="X38" s="71" t="s">
        <v>89</v>
      </c>
      <c r="Y38" s="67" t="s">
        <v>1177</v>
      </c>
      <c r="Z38" s="67" t="s">
        <v>1177</v>
      </c>
      <c r="AA38" s="71" t="s">
        <v>89</v>
      </c>
      <c r="AB38" s="67" t="s">
        <v>1177</v>
      </c>
      <c r="AC38" s="67" t="s">
        <v>1177</v>
      </c>
      <c r="AD38" s="67" t="s">
        <v>1177</v>
      </c>
      <c r="AE38" s="71" t="s">
        <v>89</v>
      </c>
      <c r="AF38" s="71" t="s">
        <v>89</v>
      </c>
      <c r="AG38" s="67" t="s">
        <v>1177</v>
      </c>
      <c r="AH38" s="67" t="s">
        <v>1046</v>
      </c>
      <c r="AI38" s="71" t="s">
        <v>79</v>
      </c>
      <c r="AJ38" s="71" t="s">
        <v>89</v>
      </c>
    </row>
    <row r="39" spans="1:36" ht="80" x14ac:dyDescent="0.2">
      <c r="A39" s="67" t="s">
        <v>2638</v>
      </c>
      <c r="B39" s="67" t="s">
        <v>1722</v>
      </c>
      <c r="C39" s="67" t="s">
        <v>1722</v>
      </c>
      <c r="D39" s="67" t="s">
        <v>2721</v>
      </c>
      <c r="E39" s="67" t="s">
        <v>1723</v>
      </c>
      <c r="F39" s="67" t="s">
        <v>1480</v>
      </c>
      <c r="G39" s="67" t="s">
        <v>2722</v>
      </c>
      <c r="H39" s="67" t="s">
        <v>1236</v>
      </c>
      <c r="I39" s="67" t="s">
        <v>1177</v>
      </c>
      <c r="J39" s="67" t="s">
        <v>1177</v>
      </c>
      <c r="K39" s="67" t="s">
        <v>1177</v>
      </c>
      <c r="L39" s="67" t="s">
        <v>1177</v>
      </c>
      <c r="M39" s="57" t="s">
        <v>2717</v>
      </c>
      <c r="N39" s="71" t="b">
        <v>0</v>
      </c>
      <c r="O39" s="67" t="s">
        <v>1376</v>
      </c>
      <c r="P39" s="67" t="s">
        <v>1377</v>
      </c>
      <c r="Q39" s="67" t="s">
        <v>1378</v>
      </c>
      <c r="R39" s="67" t="s">
        <v>1081</v>
      </c>
      <c r="S39" s="67" t="s">
        <v>1236</v>
      </c>
      <c r="T39" s="67" t="s">
        <v>1236</v>
      </c>
      <c r="U39" s="67" t="s">
        <v>1236</v>
      </c>
      <c r="V39" s="67" t="s">
        <v>1177</v>
      </c>
      <c r="W39" s="71" t="s">
        <v>79</v>
      </c>
      <c r="X39" s="71" t="s">
        <v>89</v>
      </c>
      <c r="Y39" s="67" t="s">
        <v>1177</v>
      </c>
      <c r="Z39" s="67" t="s">
        <v>1177</v>
      </c>
      <c r="AA39" s="71" t="s">
        <v>89</v>
      </c>
      <c r="AB39" s="67" t="s">
        <v>1177</v>
      </c>
      <c r="AC39" s="67" t="s">
        <v>1177</v>
      </c>
      <c r="AD39" s="67" t="s">
        <v>1177</v>
      </c>
      <c r="AE39" s="71" t="s">
        <v>89</v>
      </c>
      <c r="AF39" s="71" t="s">
        <v>89</v>
      </c>
      <c r="AG39" s="67" t="s">
        <v>1177</v>
      </c>
      <c r="AH39" s="67" t="s">
        <v>1046</v>
      </c>
      <c r="AI39" s="71" t="s">
        <v>79</v>
      </c>
      <c r="AJ39" s="71" t="s">
        <v>89</v>
      </c>
    </row>
    <row r="40" spans="1:36" ht="112" x14ac:dyDescent="0.2">
      <c r="A40" s="67" t="s">
        <v>2638</v>
      </c>
      <c r="B40" s="67" t="s">
        <v>2723</v>
      </c>
      <c r="C40" s="67" t="s">
        <v>2723</v>
      </c>
      <c r="D40" s="67" t="s">
        <v>2724</v>
      </c>
      <c r="E40" s="67" t="s">
        <v>1404</v>
      </c>
      <c r="F40" s="67" t="s">
        <v>1374</v>
      </c>
      <c r="G40" s="67" t="s">
        <v>2725</v>
      </c>
      <c r="H40" s="67" t="s">
        <v>1387</v>
      </c>
      <c r="I40" s="67" t="s">
        <v>1177</v>
      </c>
      <c r="J40" s="67" t="s">
        <v>1177</v>
      </c>
      <c r="K40" s="67" t="s">
        <v>1177</v>
      </c>
      <c r="L40" s="67" t="s">
        <v>1177</v>
      </c>
      <c r="M40" s="57" t="s">
        <v>2717</v>
      </c>
      <c r="N40" s="71" t="b">
        <v>0</v>
      </c>
      <c r="O40" s="67" t="s">
        <v>1376</v>
      </c>
      <c r="P40" s="67" t="s">
        <v>1377</v>
      </c>
      <c r="Q40" s="67" t="s">
        <v>1378</v>
      </c>
      <c r="R40" s="67" t="s">
        <v>1081</v>
      </c>
      <c r="S40" s="67" t="s">
        <v>1236</v>
      </c>
      <c r="T40" s="67" t="s">
        <v>1236</v>
      </c>
      <c r="U40" s="67" t="s">
        <v>1236</v>
      </c>
      <c r="V40" s="67" t="s">
        <v>1177</v>
      </c>
      <c r="W40" s="71" t="s">
        <v>89</v>
      </c>
      <c r="X40" s="71" t="s">
        <v>89</v>
      </c>
      <c r="Y40" s="67" t="s">
        <v>1177</v>
      </c>
      <c r="Z40" s="67" t="s">
        <v>1177</v>
      </c>
      <c r="AA40" s="71" t="s">
        <v>89</v>
      </c>
      <c r="AB40" s="67" t="s">
        <v>1177</v>
      </c>
      <c r="AC40" s="67" t="s">
        <v>1177</v>
      </c>
      <c r="AD40" s="67" t="s">
        <v>1177</v>
      </c>
      <c r="AE40" s="71" t="s">
        <v>79</v>
      </c>
      <c r="AF40" s="71" t="s">
        <v>89</v>
      </c>
      <c r="AG40" s="67" t="s">
        <v>1177</v>
      </c>
      <c r="AH40" s="67" t="s">
        <v>1046</v>
      </c>
      <c r="AI40" s="71" t="s">
        <v>79</v>
      </c>
      <c r="AJ40" s="71" t="s">
        <v>89</v>
      </c>
    </row>
    <row r="41" spans="1:36" ht="80" x14ac:dyDescent="0.2">
      <c r="A41" s="67" t="s">
        <v>2638</v>
      </c>
      <c r="B41" s="67" t="s">
        <v>2726</v>
      </c>
      <c r="C41" s="67" t="s">
        <v>2726</v>
      </c>
      <c r="D41" s="67" t="s">
        <v>2724</v>
      </c>
      <c r="E41" s="67" t="s">
        <v>1373</v>
      </c>
      <c r="F41" s="67" t="s">
        <v>1374</v>
      </c>
      <c r="G41" s="67" t="s">
        <v>2727</v>
      </c>
      <c r="H41" s="67" t="s">
        <v>1375</v>
      </c>
      <c r="I41" s="67" t="s">
        <v>1177</v>
      </c>
      <c r="J41" s="67" t="s">
        <v>1177</v>
      </c>
      <c r="K41" s="67" t="s">
        <v>1177</v>
      </c>
      <c r="L41" s="67" t="s">
        <v>1177</v>
      </c>
      <c r="M41" s="57" t="s">
        <v>2717</v>
      </c>
      <c r="N41" s="71" t="b">
        <v>0</v>
      </c>
      <c r="O41" s="67" t="s">
        <v>1376</v>
      </c>
      <c r="P41" s="67" t="s">
        <v>1377</v>
      </c>
      <c r="Q41" s="67" t="s">
        <v>1378</v>
      </c>
      <c r="R41" s="67" t="s">
        <v>1081</v>
      </c>
      <c r="S41" s="67" t="s">
        <v>1236</v>
      </c>
      <c r="T41" s="67" t="s">
        <v>1236</v>
      </c>
      <c r="U41" s="67" t="s">
        <v>1236</v>
      </c>
      <c r="V41" s="67" t="s">
        <v>1177</v>
      </c>
      <c r="W41" s="71" t="s">
        <v>89</v>
      </c>
      <c r="X41" s="71" t="s">
        <v>89</v>
      </c>
      <c r="Y41" s="67" t="s">
        <v>1177</v>
      </c>
      <c r="Z41" s="67" t="s">
        <v>1177</v>
      </c>
      <c r="AA41" s="71" t="s">
        <v>89</v>
      </c>
      <c r="AB41" s="67" t="s">
        <v>1177</v>
      </c>
      <c r="AC41" s="67" t="s">
        <v>1177</v>
      </c>
      <c r="AD41" s="67" t="s">
        <v>1177</v>
      </c>
      <c r="AE41" s="71" t="s">
        <v>79</v>
      </c>
      <c r="AF41" s="71" t="s">
        <v>89</v>
      </c>
      <c r="AG41" s="67" t="s">
        <v>1177</v>
      </c>
      <c r="AH41" s="67" t="s">
        <v>1046</v>
      </c>
      <c r="AI41" s="71" t="s">
        <v>79</v>
      </c>
      <c r="AJ41" s="71" t="s">
        <v>89</v>
      </c>
    </row>
    <row r="42" spans="1:36" ht="128" x14ac:dyDescent="0.2">
      <c r="A42" s="67" t="s">
        <v>2638</v>
      </c>
      <c r="B42" s="67" t="s">
        <v>1402</v>
      </c>
      <c r="C42" s="67" t="s">
        <v>1402</v>
      </c>
      <c r="D42" s="67" t="s">
        <v>2724</v>
      </c>
      <c r="E42" s="67" t="s">
        <v>1403</v>
      </c>
      <c r="F42" s="67" t="s">
        <v>1374</v>
      </c>
      <c r="G42" s="67" t="s">
        <v>2728</v>
      </c>
      <c r="H42" s="67" t="s">
        <v>1387</v>
      </c>
      <c r="I42" s="67" t="s">
        <v>1177</v>
      </c>
      <c r="J42" s="67" t="s">
        <v>1177</v>
      </c>
      <c r="K42" s="67" t="s">
        <v>1177</v>
      </c>
      <c r="L42" s="67" t="s">
        <v>1177</v>
      </c>
      <c r="M42" s="57" t="s">
        <v>2717</v>
      </c>
      <c r="N42" s="71" t="b">
        <v>0</v>
      </c>
      <c r="O42" s="67" t="s">
        <v>1376</v>
      </c>
      <c r="P42" s="67" t="s">
        <v>1377</v>
      </c>
      <c r="Q42" s="67" t="s">
        <v>1378</v>
      </c>
      <c r="R42" s="67" t="s">
        <v>1081</v>
      </c>
      <c r="S42" s="67" t="s">
        <v>1236</v>
      </c>
      <c r="T42" s="67" t="s">
        <v>1236</v>
      </c>
      <c r="U42" s="67" t="s">
        <v>1236</v>
      </c>
      <c r="V42" s="67" t="s">
        <v>1177</v>
      </c>
      <c r="W42" s="71" t="s">
        <v>89</v>
      </c>
      <c r="X42" s="71" t="s">
        <v>89</v>
      </c>
      <c r="Y42" s="67" t="s">
        <v>1177</v>
      </c>
      <c r="Z42" s="67" t="s">
        <v>1177</v>
      </c>
      <c r="AA42" s="71" t="s">
        <v>89</v>
      </c>
      <c r="AB42" s="67" t="s">
        <v>1177</v>
      </c>
      <c r="AC42" s="67" t="s">
        <v>1177</v>
      </c>
      <c r="AD42" s="67" t="s">
        <v>1177</v>
      </c>
      <c r="AE42" s="71" t="s">
        <v>79</v>
      </c>
      <c r="AF42" s="71" t="s">
        <v>89</v>
      </c>
      <c r="AG42" s="67" t="s">
        <v>1177</v>
      </c>
      <c r="AH42" s="67" t="s">
        <v>1046</v>
      </c>
      <c r="AI42" s="71" t="s">
        <v>79</v>
      </c>
      <c r="AJ42" s="71" t="s">
        <v>89</v>
      </c>
    </row>
    <row r="43" spans="1:36" ht="80" x14ac:dyDescent="0.2">
      <c r="A43" s="67" t="s">
        <v>2638</v>
      </c>
      <c r="B43" s="67" t="s">
        <v>2729</v>
      </c>
      <c r="C43" s="67" t="s">
        <v>2729</v>
      </c>
      <c r="D43" s="67" t="s">
        <v>2730</v>
      </c>
      <c r="E43" s="67" t="s">
        <v>1261</v>
      </c>
      <c r="F43" s="67" t="s">
        <v>1347</v>
      </c>
      <c r="G43" s="67" t="s">
        <v>2731</v>
      </c>
      <c r="H43" s="67" t="s">
        <v>1392</v>
      </c>
      <c r="I43" s="67" t="s">
        <v>1177</v>
      </c>
      <c r="J43" s="67" t="s">
        <v>1177</v>
      </c>
      <c r="K43" s="67" t="s">
        <v>1177</v>
      </c>
      <c r="L43" s="67" t="s">
        <v>1177</v>
      </c>
      <c r="M43" s="57" t="s">
        <v>2646</v>
      </c>
      <c r="N43" s="71" t="b">
        <v>0</v>
      </c>
      <c r="O43" s="67" t="s">
        <v>1376</v>
      </c>
      <c r="P43" s="67" t="s">
        <v>1377</v>
      </c>
      <c r="Q43" s="67" t="s">
        <v>1378</v>
      </c>
      <c r="R43" s="67" t="s">
        <v>1081</v>
      </c>
      <c r="S43" s="67" t="s">
        <v>2732</v>
      </c>
      <c r="T43" s="67" t="s">
        <v>1262</v>
      </c>
      <c r="U43" s="67" t="s">
        <v>1632</v>
      </c>
      <c r="V43" s="67" t="s">
        <v>1177</v>
      </c>
      <c r="W43" s="71" t="s">
        <v>89</v>
      </c>
      <c r="X43" s="71" t="s">
        <v>89</v>
      </c>
      <c r="Y43" s="67" t="s">
        <v>1177</v>
      </c>
      <c r="Z43" s="67" t="s">
        <v>1177</v>
      </c>
      <c r="AA43" s="71" t="s">
        <v>89</v>
      </c>
      <c r="AB43" s="67" t="s">
        <v>1177</v>
      </c>
      <c r="AC43" s="67" t="s">
        <v>1177</v>
      </c>
      <c r="AD43" s="67" t="s">
        <v>1177</v>
      </c>
      <c r="AE43" s="71" t="s">
        <v>89</v>
      </c>
      <c r="AF43" s="71" t="s">
        <v>89</v>
      </c>
      <c r="AG43" s="67" t="s">
        <v>1177</v>
      </c>
      <c r="AH43" s="67" t="s">
        <v>1046</v>
      </c>
      <c r="AI43" s="71" t="s">
        <v>79</v>
      </c>
      <c r="AJ43" s="71" t="s">
        <v>89</v>
      </c>
    </row>
    <row r="44" spans="1:36" ht="80" x14ac:dyDescent="0.2">
      <c r="A44" s="67" t="s">
        <v>2638</v>
      </c>
      <c r="B44" s="67" t="s">
        <v>2733</v>
      </c>
      <c r="C44" s="67" t="s">
        <v>2733</v>
      </c>
      <c r="D44" s="67" t="s">
        <v>2734</v>
      </c>
      <c r="E44" s="67" t="s">
        <v>1247</v>
      </c>
      <c r="F44" s="67" t="s">
        <v>1347</v>
      </c>
      <c r="G44" s="67" t="s">
        <v>2735</v>
      </c>
      <c r="H44" s="67" t="s">
        <v>1380</v>
      </c>
      <c r="I44" s="67" t="s">
        <v>1177</v>
      </c>
      <c r="J44" s="67" t="s">
        <v>1177</v>
      </c>
      <c r="K44" s="67" t="s">
        <v>1177</v>
      </c>
      <c r="L44" s="67" t="s">
        <v>1177</v>
      </c>
      <c r="M44" s="57" t="s">
        <v>2655</v>
      </c>
      <c r="N44" s="71" t="b">
        <v>0</v>
      </c>
      <c r="O44" s="67" t="s">
        <v>1376</v>
      </c>
      <c r="P44" s="67" t="s">
        <v>1377</v>
      </c>
      <c r="Q44" s="67" t="s">
        <v>1378</v>
      </c>
      <c r="R44" s="67" t="s">
        <v>1081</v>
      </c>
      <c r="S44" s="67" t="s">
        <v>2736</v>
      </c>
      <c r="T44" s="67" t="s">
        <v>1248</v>
      </c>
      <c r="U44" s="67" t="s">
        <v>1633</v>
      </c>
      <c r="V44" s="67" t="s">
        <v>1177</v>
      </c>
      <c r="W44" s="71" t="s">
        <v>89</v>
      </c>
      <c r="X44" s="71" t="s">
        <v>89</v>
      </c>
      <c r="Y44" s="67" t="s">
        <v>1177</v>
      </c>
      <c r="Z44" s="67" t="s">
        <v>1177</v>
      </c>
      <c r="AA44" s="71" t="s">
        <v>89</v>
      </c>
      <c r="AB44" s="67" t="s">
        <v>1177</v>
      </c>
      <c r="AC44" s="67" t="s">
        <v>1177</v>
      </c>
      <c r="AD44" s="67" t="s">
        <v>1177</v>
      </c>
      <c r="AE44" s="71" t="s">
        <v>89</v>
      </c>
      <c r="AF44" s="71" t="s">
        <v>89</v>
      </c>
      <c r="AG44" s="67" t="s">
        <v>1422</v>
      </c>
      <c r="AH44" s="67" t="s">
        <v>1046</v>
      </c>
      <c r="AI44" s="71" t="s">
        <v>79</v>
      </c>
      <c r="AJ44" s="71" t="s">
        <v>89</v>
      </c>
    </row>
    <row r="45" spans="1:36" ht="96" x14ac:dyDescent="0.2">
      <c r="A45" s="67" t="s">
        <v>2638</v>
      </c>
      <c r="B45" s="67" t="s">
        <v>2737</v>
      </c>
      <c r="C45" s="67" t="s">
        <v>2737</v>
      </c>
      <c r="D45" s="67" t="s">
        <v>2738</v>
      </c>
      <c r="E45" s="67" t="s">
        <v>1259</v>
      </c>
      <c r="F45" s="67" t="s">
        <v>1347</v>
      </c>
      <c r="G45" s="67" t="s">
        <v>2739</v>
      </c>
      <c r="H45" s="67" t="s">
        <v>1361</v>
      </c>
      <c r="I45" s="67" t="s">
        <v>1177</v>
      </c>
      <c r="J45" s="67" t="s">
        <v>1177</v>
      </c>
      <c r="K45" s="67" t="s">
        <v>1177</v>
      </c>
      <c r="L45" s="67" t="s">
        <v>1177</v>
      </c>
      <c r="M45" s="57" t="s">
        <v>2671</v>
      </c>
      <c r="N45" s="71" t="b">
        <v>0</v>
      </c>
      <c r="O45" s="67" t="s">
        <v>1376</v>
      </c>
      <c r="P45" s="67" t="s">
        <v>1377</v>
      </c>
      <c r="Q45" s="67" t="s">
        <v>1378</v>
      </c>
      <c r="R45" s="67" t="s">
        <v>42</v>
      </c>
      <c r="S45" s="67" t="s">
        <v>2740</v>
      </c>
      <c r="T45" s="67" t="s">
        <v>1260</v>
      </c>
      <c r="U45" s="67" t="s">
        <v>1633</v>
      </c>
      <c r="V45" s="67" t="s">
        <v>1177</v>
      </c>
      <c r="W45" s="71" t="s">
        <v>89</v>
      </c>
      <c r="X45" s="71" t="s">
        <v>89</v>
      </c>
      <c r="Y45" s="67" t="s">
        <v>1177</v>
      </c>
      <c r="Z45" s="67" t="s">
        <v>1177</v>
      </c>
      <c r="AA45" s="71" t="s">
        <v>89</v>
      </c>
      <c r="AB45" s="67" t="s">
        <v>1177</v>
      </c>
      <c r="AC45" s="67" t="s">
        <v>1177</v>
      </c>
      <c r="AD45" s="67" t="s">
        <v>1177</v>
      </c>
      <c r="AE45" s="71" t="s">
        <v>89</v>
      </c>
      <c r="AF45" s="71" t="s">
        <v>89</v>
      </c>
      <c r="AG45" s="67" t="s">
        <v>1177</v>
      </c>
      <c r="AH45" s="67" t="s">
        <v>1046</v>
      </c>
      <c r="AI45" s="71" t="s">
        <v>79</v>
      </c>
      <c r="AJ45" s="71" t="s">
        <v>89</v>
      </c>
    </row>
    <row r="46" spans="1:36" ht="96" x14ac:dyDescent="0.2">
      <c r="A46" s="67" t="s">
        <v>2638</v>
      </c>
      <c r="B46" s="67" t="s">
        <v>2409</v>
      </c>
      <c r="C46" s="67" t="s">
        <v>2409</v>
      </c>
      <c r="D46" s="67" t="s">
        <v>2741</v>
      </c>
      <c r="E46" s="67" t="s">
        <v>2407</v>
      </c>
      <c r="F46" s="67" t="s">
        <v>1863</v>
      </c>
      <c r="G46" s="67" t="s">
        <v>1177</v>
      </c>
      <c r="H46" s="67" t="s">
        <v>1177</v>
      </c>
      <c r="I46" s="67" t="s">
        <v>1177</v>
      </c>
      <c r="J46" s="67" t="s">
        <v>1177</v>
      </c>
      <c r="K46" s="67" t="s">
        <v>1864</v>
      </c>
      <c r="L46" s="67" t="s">
        <v>1865</v>
      </c>
      <c r="M46" s="57" t="s">
        <v>1236</v>
      </c>
      <c r="N46" s="71" t="b">
        <v>0</v>
      </c>
      <c r="O46" s="67" t="s">
        <v>1376</v>
      </c>
      <c r="P46" s="67" t="s">
        <v>1377</v>
      </c>
      <c r="Q46" s="67" t="s">
        <v>1378</v>
      </c>
      <c r="R46" s="67" t="s">
        <v>1081</v>
      </c>
      <c r="S46" s="67" t="s">
        <v>2641</v>
      </c>
      <c r="T46" s="67" t="s">
        <v>2642</v>
      </c>
      <c r="U46" s="67" t="s">
        <v>1633</v>
      </c>
      <c r="V46" s="67" t="s">
        <v>2410</v>
      </c>
      <c r="W46" s="71" t="s">
        <v>89</v>
      </c>
      <c r="X46" s="71" t="s">
        <v>89</v>
      </c>
      <c r="Y46" s="67" t="s">
        <v>1177</v>
      </c>
      <c r="Z46" s="67" t="s">
        <v>1177</v>
      </c>
      <c r="AA46" s="71" t="s">
        <v>89</v>
      </c>
      <c r="AB46" s="67" t="s">
        <v>1177</v>
      </c>
      <c r="AC46" s="67" t="s">
        <v>1177</v>
      </c>
      <c r="AD46" s="67" t="s">
        <v>2411</v>
      </c>
      <c r="AE46" s="71" t="s">
        <v>89</v>
      </c>
      <c r="AF46" s="71" t="s">
        <v>89</v>
      </c>
      <c r="AG46" s="67" t="s">
        <v>1177</v>
      </c>
      <c r="AH46" s="67" t="s">
        <v>1046</v>
      </c>
      <c r="AI46" s="71" t="s">
        <v>89</v>
      </c>
      <c r="AJ46" s="71" t="s">
        <v>89</v>
      </c>
    </row>
    <row r="47" spans="1:36" ht="144" x14ac:dyDescent="0.2">
      <c r="A47" s="67" t="s">
        <v>2638</v>
      </c>
      <c r="B47" s="67" t="s">
        <v>2742</v>
      </c>
      <c r="C47" s="67" t="s">
        <v>2742</v>
      </c>
      <c r="D47" s="67" t="s">
        <v>2743</v>
      </c>
      <c r="E47" s="67" t="s">
        <v>1249</v>
      </c>
      <c r="F47" s="67" t="s">
        <v>1347</v>
      </c>
      <c r="G47" s="67" t="s">
        <v>2744</v>
      </c>
      <c r="H47" s="67" t="s">
        <v>1361</v>
      </c>
      <c r="I47" s="67" t="s">
        <v>1177</v>
      </c>
      <c r="J47" s="67" t="s">
        <v>1177</v>
      </c>
      <c r="K47" s="67" t="s">
        <v>1177</v>
      </c>
      <c r="L47" s="67" t="s">
        <v>1177</v>
      </c>
      <c r="M47" s="57" t="s">
        <v>2671</v>
      </c>
      <c r="N47" s="71" t="b">
        <v>0</v>
      </c>
      <c r="O47" s="67" t="s">
        <v>1376</v>
      </c>
      <c r="P47" s="67" t="s">
        <v>1377</v>
      </c>
      <c r="Q47" s="67" t="s">
        <v>1378</v>
      </c>
      <c r="R47" s="67" t="s">
        <v>42</v>
      </c>
      <c r="S47" s="67" t="s">
        <v>2745</v>
      </c>
      <c r="T47" s="67" t="s">
        <v>876</v>
      </c>
      <c r="U47" s="67" t="s">
        <v>1595</v>
      </c>
      <c r="V47" s="67" t="s">
        <v>1177</v>
      </c>
      <c r="W47" s="71" t="s">
        <v>89</v>
      </c>
      <c r="X47" s="71" t="s">
        <v>89</v>
      </c>
      <c r="Y47" s="67" t="s">
        <v>1177</v>
      </c>
      <c r="Z47" s="67" t="s">
        <v>1177</v>
      </c>
      <c r="AA47" s="71" t="s">
        <v>89</v>
      </c>
      <c r="AB47" s="67" t="s">
        <v>1177</v>
      </c>
      <c r="AC47" s="67" t="s">
        <v>1177</v>
      </c>
      <c r="AD47" s="67" t="s">
        <v>1177</v>
      </c>
      <c r="AE47" s="71" t="s">
        <v>89</v>
      </c>
      <c r="AF47" s="71" t="s">
        <v>89</v>
      </c>
      <c r="AG47" s="67" t="s">
        <v>1422</v>
      </c>
      <c r="AH47" s="67" t="s">
        <v>1046</v>
      </c>
      <c r="AI47" s="71" t="s">
        <v>79</v>
      </c>
      <c r="AJ47" s="71" t="s">
        <v>89</v>
      </c>
    </row>
    <row r="48" spans="1:36" ht="80" x14ac:dyDescent="0.2">
      <c r="A48" s="67" t="s">
        <v>2638</v>
      </c>
      <c r="B48" s="67" t="s">
        <v>2746</v>
      </c>
      <c r="C48" s="67" t="s">
        <v>2746</v>
      </c>
      <c r="D48" s="67" t="s">
        <v>2747</v>
      </c>
      <c r="E48" s="67" t="s">
        <v>1237</v>
      </c>
      <c r="F48" s="67" t="s">
        <v>1347</v>
      </c>
      <c r="G48" s="67" t="s">
        <v>2748</v>
      </c>
      <c r="H48" s="67" t="s">
        <v>1380</v>
      </c>
      <c r="I48" s="67" t="s">
        <v>1177</v>
      </c>
      <c r="J48" s="67" t="s">
        <v>1177</v>
      </c>
      <c r="K48" s="67" t="s">
        <v>1177</v>
      </c>
      <c r="L48" s="67" t="s">
        <v>1177</v>
      </c>
      <c r="M48" s="57" t="s">
        <v>2655</v>
      </c>
      <c r="N48" s="71" t="b">
        <v>0</v>
      </c>
      <c r="O48" s="67" t="s">
        <v>1376</v>
      </c>
      <c r="P48" s="67" t="s">
        <v>1377</v>
      </c>
      <c r="Q48" s="67" t="s">
        <v>1378</v>
      </c>
      <c r="R48" s="67" t="s">
        <v>1081</v>
      </c>
      <c r="S48" s="67" t="s">
        <v>2749</v>
      </c>
      <c r="T48" s="67" t="s">
        <v>1239</v>
      </c>
      <c r="U48" s="67" t="s">
        <v>1400</v>
      </c>
      <c r="V48" s="67" t="s">
        <v>1177</v>
      </c>
      <c r="W48" s="71" t="s">
        <v>89</v>
      </c>
      <c r="X48" s="71" t="s">
        <v>89</v>
      </c>
      <c r="Y48" s="67" t="s">
        <v>1177</v>
      </c>
      <c r="Z48" s="67" t="s">
        <v>1177</v>
      </c>
      <c r="AA48" s="71" t="s">
        <v>89</v>
      </c>
      <c r="AB48" s="67" t="s">
        <v>1177</v>
      </c>
      <c r="AC48" s="67" t="s">
        <v>1177</v>
      </c>
      <c r="AD48" s="67" t="s">
        <v>1177</v>
      </c>
      <c r="AE48" s="71" t="s">
        <v>89</v>
      </c>
      <c r="AF48" s="71" t="s">
        <v>89</v>
      </c>
      <c r="AG48" s="67" t="s">
        <v>1401</v>
      </c>
      <c r="AH48" s="67" t="s">
        <v>1046</v>
      </c>
      <c r="AI48" s="71" t="s">
        <v>79</v>
      </c>
      <c r="AJ48" s="71" t="s">
        <v>89</v>
      </c>
    </row>
    <row r="49" spans="1:36" ht="96" x14ac:dyDescent="0.2">
      <c r="A49" s="67" t="s">
        <v>2638</v>
      </c>
      <c r="B49" s="67" t="s">
        <v>2750</v>
      </c>
      <c r="C49" s="67" t="s">
        <v>2750</v>
      </c>
      <c r="D49" s="67" t="s">
        <v>2751</v>
      </c>
      <c r="E49" s="67" t="s">
        <v>1396</v>
      </c>
      <c r="F49" s="67" t="s">
        <v>1374</v>
      </c>
      <c r="G49" s="67" t="s">
        <v>2752</v>
      </c>
      <c r="H49" s="67" t="s">
        <v>1375</v>
      </c>
      <c r="I49" s="67" t="s">
        <v>1177</v>
      </c>
      <c r="J49" s="67" t="s">
        <v>1177</v>
      </c>
      <c r="K49" s="67" t="s">
        <v>1177</v>
      </c>
      <c r="L49" s="67" t="s">
        <v>1177</v>
      </c>
      <c r="M49" s="57" t="s">
        <v>2717</v>
      </c>
      <c r="N49" s="71" t="b">
        <v>0</v>
      </c>
      <c r="O49" s="67" t="s">
        <v>1376</v>
      </c>
      <c r="P49" s="67" t="s">
        <v>1377</v>
      </c>
      <c r="Q49" s="67" t="s">
        <v>1378</v>
      </c>
      <c r="R49" s="67" t="s">
        <v>42</v>
      </c>
      <c r="S49" s="67" t="s">
        <v>2753</v>
      </c>
      <c r="T49" s="67" t="s">
        <v>1397</v>
      </c>
      <c r="U49" s="67" t="s">
        <v>1398</v>
      </c>
      <c r="V49" s="67" t="s">
        <v>1177</v>
      </c>
      <c r="W49" s="71" t="s">
        <v>89</v>
      </c>
      <c r="X49" s="71" t="s">
        <v>89</v>
      </c>
      <c r="Y49" s="67" t="s">
        <v>1177</v>
      </c>
      <c r="Z49" s="67" t="s">
        <v>1177</v>
      </c>
      <c r="AA49" s="71" t="s">
        <v>89</v>
      </c>
      <c r="AB49" s="67" t="s">
        <v>1177</v>
      </c>
      <c r="AC49" s="67" t="s">
        <v>1177</v>
      </c>
      <c r="AD49" s="67" t="s">
        <v>1177</v>
      </c>
      <c r="AE49" s="71" t="s">
        <v>79</v>
      </c>
      <c r="AF49" s="71" t="s">
        <v>89</v>
      </c>
      <c r="AG49" s="67" t="s">
        <v>1399</v>
      </c>
      <c r="AH49" s="67" t="s">
        <v>1046</v>
      </c>
      <c r="AI49" s="71" t="s">
        <v>79</v>
      </c>
      <c r="AJ49" s="71" t="s">
        <v>89</v>
      </c>
    </row>
    <row r="50" spans="1:36" ht="96" x14ac:dyDescent="0.2">
      <c r="A50" s="67" t="s">
        <v>2638</v>
      </c>
      <c r="B50" s="67" t="s">
        <v>2754</v>
      </c>
      <c r="C50" s="67" t="s">
        <v>2754</v>
      </c>
      <c r="D50" s="67" t="s">
        <v>2755</v>
      </c>
      <c r="E50" s="67" t="s">
        <v>1630</v>
      </c>
      <c r="F50" s="67" t="s">
        <v>1347</v>
      </c>
      <c r="G50" s="67" t="s">
        <v>2756</v>
      </c>
      <c r="H50" s="67" t="s">
        <v>1361</v>
      </c>
      <c r="I50" s="67" t="s">
        <v>1177</v>
      </c>
      <c r="J50" s="67" t="s">
        <v>1177</v>
      </c>
      <c r="K50" s="67" t="s">
        <v>1177</v>
      </c>
      <c r="L50" s="67" t="s">
        <v>1177</v>
      </c>
      <c r="M50" s="57" t="s">
        <v>2671</v>
      </c>
      <c r="N50" s="71" t="b">
        <v>0</v>
      </c>
      <c r="O50" s="67" t="s">
        <v>1376</v>
      </c>
      <c r="P50" s="67" t="s">
        <v>1377</v>
      </c>
      <c r="Q50" s="67" t="s">
        <v>1378</v>
      </c>
      <c r="R50" s="67" t="s">
        <v>1081</v>
      </c>
      <c r="S50" s="67" t="s">
        <v>2757</v>
      </c>
      <c r="T50" s="67" t="s">
        <v>1195</v>
      </c>
      <c r="U50" s="67" t="s">
        <v>1631</v>
      </c>
      <c r="V50" s="67" t="s">
        <v>1177</v>
      </c>
      <c r="W50" s="71" t="s">
        <v>89</v>
      </c>
      <c r="X50" s="71" t="s">
        <v>89</v>
      </c>
      <c r="Y50" s="67" t="s">
        <v>1177</v>
      </c>
      <c r="Z50" s="67" t="s">
        <v>1177</v>
      </c>
      <c r="AA50" s="71" t="s">
        <v>89</v>
      </c>
      <c r="AB50" s="67" t="s">
        <v>1177</v>
      </c>
      <c r="AC50" s="67" t="s">
        <v>1177</v>
      </c>
      <c r="AD50" s="67" t="s">
        <v>1177</v>
      </c>
      <c r="AE50" s="71" t="s">
        <v>89</v>
      </c>
      <c r="AF50" s="71" t="s">
        <v>89</v>
      </c>
      <c r="AG50" s="67" t="s">
        <v>1365</v>
      </c>
      <c r="AH50" s="67" t="s">
        <v>1046</v>
      </c>
      <c r="AI50" s="71" t="s">
        <v>79</v>
      </c>
      <c r="AJ50" s="71" t="s">
        <v>89</v>
      </c>
    </row>
    <row r="51" spans="1:36" ht="64" x14ac:dyDescent="0.2">
      <c r="A51" s="67" t="s">
        <v>2638</v>
      </c>
      <c r="B51" s="67" t="s">
        <v>2758</v>
      </c>
      <c r="C51" s="67" t="s">
        <v>2758</v>
      </c>
      <c r="D51" s="67" t="s">
        <v>2759</v>
      </c>
      <c r="E51" s="67" t="s">
        <v>1794</v>
      </c>
      <c r="F51" s="67" t="s">
        <v>1374</v>
      </c>
      <c r="G51" s="67" t="s">
        <v>2760</v>
      </c>
      <c r="H51" s="67" t="s">
        <v>1387</v>
      </c>
      <c r="I51" s="67" t="s">
        <v>1177</v>
      </c>
      <c r="J51" s="67" t="s">
        <v>1177</v>
      </c>
      <c r="K51" s="67" t="s">
        <v>1177</v>
      </c>
      <c r="L51" s="67" t="s">
        <v>1177</v>
      </c>
      <c r="M51" s="57" t="s">
        <v>2717</v>
      </c>
      <c r="N51" s="71" t="b">
        <v>0</v>
      </c>
      <c r="O51" s="67" t="s">
        <v>1535</v>
      </c>
      <c r="P51" s="67" t="s">
        <v>1536</v>
      </c>
      <c r="Q51" s="67" t="s">
        <v>1537</v>
      </c>
      <c r="R51" s="67" t="s">
        <v>1081</v>
      </c>
      <c r="S51" s="67" t="s">
        <v>1236</v>
      </c>
      <c r="T51" s="67" t="s">
        <v>1236</v>
      </c>
      <c r="U51" s="67" t="s">
        <v>1236</v>
      </c>
      <c r="V51" s="67" t="s">
        <v>1177</v>
      </c>
      <c r="W51" s="71" t="s">
        <v>89</v>
      </c>
      <c r="X51" s="71" t="s">
        <v>89</v>
      </c>
      <c r="Y51" s="67" t="s">
        <v>1177</v>
      </c>
      <c r="Z51" s="67" t="s">
        <v>1177</v>
      </c>
      <c r="AA51" s="71" t="s">
        <v>89</v>
      </c>
      <c r="AB51" s="67" t="s">
        <v>1177</v>
      </c>
      <c r="AC51" s="67" t="s">
        <v>1177</v>
      </c>
      <c r="AD51" s="67" t="s">
        <v>1177</v>
      </c>
      <c r="AE51" s="71" t="s">
        <v>79</v>
      </c>
      <c r="AF51" s="71" t="s">
        <v>89</v>
      </c>
      <c r="AG51" s="67" t="s">
        <v>1177</v>
      </c>
      <c r="AH51" s="67" t="s">
        <v>1046</v>
      </c>
      <c r="AI51" s="71" t="s">
        <v>79</v>
      </c>
      <c r="AJ51" s="71" t="s">
        <v>89</v>
      </c>
    </row>
    <row r="52" spans="1:36" ht="80" x14ac:dyDescent="0.2">
      <c r="A52" s="67" t="s">
        <v>2638</v>
      </c>
      <c r="B52" s="67" t="s">
        <v>1792</v>
      </c>
      <c r="C52" s="67" t="s">
        <v>1792</v>
      </c>
      <c r="D52" s="67" t="s">
        <v>2759</v>
      </c>
      <c r="E52" s="67" t="s">
        <v>1793</v>
      </c>
      <c r="F52" s="67" t="s">
        <v>1374</v>
      </c>
      <c r="G52" s="67" t="s">
        <v>2761</v>
      </c>
      <c r="H52" s="67" t="s">
        <v>1387</v>
      </c>
      <c r="I52" s="67" t="s">
        <v>1177</v>
      </c>
      <c r="J52" s="67" t="s">
        <v>1177</v>
      </c>
      <c r="K52" s="67" t="s">
        <v>1177</v>
      </c>
      <c r="L52" s="67" t="s">
        <v>1177</v>
      </c>
      <c r="M52" s="57" t="s">
        <v>2717</v>
      </c>
      <c r="N52" s="71" t="b">
        <v>0</v>
      </c>
      <c r="O52" s="67" t="s">
        <v>1535</v>
      </c>
      <c r="P52" s="67" t="s">
        <v>1536</v>
      </c>
      <c r="Q52" s="67" t="s">
        <v>1537</v>
      </c>
      <c r="R52" s="67" t="s">
        <v>1081</v>
      </c>
      <c r="S52" s="67" t="s">
        <v>1236</v>
      </c>
      <c r="T52" s="67" t="s">
        <v>1236</v>
      </c>
      <c r="U52" s="67" t="s">
        <v>1236</v>
      </c>
      <c r="V52" s="67" t="s">
        <v>1177</v>
      </c>
      <c r="W52" s="71" t="s">
        <v>89</v>
      </c>
      <c r="X52" s="71" t="s">
        <v>89</v>
      </c>
      <c r="Y52" s="67" t="s">
        <v>1177</v>
      </c>
      <c r="Z52" s="67" t="s">
        <v>1177</v>
      </c>
      <c r="AA52" s="71" t="s">
        <v>89</v>
      </c>
      <c r="AB52" s="67" t="s">
        <v>1177</v>
      </c>
      <c r="AC52" s="67" t="s">
        <v>1177</v>
      </c>
      <c r="AD52" s="67" t="s">
        <v>1177</v>
      </c>
      <c r="AE52" s="71" t="s">
        <v>79</v>
      </c>
      <c r="AF52" s="71" t="s">
        <v>89</v>
      </c>
      <c r="AG52" s="67" t="s">
        <v>1177</v>
      </c>
      <c r="AH52" s="67" t="s">
        <v>1046</v>
      </c>
      <c r="AI52" s="71" t="s">
        <v>79</v>
      </c>
      <c r="AJ52" s="71" t="s">
        <v>89</v>
      </c>
    </row>
    <row r="53" spans="1:36" ht="80" x14ac:dyDescent="0.2">
      <c r="A53" s="67" t="s">
        <v>2638</v>
      </c>
      <c r="B53" s="67" t="s">
        <v>1609</v>
      </c>
      <c r="C53" s="67" t="s">
        <v>1609</v>
      </c>
      <c r="D53" s="67" t="s">
        <v>2759</v>
      </c>
      <c r="E53" s="67" t="s">
        <v>1610</v>
      </c>
      <c r="F53" s="67" t="s">
        <v>1480</v>
      </c>
      <c r="G53" s="67" t="s">
        <v>2762</v>
      </c>
      <c r="H53" s="67" t="s">
        <v>1236</v>
      </c>
      <c r="I53" s="67" t="s">
        <v>1177</v>
      </c>
      <c r="J53" s="67" t="s">
        <v>1177</v>
      </c>
      <c r="K53" s="67" t="s">
        <v>1177</v>
      </c>
      <c r="L53" s="67" t="s">
        <v>1177</v>
      </c>
      <c r="M53" s="57" t="s">
        <v>2717</v>
      </c>
      <c r="N53" s="71" t="b">
        <v>0</v>
      </c>
      <c r="O53" s="67" t="s">
        <v>1535</v>
      </c>
      <c r="P53" s="67" t="s">
        <v>1536</v>
      </c>
      <c r="Q53" s="67" t="s">
        <v>1537</v>
      </c>
      <c r="R53" s="67" t="s">
        <v>1081</v>
      </c>
      <c r="S53" s="67" t="s">
        <v>1236</v>
      </c>
      <c r="T53" s="67" t="s">
        <v>1236</v>
      </c>
      <c r="U53" s="67" t="s">
        <v>1236</v>
      </c>
      <c r="V53" s="67" t="s">
        <v>1177</v>
      </c>
      <c r="W53" s="71" t="s">
        <v>79</v>
      </c>
      <c r="X53" s="71" t="s">
        <v>89</v>
      </c>
      <c r="Y53" s="67" t="s">
        <v>1177</v>
      </c>
      <c r="Z53" s="67" t="s">
        <v>1177</v>
      </c>
      <c r="AA53" s="71" t="s">
        <v>89</v>
      </c>
      <c r="AB53" s="67" t="s">
        <v>1177</v>
      </c>
      <c r="AC53" s="67" t="s">
        <v>1177</v>
      </c>
      <c r="AD53" s="67" t="s">
        <v>1177</v>
      </c>
      <c r="AE53" s="71" t="s">
        <v>89</v>
      </c>
      <c r="AF53" s="71" t="s">
        <v>89</v>
      </c>
      <c r="AG53" s="67" t="s">
        <v>1177</v>
      </c>
      <c r="AH53" s="67" t="s">
        <v>1046</v>
      </c>
      <c r="AI53" s="71" t="s">
        <v>79</v>
      </c>
      <c r="AJ53" s="71" t="s">
        <v>89</v>
      </c>
    </row>
    <row r="54" spans="1:36" ht="80" x14ac:dyDescent="0.2">
      <c r="A54" s="67" t="s">
        <v>2638</v>
      </c>
      <c r="B54" s="67" t="s">
        <v>1812</v>
      </c>
      <c r="C54" s="67" t="s">
        <v>1812</v>
      </c>
      <c r="D54" s="67" t="s">
        <v>2759</v>
      </c>
      <c r="E54" s="67" t="s">
        <v>1813</v>
      </c>
      <c r="F54" s="67" t="s">
        <v>1480</v>
      </c>
      <c r="G54" s="67" t="s">
        <v>2763</v>
      </c>
      <c r="H54" s="67" t="s">
        <v>1236</v>
      </c>
      <c r="I54" s="67" t="s">
        <v>1177</v>
      </c>
      <c r="J54" s="67" t="s">
        <v>1177</v>
      </c>
      <c r="K54" s="67" t="s">
        <v>1177</v>
      </c>
      <c r="L54" s="67" t="s">
        <v>1177</v>
      </c>
      <c r="M54" s="57" t="s">
        <v>2717</v>
      </c>
      <c r="N54" s="71" t="b">
        <v>0</v>
      </c>
      <c r="O54" s="67" t="s">
        <v>1535</v>
      </c>
      <c r="P54" s="67" t="s">
        <v>1536</v>
      </c>
      <c r="Q54" s="67" t="s">
        <v>1537</v>
      </c>
      <c r="R54" s="67" t="s">
        <v>1081</v>
      </c>
      <c r="S54" s="67" t="s">
        <v>1236</v>
      </c>
      <c r="T54" s="67" t="s">
        <v>1236</v>
      </c>
      <c r="U54" s="67" t="s">
        <v>1236</v>
      </c>
      <c r="V54" s="67" t="s">
        <v>1177</v>
      </c>
      <c r="W54" s="71" t="s">
        <v>79</v>
      </c>
      <c r="X54" s="71" t="s">
        <v>89</v>
      </c>
      <c r="Y54" s="67" t="s">
        <v>1177</v>
      </c>
      <c r="Z54" s="67" t="s">
        <v>1177</v>
      </c>
      <c r="AA54" s="71" t="s">
        <v>89</v>
      </c>
      <c r="AB54" s="67" t="s">
        <v>1177</v>
      </c>
      <c r="AC54" s="67" t="s">
        <v>1177</v>
      </c>
      <c r="AD54" s="67" t="s">
        <v>1177</v>
      </c>
      <c r="AE54" s="71" t="s">
        <v>89</v>
      </c>
      <c r="AF54" s="71" t="s">
        <v>89</v>
      </c>
      <c r="AG54" s="67" t="s">
        <v>1177</v>
      </c>
      <c r="AH54" s="67" t="s">
        <v>1046</v>
      </c>
      <c r="AI54" s="71" t="s">
        <v>79</v>
      </c>
      <c r="AJ54" s="71" t="s">
        <v>89</v>
      </c>
    </row>
    <row r="55" spans="1:36" ht="96" x14ac:dyDescent="0.2">
      <c r="A55" s="67" t="s">
        <v>2638</v>
      </c>
      <c r="B55" s="67" t="s">
        <v>2205</v>
      </c>
      <c r="C55" s="67" t="s">
        <v>2205</v>
      </c>
      <c r="D55" s="67" t="s">
        <v>2764</v>
      </c>
      <c r="E55" s="67" t="s">
        <v>2202</v>
      </c>
      <c r="F55" s="67" t="s">
        <v>1904</v>
      </c>
      <c r="G55" s="67" t="s">
        <v>1177</v>
      </c>
      <c r="H55" s="67" t="s">
        <v>1177</v>
      </c>
      <c r="I55" s="67" t="s">
        <v>1177</v>
      </c>
      <c r="J55" s="67" t="s">
        <v>1177</v>
      </c>
      <c r="K55" s="67" t="s">
        <v>2203</v>
      </c>
      <c r="L55" s="67" t="s">
        <v>1177</v>
      </c>
      <c r="M55" s="57" t="s">
        <v>1236</v>
      </c>
      <c r="N55" s="71" t="b">
        <v>0</v>
      </c>
      <c r="O55" s="67" t="s">
        <v>1530</v>
      </c>
      <c r="P55" s="67" t="s">
        <v>1531</v>
      </c>
      <c r="Q55" s="67" t="s">
        <v>1537</v>
      </c>
      <c r="R55" s="67" t="s">
        <v>42</v>
      </c>
      <c r="S55" s="67" t="s">
        <v>2641</v>
      </c>
      <c r="T55" s="67" t="s">
        <v>2642</v>
      </c>
      <c r="U55" s="67" t="s">
        <v>2204</v>
      </c>
      <c r="V55" s="67" t="s">
        <v>1177</v>
      </c>
      <c r="W55" s="71" t="s">
        <v>89</v>
      </c>
      <c r="X55" s="71" t="s">
        <v>89</v>
      </c>
      <c r="Y55" s="67" t="s">
        <v>1177</v>
      </c>
      <c r="Z55" s="67" t="s">
        <v>1177</v>
      </c>
      <c r="AA55" s="71" t="s">
        <v>89</v>
      </c>
      <c r="AB55" s="67" t="s">
        <v>1177</v>
      </c>
      <c r="AC55" s="67" t="s">
        <v>1177</v>
      </c>
      <c r="AD55" s="67" t="s">
        <v>1177</v>
      </c>
      <c r="AE55" s="71" t="s">
        <v>89</v>
      </c>
      <c r="AF55" s="71" t="s">
        <v>89</v>
      </c>
      <c r="AG55" s="67" t="s">
        <v>1177</v>
      </c>
      <c r="AH55" s="67" t="s">
        <v>1046</v>
      </c>
      <c r="AI55" s="71" t="s">
        <v>79</v>
      </c>
      <c r="AJ55" s="71" t="s">
        <v>89</v>
      </c>
    </row>
    <row r="56" spans="1:36" ht="96" x14ac:dyDescent="0.2">
      <c r="A56" s="67" t="s">
        <v>2638</v>
      </c>
      <c r="B56" s="67" t="s">
        <v>2765</v>
      </c>
      <c r="C56" s="67" t="s">
        <v>2765</v>
      </c>
      <c r="D56" s="67" t="s">
        <v>2764</v>
      </c>
      <c r="E56" s="67" t="s">
        <v>2534</v>
      </c>
      <c r="F56" s="67" t="s">
        <v>1293</v>
      </c>
      <c r="G56" s="67" t="s">
        <v>1177</v>
      </c>
      <c r="H56" s="67" t="s">
        <v>1177</v>
      </c>
      <c r="I56" s="67" t="s">
        <v>1177</v>
      </c>
      <c r="J56" s="67" t="s">
        <v>1177</v>
      </c>
      <c r="K56" s="67" t="s">
        <v>1986</v>
      </c>
      <c r="L56" s="67" t="s">
        <v>1177</v>
      </c>
      <c r="M56" s="57" t="s">
        <v>1236</v>
      </c>
      <c r="N56" s="71" t="b">
        <v>0</v>
      </c>
      <c r="O56" s="67" t="s">
        <v>1530</v>
      </c>
      <c r="P56" s="67" t="s">
        <v>1531</v>
      </c>
      <c r="Q56" s="67" t="s">
        <v>1537</v>
      </c>
      <c r="R56" s="67" t="s">
        <v>42</v>
      </c>
      <c r="S56" s="67" t="s">
        <v>2641</v>
      </c>
      <c r="T56" s="67" t="s">
        <v>2642</v>
      </c>
      <c r="U56" s="67" t="s">
        <v>2204</v>
      </c>
      <c r="V56" s="67" t="s">
        <v>2205</v>
      </c>
      <c r="W56" s="71" t="s">
        <v>89</v>
      </c>
      <c r="X56" s="71" t="s">
        <v>89</v>
      </c>
      <c r="Y56" s="67" t="s">
        <v>1177</v>
      </c>
      <c r="Z56" s="67" t="s">
        <v>1177</v>
      </c>
      <c r="AA56" s="71" t="s">
        <v>89</v>
      </c>
      <c r="AB56" s="67" t="s">
        <v>1177</v>
      </c>
      <c r="AC56" s="67" t="s">
        <v>1177</v>
      </c>
      <c r="AD56" s="67" t="s">
        <v>1177</v>
      </c>
      <c r="AE56" s="71" t="s">
        <v>89</v>
      </c>
      <c r="AF56" s="71" t="s">
        <v>89</v>
      </c>
      <c r="AG56" s="67" t="s">
        <v>1519</v>
      </c>
      <c r="AH56" s="67" t="s">
        <v>1046</v>
      </c>
      <c r="AI56" s="71" t="s">
        <v>79</v>
      </c>
      <c r="AJ56" s="71" t="s">
        <v>79</v>
      </c>
    </row>
    <row r="57" spans="1:36" ht="96" x14ac:dyDescent="0.2">
      <c r="A57" s="67" t="s">
        <v>2638</v>
      </c>
      <c r="B57" s="67" t="s">
        <v>2766</v>
      </c>
      <c r="C57" s="67" t="s">
        <v>2766</v>
      </c>
      <c r="D57" s="67" t="s">
        <v>2764</v>
      </c>
      <c r="E57" s="67" t="s">
        <v>2206</v>
      </c>
      <c r="F57" s="67" t="s">
        <v>1293</v>
      </c>
      <c r="G57" s="67" t="s">
        <v>1177</v>
      </c>
      <c r="H57" s="67" t="s">
        <v>1177</v>
      </c>
      <c r="I57" s="67" t="s">
        <v>1177</v>
      </c>
      <c r="J57" s="67" t="s">
        <v>1177</v>
      </c>
      <c r="K57" s="67" t="s">
        <v>1986</v>
      </c>
      <c r="L57" s="67" t="s">
        <v>1177</v>
      </c>
      <c r="M57" s="57" t="s">
        <v>1236</v>
      </c>
      <c r="N57" s="71" t="b">
        <v>0</v>
      </c>
      <c r="O57" s="67" t="s">
        <v>1530</v>
      </c>
      <c r="P57" s="67" t="s">
        <v>1531</v>
      </c>
      <c r="Q57" s="67" t="s">
        <v>1537</v>
      </c>
      <c r="R57" s="67" t="s">
        <v>42</v>
      </c>
      <c r="S57" s="67" t="s">
        <v>2641</v>
      </c>
      <c r="T57" s="67" t="s">
        <v>2642</v>
      </c>
      <c r="U57" s="67" t="s">
        <v>2204</v>
      </c>
      <c r="V57" s="67" t="s">
        <v>2205</v>
      </c>
      <c r="W57" s="71" t="s">
        <v>89</v>
      </c>
      <c r="X57" s="71" t="s">
        <v>89</v>
      </c>
      <c r="Y57" s="67" t="s">
        <v>1177</v>
      </c>
      <c r="Z57" s="67" t="s">
        <v>1177</v>
      </c>
      <c r="AA57" s="71" t="s">
        <v>89</v>
      </c>
      <c r="AB57" s="67" t="s">
        <v>1177</v>
      </c>
      <c r="AC57" s="67" t="s">
        <v>1177</v>
      </c>
      <c r="AD57" s="67" t="s">
        <v>1177</v>
      </c>
      <c r="AE57" s="71" t="s">
        <v>89</v>
      </c>
      <c r="AF57" s="71" t="s">
        <v>89</v>
      </c>
      <c r="AG57" s="67" t="s">
        <v>1177</v>
      </c>
      <c r="AH57" s="67" t="s">
        <v>1046</v>
      </c>
      <c r="AI57" s="71" t="s">
        <v>79</v>
      </c>
      <c r="AJ57" s="71" t="s">
        <v>89</v>
      </c>
    </row>
    <row r="58" spans="1:36" ht="96" x14ac:dyDescent="0.2">
      <c r="A58" s="67" t="s">
        <v>2638</v>
      </c>
      <c r="B58" s="67" t="s">
        <v>2767</v>
      </c>
      <c r="C58" s="67" t="s">
        <v>2767</v>
      </c>
      <c r="D58" s="67" t="s">
        <v>2764</v>
      </c>
      <c r="E58" s="67" t="s">
        <v>2532</v>
      </c>
      <c r="F58" s="67" t="s">
        <v>1293</v>
      </c>
      <c r="G58" s="67" t="s">
        <v>1177</v>
      </c>
      <c r="H58" s="67" t="s">
        <v>1177</v>
      </c>
      <c r="I58" s="67" t="s">
        <v>1177</v>
      </c>
      <c r="J58" s="67" t="s">
        <v>1177</v>
      </c>
      <c r="K58" s="67" t="s">
        <v>1942</v>
      </c>
      <c r="L58" s="67" t="s">
        <v>1177</v>
      </c>
      <c r="M58" s="57" t="s">
        <v>1236</v>
      </c>
      <c r="N58" s="71" t="b">
        <v>0</v>
      </c>
      <c r="O58" s="67" t="s">
        <v>1530</v>
      </c>
      <c r="P58" s="67" t="s">
        <v>1531</v>
      </c>
      <c r="Q58" s="67" t="s">
        <v>1537</v>
      </c>
      <c r="R58" s="67" t="s">
        <v>42</v>
      </c>
      <c r="S58" s="67" t="s">
        <v>2641</v>
      </c>
      <c r="T58" s="67" t="s">
        <v>2642</v>
      </c>
      <c r="U58" s="67" t="s">
        <v>2204</v>
      </c>
      <c r="V58" s="67" t="s">
        <v>2205</v>
      </c>
      <c r="W58" s="71" t="s">
        <v>89</v>
      </c>
      <c r="X58" s="71" t="s">
        <v>89</v>
      </c>
      <c r="Y58" s="67" t="s">
        <v>1177</v>
      </c>
      <c r="Z58" s="67" t="s">
        <v>1177</v>
      </c>
      <c r="AA58" s="71" t="s">
        <v>89</v>
      </c>
      <c r="AB58" s="67" t="s">
        <v>1177</v>
      </c>
      <c r="AC58" s="67" t="s">
        <v>1177</v>
      </c>
      <c r="AD58" s="67" t="s">
        <v>1177</v>
      </c>
      <c r="AE58" s="71" t="s">
        <v>89</v>
      </c>
      <c r="AF58" s="71" t="s">
        <v>89</v>
      </c>
      <c r="AG58" s="67" t="s">
        <v>1519</v>
      </c>
      <c r="AH58" s="67" t="s">
        <v>1046</v>
      </c>
      <c r="AI58" s="71" t="s">
        <v>79</v>
      </c>
      <c r="AJ58" s="71" t="s">
        <v>79</v>
      </c>
    </row>
    <row r="59" spans="1:36" ht="96" x14ac:dyDescent="0.2">
      <c r="A59" s="67" t="s">
        <v>2638</v>
      </c>
      <c r="B59" s="67" t="s">
        <v>2768</v>
      </c>
      <c r="C59" s="67" t="s">
        <v>2768</v>
      </c>
      <c r="D59" s="67" t="s">
        <v>2764</v>
      </c>
      <c r="E59" s="67" t="s">
        <v>2296</v>
      </c>
      <c r="F59" s="67" t="s">
        <v>1293</v>
      </c>
      <c r="G59" s="67" t="s">
        <v>1177</v>
      </c>
      <c r="H59" s="67" t="s">
        <v>1177</v>
      </c>
      <c r="I59" s="67" t="s">
        <v>1177</v>
      </c>
      <c r="J59" s="67" t="s">
        <v>1177</v>
      </c>
      <c r="K59" s="67" t="s">
        <v>2192</v>
      </c>
      <c r="L59" s="67" t="s">
        <v>1177</v>
      </c>
      <c r="M59" s="57" t="s">
        <v>1236</v>
      </c>
      <c r="N59" s="71" t="b">
        <v>0</v>
      </c>
      <c r="O59" s="67" t="s">
        <v>1530</v>
      </c>
      <c r="P59" s="67" t="s">
        <v>1531</v>
      </c>
      <c r="Q59" s="67" t="s">
        <v>1537</v>
      </c>
      <c r="R59" s="67" t="s">
        <v>42</v>
      </c>
      <c r="S59" s="67" t="s">
        <v>2641</v>
      </c>
      <c r="T59" s="67" t="s">
        <v>2642</v>
      </c>
      <c r="U59" s="67" t="s">
        <v>2204</v>
      </c>
      <c r="V59" s="67" t="s">
        <v>2205</v>
      </c>
      <c r="W59" s="71" t="s">
        <v>89</v>
      </c>
      <c r="X59" s="71" t="s">
        <v>89</v>
      </c>
      <c r="Y59" s="67" t="s">
        <v>1177</v>
      </c>
      <c r="Z59" s="67" t="s">
        <v>1177</v>
      </c>
      <c r="AA59" s="71" t="s">
        <v>89</v>
      </c>
      <c r="AB59" s="67" t="s">
        <v>1177</v>
      </c>
      <c r="AC59" s="67" t="s">
        <v>1177</v>
      </c>
      <c r="AD59" s="67" t="s">
        <v>1177</v>
      </c>
      <c r="AE59" s="71" t="s">
        <v>89</v>
      </c>
      <c r="AF59" s="71" t="s">
        <v>89</v>
      </c>
      <c r="AG59" s="67" t="s">
        <v>1519</v>
      </c>
      <c r="AH59" s="67" t="s">
        <v>1046</v>
      </c>
      <c r="AI59" s="71" t="s">
        <v>79</v>
      </c>
      <c r="AJ59" s="71" t="s">
        <v>79</v>
      </c>
    </row>
    <row r="60" spans="1:36" ht="96" x14ac:dyDescent="0.2">
      <c r="A60" s="67" t="s">
        <v>2638</v>
      </c>
      <c r="B60" s="67" t="s">
        <v>2769</v>
      </c>
      <c r="C60" s="67" t="s">
        <v>2769</v>
      </c>
      <c r="D60" s="67" t="s">
        <v>2764</v>
      </c>
      <c r="E60" s="67" t="s">
        <v>2373</v>
      </c>
      <c r="F60" s="67" t="s">
        <v>1293</v>
      </c>
      <c r="G60" s="67" t="s">
        <v>1177</v>
      </c>
      <c r="H60" s="67" t="s">
        <v>1177</v>
      </c>
      <c r="I60" s="67" t="s">
        <v>1177</v>
      </c>
      <c r="J60" s="67" t="s">
        <v>1177</v>
      </c>
      <c r="K60" s="67" t="s">
        <v>2374</v>
      </c>
      <c r="L60" s="67" t="s">
        <v>1177</v>
      </c>
      <c r="M60" s="57" t="s">
        <v>1236</v>
      </c>
      <c r="N60" s="71" t="b">
        <v>0</v>
      </c>
      <c r="O60" s="67" t="s">
        <v>1530</v>
      </c>
      <c r="P60" s="67" t="s">
        <v>1531</v>
      </c>
      <c r="Q60" s="67" t="s">
        <v>1537</v>
      </c>
      <c r="R60" s="67" t="s">
        <v>42</v>
      </c>
      <c r="S60" s="67" t="s">
        <v>2641</v>
      </c>
      <c r="T60" s="67" t="s">
        <v>2642</v>
      </c>
      <c r="U60" s="67" t="s">
        <v>2204</v>
      </c>
      <c r="V60" s="67" t="s">
        <v>2205</v>
      </c>
      <c r="W60" s="71" t="s">
        <v>89</v>
      </c>
      <c r="X60" s="71" t="s">
        <v>89</v>
      </c>
      <c r="Y60" s="67" t="s">
        <v>1177</v>
      </c>
      <c r="Z60" s="67" t="s">
        <v>1177</v>
      </c>
      <c r="AA60" s="71" t="s">
        <v>89</v>
      </c>
      <c r="AB60" s="67" t="s">
        <v>1177</v>
      </c>
      <c r="AC60" s="67" t="s">
        <v>1177</v>
      </c>
      <c r="AD60" s="67" t="s">
        <v>1177</v>
      </c>
      <c r="AE60" s="71" t="s">
        <v>89</v>
      </c>
      <c r="AF60" s="71" t="s">
        <v>89</v>
      </c>
      <c r="AG60" s="67" t="s">
        <v>1177</v>
      </c>
      <c r="AH60" s="67" t="s">
        <v>1046</v>
      </c>
      <c r="AI60" s="71" t="s">
        <v>79</v>
      </c>
      <c r="AJ60" s="71" t="s">
        <v>79</v>
      </c>
    </row>
    <row r="61" spans="1:36" ht="96" x14ac:dyDescent="0.2">
      <c r="A61" s="67" t="s">
        <v>2638</v>
      </c>
      <c r="B61" s="67" t="s">
        <v>2770</v>
      </c>
      <c r="C61" s="67" t="s">
        <v>2770</v>
      </c>
      <c r="D61" s="67" t="s">
        <v>2764</v>
      </c>
      <c r="E61" s="67" t="s">
        <v>2202</v>
      </c>
      <c r="F61" s="67" t="s">
        <v>1863</v>
      </c>
      <c r="G61" s="67" t="s">
        <v>1177</v>
      </c>
      <c r="H61" s="67" t="s">
        <v>1177</v>
      </c>
      <c r="I61" s="67" t="s">
        <v>1177</v>
      </c>
      <c r="J61" s="67" t="s">
        <v>1177</v>
      </c>
      <c r="K61" s="67" t="s">
        <v>1864</v>
      </c>
      <c r="L61" s="67" t="s">
        <v>1865</v>
      </c>
      <c r="M61" s="57" t="s">
        <v>1236</v>
      </c>
      <c r="N61" s="71" t="b">
        <v>0</v>
      </c>
      <c r="O61" s="67" t="s">
        <v>1530</v>
      </c>
      <c r="P61" s="67" t="s">
        <v>1531</v>
      </c>
      <c r="Q61" s="67" t="s">
        <v>1537</v>
      </c>
      <c r="R61" s="67" t="s">
        <v>42</v>
      </c>
      <c r="S61" s="67" t="s">
        <v>2641</v>
      </c>
      <c r="T61" s="67" t="s">
        <v>2642</v>
      </c>
      <c r="U61" s="67" t="s">
        <v>2204</v>
      </c>
      <c r="V61" s="67" t="s">
        <v>2205</v>
      </c>
      <c r="W61" s="71" t="s">
        <v>89</v>
      </c>
      <c r="X61" s="71" t="s">
        <v>89</v>
      </c>
      <c r="Y61" s="67" t="s">
        <v>1177</v>
      </c>
      <c r="Z61" s="67" t="s">
        <v>1177</v>
      </c>
      <c r="AA61" s="71" t="s">
        <v>89</v>
      </c>
      <c r="AB61" s="67" t="s">
        <v>1177</v>
      </c>
      <c r="AC61" s="67" t="s">
        <v>1177</v>
      </c>
      <c r="AD61" s="67" t="s">
        <v>1177</v>
      </c>
      <c r="AE61" s="71" t="s">
        <v>89</v>
      </c>
      <c r="AF61" s="71" t="s">
        <v>89</v>
      </c>
      <c r="AG61" s="67" t="s">
        <v>1177</v>
      </c>
      <c r="AH61" s="67" t="s">
        <v>1046</v>
      </c>
      <c r="AI61" s="71" t="s">
        <v>89</v>
      </c>
      <c r="AJ61" s="71" t="s">
        <v>89</v>
      </c>
    </row>
    <row r="62" spans="1:36" ht="64" x14ac:dyDescent="0.2">
      <c r="A62" s="67" t="s">
        <v>2638</v>
      </c>
      <c r="B62" s="67" t="s">
        <v>2771</v>
      </c>
      <c r="C62" s="67" t="s">
        <v>2771</v>
      </c>
      <c r="D62" s="67" t="s">
        <v>2772</v>
      </c>
      <c r="E62" s="67" t="s">
        <v>1568</v>
      </c>
      <c r="F62" s="67" t="s">
        <v>1347</v>
      </c>
      <c r="G62" s="67" t="s">
        <v>2773</v>
      </c>
      <c r="H62" s="67" t="s">
        <v>1392</v>
      </c>
      <c r="I62" s="67" t="s">
        <v>1177</v>
      </c>
      <c r="J62" s="67" t="s">
        <v>1177</v>
      </c>
      <c r="K62" s="67" t="s">
        <v>1177</v>
      </c>
      <c r="L62" s="67" t="s">
        <v>1177</v>
      </c>
      <c r="M62" s="57" t="s">
        <v>2646</v>
      </c>
      <c r="N62" s="71" t="b">
        <v>0</v>
      </c>
      <c r="O62" s="67" t="s">
        <v>1535</v>
      </c>
      <c r="P62" s="67" t="s">
        <v>1536</v>
      </c>
      <c r="Q62" s="67" t="s">
        <v>1537</v>
      </c>
      <c r="R62" s="67" t="s">
        <v>1081</v>
      </c>
      <c r="S62" s="67" t="s">
        <v>2774</v>
      </c>
      <c r="T62" s="67" t="s">
        <v>796</v>
      </c>
      <c r="U62" s="67" t="s">
        <v>1569</v>
      </c>
      <c r="V62" s="67" t="s">
        <v>1177</v>
      </c>
      <c r="W62" s="71" t="s">
        <v>89</v>
      </c>
      <c r="X62" s="71" t="s">
        <v>89</v>
      </c>
      <c r="Y62" s="67" t="s">
        <v>1177</v>
      </c>
      <c r="Z62" s="67" t="s">
        <v>1177</v>
      </c>
      <c r="AA62" s="71" t="s">
        <v>89</v>
      </c>
      <c r="AB62" s="67" t="s">
        <v>1177</v>
      </c>
      <c r="AC62" s="67" t="s">
        <v>1177</v>
      </c>
      <c r="AD62" s="67" t="s">
        <v>1177</v>
      </c>
      <c r="AE62" s="71" t="s">
        <v>89</v>
      </c>
      <c r="AF62" s="71" t="s">
        <v>89</v>
      </c>
      <c r="AG62" s="67" t="s">
        <v>1177</v>
      </c>
      <c r="AH62" s="67" t="s">
        <v>1046</v>
      </c>
      <c r="AI62" s="71" t="s">
        <v>79</v>
      </c>
      <c r="AJ62" s="71" t="s">
        <v>89</v>
      </c>
    </row>
    <row r="63" spans="1:36" ht="96" x14ac:dyDescent="0.2">
      <c r="A63" s="67" t="s">
        <v>2638</v>
      </c>
      <c r="B63" s="67" t="s">
        <v>2775</v>
      </c>
      <c r="C63" s="67" t="s">
        <v>2775</v>
      </c>
      <c r="D63" s="67" t="s">
        <v>2776</v>
      </c>
      <c r="E63" s="67" t="s">
        <v>2415</v>
      </c>
      <c r="F63" s="67" t="s">
        <v>1863</v>
      </c>
      <c r="G63" s="67" t="s">
        <v>1177</v>
      </c>
      <c r="H63" s="67" t="s">
        <v>1177</v>
      </c>
      <c r="I63" s="67" t="s">
        <v>1177</v>
      </c>
      <c r="J63" s="67" t="s">
        <v>1177</v>
      </c>
      <c r="K63" s="67" t="s">
        <v>1864</v>
      </c>
      <c r="L63" s="67" t="s">
        <v>1865</v>
      </c>
      <c r="M63" s="57" t="s">
        <v>1236</v>
      </c>
      <c r="N63" s="71" t="b">
        <v>0</v>
      </c>
      <c r="O63" s="67" t="s">
        <v>1535</v>
      </c>
      <c r="P63" s="67" t="s">
        <v>1536</v>
      </c>
      <c r="Q63" s="67" t="s">
        <v>1537</v>
      </c>
      <c r="R63" s="67" t="s">
        <v>1081</v>
      </c>
      <c r="S63" s="67" t="s">
        <v>2641</v>
      </c>
      <c r="T63" s="67" t="s">
        <v>2642</v>
      </c>
      <c r="U63" s="67" t="s">
        <v>1594</v>
      </c>
      <c r="V63" s="67" t="s">
        <v>2186</v>
      </c>
      <c r="W63" s="71" t="s">
        <v>89</v>
      </c>
      <c r="X63" s="71" t="s">
        <v>89</v>
      </c>
      <c r="Y63" s="67" t="s">
        <v>1177</v>
      </c>
      <c r="Z63" s="67" t="s">
        <v>1177</v>
      </c>
      <c r="AA63" s="71" t="s">
        <v>89</v>
      </c>
      <c r="AB63" s="67" t="s">
        <v>1177</v>
      </c>
      <c r="AC63" s="67" t="s">
        <v>1177</v>
      </c>
      <c r="AD63" s="67" t="s">
        <v>1177</v>
      </c>
      <c r="AE63" s="71" t="s">
        <v>89</v>
      </c>
      <c r="AF63" s="71" t="s">
        <v>89</v>
      </c>
      <c r="AG63" s="67" t="s">
        <v>1177</v>
      </c>
      <c r="AH63" s="67" t="s">
        <v>1046</v>
      </c>
      <c r="AI63" s="71" t="s">
        <v>89</v>
      </c>
      <c r="AJ63" s="71" t="s">
        <v>89</v>
      </c>
    </row>
    <row r="64" spans="1:36" ht="96" x14ac:dyDescent="0.2">
      <c r="A64" s="67" t="s">
        <v>2638</v>
      </c>
      <c r="B64" s="67" t="s">
        <v>2777</v>
      </c>
      <c r="C64" s="67" t="s">
        <v>2777</v>
      </c>
      <c r="D64" s="67" t="s">
        <v>2778</v>
      </c>
      <c r="E64" s="67" t="s">
        <v>557</v>
      </c>
      <c r="F64" s="67" t="s">
        <v>460</v>
      </c>
      <c r="G64" s="67" t="s">
        <v>1177</v>
      </c>
      <c r="H64" s="67" t="s">
        <v>1177</v>
      </c>
      <c r="I64" s="67" t="s">
        <v>340</v>
      </c>
      <c r="J64" s="67" t="s">
        <v>1860</v>
      </c>
      <c r="K64" s="67" t="s">
        <v>1177</v>
      </c>
      <c r="L64" s="67" t="s">
        <v>1177</v>
      </c>
      <c r="M64" s="57" t="s">
        <v>2671</v>
      </c>
      <c r="N64" s="71" t="b">
        <v>0</v>
      </c>
      <c r="O64" s="67" t="s">
        <v>1535</v>
      </c>
      <c r="P64" s="67" t="s">
        <v>1536</v>
      </c>
      <c r="Q64" s="67" t="s">
        <v>1537</v>
      </c>
      <c r="R64" s="67" t="s">
        <v>1081</v>
      </c>
      <c r="S64" s="67" t="s">
        <v>2641</v>
      </c>
      <c r="T64" s="67" t="s">
        <v>2642</v>
      </c>
      <c r="U64" s="67" t="s">
        <v>2201</v>
      </c>
      <c r="V64" s="67" t="s">
        <v>1177</v>
      </c>
      <c r="W64" s="71" t="s">
        <v>89</v>
      </c>
      <c r="X64" s="71" t="s">
        <v>89</v>
      </c>
      <c r="Y64" s="67" t="s">
        <v>1177</v>
      </c>
      <c r="Z64" s="67" t="s">
        <v>1177</v>
      </c>
      <c r="AA64" s="71" t="s">
        <v>89</v>
      </c>
      <c r="AB64" s="67" t="s">
        <v>1177</v>
      </c>
      <c r="AC64" s="67" t="s">
        <v>1177</v>
      </c>
      <c r="AD64" s="67" t="s">
        <v>1177</v>
      </c>
      <c r="AE64" s="71" t="s">
        <v>89</v>
      </c>
      <c r="AF64" s="71" t="s">
        <v>89</v>
      </c>
      <c r="AG64" s="67" t="s">
        <v>1177</v>
      </c>
      <c r="AH64" s="67" t="s">
        <v>1046</v>
      </c>
      <c r="AI64" s="71" t="s">
        <v>79</v>
      </c>
      <c r="AJ64" s="71" t="s">
        <v>89</v>
      </c>
    </row>
    <row r="65" spans="1:36" ht="64" x14ac:dyDescent="0.2">
      <c r="A65" s="67" t="s">
        <v>2638</v>
      </c>
      <c r="B65" s="67" t="s">
        <v>2779</v>
      </c>
      <c r="C65" s="67" t="s">
        <v>2779</v>
      </c>
      <c r="D65" s="67" t="s">
        <v>2780</v>
      </c>
      <c r="E65" s="67" t="s">
        <v>1534</v>
      </c>
      <c r="F65" s="67" t="s">
        <v>1347</v>
      </c>
      <c r="G65" s="67" t="s">
        <v>2781</v>
      </c>
      <c r="H65" s="67" t="s">
        <v>1361</v>
      </c>
      <c r="I65" s="67" t="s">
        <v>1177</v>
      </c>
      <c r="J65" s="67" t="s">
        <v>1177</v>
      </c>
      <c r="K65" s="67" t="s">
        <v>1177</v>
      </c>
      <c r="L65" s="67" t="s">
        <v>1177</v>
      </c>
      <c r="M65" s="57" t="s">
        <v>2671</v>
      </c>
      <c r="N65" s="71" t="b">
        <v>0</v>
      </c>
      <c r="O65" s="67" t="s">
        <v>1535</v>
      </c>
      <c r="P65" s="67" t="s">
        <v>1536</v>
      </c>
      <c r="Q65" s="67" t="s">
        <v>1537</v>
      </c>
      <c r="R65" s="67" t="s">
        <v>1081</v>
      </c>
      <c r="S65" s="67" t="s">
        <v>2782</v>
      </c>
      <c r="T65" s="67" t="s">
        <v>870</v>
      </c>
      <c r="U65" s="67" t="s">
        <v>1538</v>
      </c>
      <c r="V65" s="67" t="s">
        <v>1177</v>
      </c>
      <c r="W65" s="71" t="s">
        <v>89</v>
      </c>
      <c r="X65" s="71" t="s">
        <v>89</v>
      </c>
      <c r="Y65" s="67" t="s">
        <v>1177</v>
      </c>
      <c r="Z65" s="67" t="s">
        <v>1177</v>
      </c>
      <c r="AA65" s="71" t="s">
        <v>89</v>
      </c>
      <c r="AB65" s="67" t="s">
        <v>1177</v>
      </c>
      <c r="AC65" s="67" t="s">
        <v>1177</v>
      </c>
      <c r="AD65" s="67" t="s">
        <v>1177</v>
      </c>
      <c r="AE65" s="71" t="s">
        <v>89</v>
      </c>
      <c r="AF65" s="71" t="s">
        <v>89</v>
      </c>
      <c r="AG65" s="67" t="s">
        <v>1177</v>
      </c>
      <c r="AH65" s="67" t="s">
        <v>1046</v>
      </c>
      <c r="AI65" s="71" t="s">
        <v>79</v>
      </c>
      <c r="AJ65" s="71" t="s">
        <v>89</v>
      </c>
    </row>
    <row r="66" spans="1:36" ht="96" x14ac:dyDescent="0.2">
      <c r="A66" s="67" t="s">
        <v>2638</v>
      </c>
      <c r="B66" s="67" t="s">
        <v>2783</v>
      </c>
      <c r="C66" s="67" t="s">
        <v>2783</v>
      </c>
      <c r="D66" s="67" t="s">
        <v>2784</v>
      </c>
      <c r="E66" s="67" t="s">
        <v>1593</v>
      </c>
      <c r="F66" s="67" t="s">
        <v>1293</v>
      </c>
      <c r="G66" s="67" t="s">
        <v>1177</v>
      </c>
      <c r="H66" s="67" t="s">
        <v>1177</v>
      </c>
      <c r="I66" s="67" t="s">
        <v>1177</v>
      </c>
      <c r="J66" s="67" t="s">
        <v>1177</v>
      </c>
      <c r="K66" s="67" t="s">
        <v>1875</v>
      </c>
      <c r="L66" s="67" t="s">
        <v>1177</v>
      </c>
      <c r="M66" s="57" t="s">
        <v>1236</v>
      </c>
      <c r="N66" s="71" t="b">
        <v>0</v>
      </c>
      <c r="O66" s="67" t="s">
        <v>1535</v>
      </c>
      <c r="P66" s="67" t="s">
        <v>1536</v>
      </c>
      <c r="Q66" s="67" t="s">
        <v>1537</v>
      </c>
      <c r="R66" s="67" t="s">
        <v>1081</v>
      </c>
      <c r="S66" s="67" t="s">
        <v>2641</v>
      </c>
      <c r="T66" s="67" t="s">
        <v>2642</v>
      </c>
      <c r="U66" s="67" t="s">
        <v>1594</v>
      </c>
      <c r="V66" s="67" t="s">
        <v>2186</v>
      </c>
      <c r="W66" s="71" t="s">
        <v>89</v>
      </c>
      <c r="X66" s="71" t="s">
        <v>89</v>
      </c>
      <c r="Y66" s="67" t="s">
        <v>1177</v>
      </c>
      <c r="Z66" s="67" t="s">
        <v>1177</v>
      </c>
      <c r="AA66" s="71" t="s">
        <v>89</v>
      </c>
      <c r="AB66" s="67" t="s">
        <v>1177</v>
      </c>
      <c r="AC66" s="67" t="s">
        <v>1177</v>
      </c>
      <c r="AD66" s="67" t="s">
        <v>1177</v>
      </c>
      <c r="AE66" s="71" t="s">
        <v>89</v>
      </c>
      <c r="AF66" s="71" t="s">
        <v>89</v>
      </c>
      <c r="AG66" s="67" t="s">
        <v>1545</v>
      </c>
      <c r="AH66" s="67" t="s">
        <v>1046</v>
      </c>
      <c r="AI66" s="71" t="s">
        <v>79</v>
      </c>
      <c r="AJ66" s="71" t="s">
        <v>89</v>
      </c>
    </row>
    <row r="67" spans="1:36" ht="80" x14ac:dyDescent="0.2">
      <c r="A67" s="67" t="s">
        <v>2638</v>
      </c>
      <c r="B67" s="67" t="s">
        <v>2785</v>
      </c>
      <c r="C67" s="67" t="s">
        <v>2785</v>
      </c>
      <c r="D67" s="67" t="s">
        <v>2784</v>
      </c>
      <c r="E67" s="67" t="s">
        <v>2030</v>
      </c>
      <c r="F67" s="67" t="s">
        <v>2000</v>
      </c>
      <c r="G67" s="67" t="s">
        <v>2786</v>
      </c>
      <c r="H67" s="67" t="s">
        <v>1375</v>
      </c>
      <c r="I67" s="67" t="s">
        <v>1177</v>
      </c>
      <c r="J67" s="67" t="s">
        <v>1177</v>
      </c>
      <c r="K67" s="67" t="s">
        <v>1177</v>
      </c>
      <c r="L67" s="67" t="s">
        <v>1177</v>
      </c>
      <c r="M67" s="57" t="s">
        <v>2717</v>
      </c>
      <c r="N67" s="71" t="b">
        <v>0</v>
      </c>
      <c r="O67" s="67" t="s">
        <v>1535</v>
      </c>
      <c r="P67" s="67" t="s">
        <v>1536</v>
      </c>
      <c r="Q67" s="67" t="s">
        <v>1537</v>
      </c>
      <c r="R67" s="67" t="s">
        <v>1081</v>
      </c>
      <c r="S67" s="67" t="s">
        <v>2787</v>
      </c>
      <c r="T67" s="67" t="s">
        <v>784</v>
      </c>
      <c r="U67" s="67" t="s">
        <v>1594</v>
      </c>
      <c r="V67" s="67" t="s">
        <v>1177</v>
      </c>
      <c r="W67" s="71" t="s">
        <v>89</v>
      </c>
      <c r="X67" s="71" t="s">
        <v>89</v>
      </c>
      <c r="Y67" s="67" t="s">
        <v>1177</v>
      </c>
      <c r="Z67" s="67" t="s">
        <v>1177</v>
      </c>
      <c r="AA67" s="71" t="s">
        <v>89</v>
      </c>
      <c r="AB67" s="67" t="s">
        <v>1177</v>
      </c>
      <c r="AC67" s="67" t="s">
        <v>1177</v>
      </c>
      <c r="AD67" s="67" t="s">
        <v>1177</v>
      </c>
      <c r="AE67" s="71" t="s">
        <v>79</v>
      </c>
      <c r="AF67" s="71" t="s">
        <v>89</v>
      </c>
      <c r="AG67" s="67" t="s">
        <v>1177</v>
      </c>
      <c r="AH67" s="67" t="s">
        <v>1046</v>
      </c>
      <c r="AI67" s="71" t="s">
        <v>89</v>
      </c>
      <c r="AJ67" s="71" t="s">
        <v>89</v>
      </c>
    </row>
    <row r="68" spans="1:36" ht="80" x14ac:dyDescent="0.2">
      <c r="A68" s="67" t="s">
        <v>2638</v>
      </c>
      <c r="B68" s="67" t="s">
        <v>2788</v>
      </c>
      <c r="C68" s="67" t="s">
        <v>2788</v>
      </c>
      <c r="D68" s="67" t="s">
        <v>2784</v>
      </c>
      <c r="E68" s="67" t="s">
        <v>1593</v>
      </c>
      <c r="F68" s="67" t="s">
        <v>1347</v>
      </c>
      <c r="G68" s="67" t="s">
        <v>2789</v>
      </c>
      <c r="H68" s="67" t="s">
        <v>1392</v>
      </c>
      <c r="I68" s="67" t="s">
        <v>1177</v>
      </c>
      <c r="J68" s="67" t="s">
        <v>1177</v>
      </c>
      <c r="K68" s="67" t="s">
        <v>1177</v>
      </c>
      <c r="L68" s="67" t="s">
        <v>1177</v>
      </c>
      <c r="M68" s="57" t="s">
        <v>2646</v>
      </c>
      <c r="N68" s="71" t="b">
        <v>0</v>
      </c>
      <c r="O68" s="67" t="s">
        <v>1535</v>
      </c>
      <c r="P68" s="67" t="s">
        <v>1536</v>
      </c>
      <c r="Q68" s="67" t="s">
        <v>1537</v>
      </c>
      <c r="R68" s="67" t="s">
        <v>1081</v>
      </c>
      <c r="S68" s="67" t="s">
        <v>2787</v>
      </c>
      <c r="T68" s="67" t="s">
        <v>784</v>
      </c>
      <c r="U68" s="67" t="s">
        <v>1594</v>
      </c>
      <c r="V68" s="67" t="s">
        <v>1177</v>
      </c>
      <c r="W68" s="71" t="s">
        <v>89</v>
      </c>
      <c r="X68" s="71" t="s">
        <v>89</v>
      </c>
      <c r="Y68" s="67" t="s">
        <v>1177</v>
      </c>
      <c r="Z68" s="67" t="s">
        <v>1177</v>
      </c>
      <c r="AA68" s="71" t="s">
        <v>89</v>
      </c>
      <c r="AB68" s="67" t="s">
        <v>1177</v>
      </c>
      <c r="AC68" s="67" t="s">
        <v>1177</v>
      </c>
      <c r="AD68" s="67" t="s">
        <v>1177</v>
      </c>
      <c r="AE68" s="71" t="s">
        <v>89</v>
      </c>
      <c r="AF68" s="71" t="s">
        <v>89</v>
      </c>
      <c r="AG68" s="67" t="s">
        <v>1177</v>
      </c>
      <c r="AH68" s="67" t="s">
        <v>1046</v>
      </c>
      <c r="AI68" s="71" t="s">
        <v>79</v>
      </c>
      <c r="AJ68" s="71" t="s">
        <v>89</v>
      </c>
    </row>
    <row r="69" spans="1:36" ht="32" x14ac:dyDescent="0.2">
      <c r="A69" s="67" t="s">
        <v>2638</v>
      </c>
      <c r="B69" s="67" t="s">
        <v>2790</v>
      </c>
      <c r="C69" s="67" t="s">
        <v>2790</v>
      </c>
      <c r="D69" s="67" t="s">
        <v>2791</v>
      </c>
      <c r="E69" s="67" t="s">
        <v>1625</v>
      </c>
      <c r="F69" s="67" t="s">
        <v>1347</v>
      </c>
      <c r="G69" s="67" t="s">
        <v>2792</v>
      </c>
      <c r="H69" s="67" t="s">
        <v>1380</v>
      </c>
      <c r="I69" s="67" t="s">
        <v>1177</v>
      </c>
      <c r="J69" s="67" t="s">
        <v>1177</v>
      </c>
      <c r="K69" s="67" t="s">
        <v>1177</v>
      </c>
      <c r="L69" s="67" t="s">
        <v>1177</v>
      </c>
      <c r="M69" s="57" t="s">
        <v>2793</v>
      </c>
      <c r="N69" s="71" t="b">
        <v>0</v>
      </c>
      <c r="O69" s="67" t="s">
        <v>1625</v>
      </c>
      <c r="P69" s="67" t="s">
        <v>1625</v>
      </c>
      <c r="Q69" s="67" t="s">
        <v>1537</v>
      </c>
      <c r="R69" s="67" t="s">
        <v>1081</v>
      </c>
      <c r="S69" s="67" t="s">
        <v>2794</v>
      </c>
      <c r="T69" s="67" t="s">
        <v>895</v>
      </c>
      <c r="U69" s="67" t="s">
        <v>1626</v>
      </c>
      <c r="V69" s="67" t="s">
        <v>1177</v>
      </c>
      <c r="W69" s="71" t="s">
        <v>89</v>
      </c>
      <c r="X69" s="71" t="s">
        <v>89</v>
      </c>
      <c r="Y69" s="67" t="s">
        <v>1177</v>
      </c>
      <c r="Z69" s="67" t="s">
        <v>1177</v>
      </c>
      <c r="AA69" s="71" t="s">
        <v>89</v>
      </c>
      <c r="AB69" s="67" t="s">
        <v>1177</v>
      </c>
      <c r="AC69" s="67" t="s">
        <v>1177</v>
      </c>
      <c r="AD69" s="67" t="s">
        <v>1177</v>
      </c>
      <c r="AE69" s="71" t="s">
        <v>89</v>
      </c>
      <c r="AF69" s="71" t="s">
        <v>89</v>
      </c>
      <c r="AG69" s="67" t="s">
        <v>1177</v>
      </c>
      <c r="AH69" s="67" t="s">
        <v>1046</v>
      </c>
      <c r="AI69" s="71" t="s">
        <v>79</v>
      </c>
      <c r="AJ69" s="71" t="s">
        <v>89</v>
      </c>
    </row>
    <row r="70" spans="1:36" ht="112" x14ac:dyDescent="0.2">
      <c r="A70" s="67" t="s">
        <v>2638</v>
      </c>
      <c r="B70" s="67" t="s">
        <v>2795</v>
      </c>
      <c r="C70" s="67" t="s">
        <v>2795</v>
      </c>
      <c r="D70" s="67" t="s">
        <v>2791</v>
      </c>
      <c r="E70" s="67" t="s">
        <v>1674</v>
      </c>
      <c r="F70" s="67" t="s">
        <v>1347</v>
      </c>
      <c r="G70" s="67" t="s">
        <v>2796</v>
      </c>
      <c r="H70" s="67" t="s">
        <v>1380</v>
      </c>
      <c r="I70" s="67" t="s">
        <v>1177</v>
      </c>
      <c r="J70" s="67" t="s">
        <v>1177</v>
      </c>
      <c r="K70" s="67" t="s">
        <v>1177</v>
      </c>
      <c r="L70" s="67" t="s">
        <v>1177</v>
      </c>
      <c r="M70" s="57" t="s">
        <v>2655</v>
      </c>
      <c r="N70" s="71" t="b">
        <v>0</v>
      </c>
      <c r="O70" s="67" t="s">
        <v>1625</v>
      </c>
      <c r="P70" s="67" t="s">
        <v>1625</v>
      </c>
      <c r="Q70" s="67" t="s">
        <v>1537</v>
      </c>
      <c r="R70" s="67" t="s">
        <v>1081</v>
      </c>
      <c r="S70" s="67" t="s">
        <v>2797</v>
      </c>
      <c r="T70" s="67" t="s">
        <v>800</v>
      </c>
      <c r="U70" s="67" t="s">
        <v>1626</v>
      </c>
      <c r="V70" s="67" t="s">
        <v>1177</v>
      </c>
      <c r="W70" s="71" t="s">
        <v>89</v>
      </c>
      <c r="X70" s="71" t="s">
        <v>89</v>
      </c>
      <c r="Y70" s="67" t="s">
        <v>1177</v>
      </c>
      <c r="Z70" s="67" t="s">
        <v>1177</v>
      </c>
      <c r="AA70" s="71" t="s">
        <v>89</v>
      </c>
      <c r="AB70" s="67" t="s">
        <v>1177</v>
      </c>
      <c r="AC70" s="67" t="s">
        <v>1177</v>
      </c>
      <c r="AD70" s="67" t="s">
        <v>1177</v>
      </c>
      <c r="AE70" s="71" t="s">
        <v>89</v>
      </c>
      <c r="AF70" s="71" t="s">
        <v>89</v>
      </c>
      <c r="AG70" s="67" t="s">
        <v>1519</v>
      </c>
      <c r="AH70" s="67" t="s">
        <v>1046</v>
      </c>
      <c r="AI70" s="71" t="s">
        <v>79</v>
      </c>
      <c r="AJ70" s="71" t="s">
        <v>89</v>
      </c>
    </row>
    <row r="71" spans="1:36" ht="96" x14ac:dyDescent="0.2">
      <c r="A71" s="67" t="s">
        <v>2638</v>
      </c>
      <c r="B71" s="67" t="s">
        <v>2798</v>
      </c>
      <c r="C71" s="67" t="s">
        <v>2798</v>
      </c>
      <c r="D71" s="67" t="s">
        <v>2791</v>
      </c>
      <c r="E71" s="67" t="s">
        <v>163</v>
      </c>
      <c r="F71" s="67" t="s">
        <v>460</v>
      </c>
      <c r="G71" s="67" t="s">
        <v>1177</v>
      </c>
      <c r="H71" s="67" t="s">
        <v>1177</v>
      </c>
      <c r="I71" s="67" t="s">
        <v>162</v>
      </c>
      <c r="J71" s="67" t="s">
        <v>2020</v>
      </c>
      <c r="K71" s="67" t="s">
        <v>1177</v>
      </c>
      <c r="L71" s="67" t="s">
        <v>1177</v>
      </c>
      <c r="M71" s="57" t="s">
        <v>2717</v>
      </c>
      <c r="N71" s="71" t="b">
        <v>0</v>
      </c>
      <c r="O71" s="67" t="s">
        <v>1625</v>
      </c>
      <c r="P71" s="67" t="s">
        <v>1625</v>
      </c>
      <c r="Q71" s="67" t="s">
        <v>1537</v>
      </c>
      <c r="R71" s="67" t="s">
        <v>1081</v>
      </c>
      <c r="S71" s="67" t="s">
        <v>2641</v>
      </c>
      <c r="T71" s="67" t="s">
        <v>2642</v>
      </c>
      <c r="U71" s="67" t="s">
        <v>1626</v>
      </c>
      <c r="V71" s="67" t="s">
        <v>1177</v>
      </c>
      <c r="W71" s="71" t="s">
        <v>89</v>
      </c>
      <c r="X71" s="71" t="s">
        <v>89</v>
      </c>
      <c r="Y71" s="67" t="s">
        <v>1177</v>
      </c>
      <c r="Z71" s="67" t="s">
        <v>1177</v>
      </c>
      <c r="AA71" s="71" t="s">
        <v>89</v>
      </c>
      <c r="AB71" s="67" t="s">
        <v>1177</v>
      </c>
      <c r="AC71" s="67" t="s">
        <v>1177</v>
      </c>
      <c r="AD71" s="67" t="s">
        <v>1177</v>
      </c>
      <c r="AE71" s="71" t="s">
        <v>79</v>
      </c>
      <c r="AF71" s="71" t="s">
        <v>89</v>
      </c>
      <c r="AG71" s="67" t="s">
        <v>1551</v>
      </c>
      <c r="AH71" s="67" t="s">
        <v>1046</v>
      </c>
      <c r="AI71" s="71" t="s">
        <v>79</v>
      </c>
      <c r="AJ71" s="71" t="s">
        <v>89</v>
      </c>
    </row>
    <row r="72" spans="1:36" ht="96" x14ac:dyDescent="0.2">
      <c r="A72" s="67" t="s">
        <v>2638</v>
      </c>
      <c r="B72" s="67" t="s">
        <v>2799</v>
      </c>
      <c r="C72" s="67" t="s">
        <v>2799</v>
      </c>
      <c r="D72" s="67" t="s">
        <v>2791</v>
      </c>
      <c r="E72" s="67" t="s">
        <v>2394</v>
      </c>
      <c r="F72" s="67" t="s">
        <v>1293</v>
      </c>
      <c r="G72" s="67" t="s">
        <v>1177</v>
      </c>
      <c r="H72" s="67" t="s">
        <v>1177</v>
      </c>
      <c r="I72" s="67" t="s">
        <v>1177</v>
      </c>
      <c r="J72" s="67" t="s">
        <v>1177</v>
      </c>
      <c r="K72" s="67" t="s">
        <v>2184</v>
      </c>
      <c r="L72" s="67" t="s">
        <v>1177</v>
      </c>
      <c r="M72" s="57" t="s">
        <v>1236</v>
      </c>
      <c r="N72" s="71" t="b">
        <v>0</v>
      </c>
      <c r="O72" s="67" t="s">
        <v>1625</v>
      </c>
      <c r="P72" s="67" t="s">
        <v>1625</v>
      </c>
      <c r="Q72" s="67" t="s">
        <v>1537</v>
      </c>
      <c r="R72" s="67" t="s">
        <v>1081</v>
      </c>
      <c r="S72" s="67" t="s">
        <v>2641</v>
      </c>
      <c r="T72" s="67" t="s">
        <v>2642</v>
      </c>
      <c r="U72" s="67" t="s">
        <v>1979</v>
      </c>
      <c r="V72" s="67" t="s">
        <v>2278</v>
      </c>
      <c r="W72" s="71" t="s">
        <v>89</v>
      </c>
      <c r="X72" s="71" t="s">
        <v>89</v>
      </c>
      <c r="Y72" s="67" t="s">
        <v>1177</v>
      </c>
      <c r="Z72" s="67" t="s">
        <v>1177</v>
      </c>
      <c r="AA72" s="71" t="s">
        <v>89</v>
      </c>
      <c r="AB72" s="67" t="s">
        <v>1177</v>
      </c>
      <c r="AC72" s="67" t="s">
        <v>1177</v>
      </c>
      <c r="AD72" s="67" t="s">
        <v>1177</v>
      </c>
      <c r="AE72" s="71" t="s">
        <v>89</v>
      </c>
      <c r="AF72" s="71" t="s">
        <v>89</v>
      </c>
      <c r="AG72" s="67" t="s">
        <v>1527</v>
      </c>
      <c r="AH72" s="67" t="s">
        <v>1046</v>
      </c>
      <c r="AI72" s="71" t="s">
        <v>79</v>
      </c>
      <c r="AJ72" s="71" t="s">
        <v>89</v>
      </c>
    </row>
    <row r="73" spans="1:36" ht="96" x14ac:dyDescent="0.2">
      <c r="A73" s="67" t="s">
        <v>2638</v>
      </c>
      <c r="B73" s="67" t="s">
        <v>2800</v>
      </c>
      <c r="C73" s="67" t="s">
        <v>2800</v>
      </c>
      <c r="D73" s="67" t="s">
        <v>2791</v>
      </c>
      <c r="E73" s="67" t="s">
        <v>2279</v>
      </c>
      <c r="F73" s="67" t="s">
        <v>1863</v>
      </c>
      <c r="G73" s="67" t="s">
        <v>1177</v>
      </c>
      <c r="H73" s="67" t="s">
        <v>1177</v>
      </c>
      <c r="I73" s="67" t="s">
        <v>1177</v>
      </c>
      <c r="J73" s="67" t="s">
        <v>1177</v>
      </c>
      <c r="K73" s="67" t="s">
        <v>1864</v>
      </c>
      <c r="L73" s="67" t="s">
        <v>1865</v>
      </c>
      <c r="M73" s="57" t="s">
        <v>1236</v>
      </c>
      <c r="N73" s="71" t="b">
        <v>0</v>
      </c>
      <c r="O73" s="67" t="s">
        <v>1625</v>
      </c>
      <c r="P73" s="67" t="s">
        <v>1625</v>
      </c>
      <c r="Q73" s="67" t="s">
        <v>1537</v>
      </c>
      <c r="R73" s="67" t="s">
        <v>1081</v>
      </c>
      <c r="S73" s="67" t="s">
        <v>2641</v>
      </c>
      <c r="T73" s="67" t="s">
        <v>2642</v>
      </c>
      <c r="U73" s="67" t="s">
        <v>1626</v>
      </c>
      <c r="V73" s="67" t="s">
        <v>2278</v>
      </c>
      <c r="W73" s="71" t="s">
        <v>89</v>
      </c>
      <c r="X73" s="71" t="s">
        <v>89</v>
      </c>
      <c r="Y73" s="67" t="s">
        <v>1177</v>
      </c>
      <c r="Z73" s="67" t="s">
        <v>1177</v>
      </c>
      <c r="AA73" s="71" t="s">
        <v>89</v>
      </c>
      <c r="AB73" s="67" t="s">
        <v>1177</v>
      </c>
      <c r="AC73" s="67" t="s">
        <v>1177</v>
      </c>
      <c r="AD73" s="67" t="s">
        <v>1177</v>
      </c>
      <c r="AE73" s="71" t="s">
        <v>89</v>
      </c>
      <c r="AF73" s="71" t="s">
        <v>89</v>
      </c>
      <c r="AG73" s="67" t="s">
        <v>1177</v>
      </c>
      <c r="AH73" s="67" t="s">
        <v>1046</v>
      </c>
      <c r="AI73" s="71" t="s">
        <v>89</v>
      </c>
      <c r="AJ73" s="71" t="s">
        <v>89</v>
      </c>
    </row>
    <row r="74" spans="1:36" ht="96" x14ac:dyDescent="0.2">
      <c r="A74" s="67" t="s">
        <v>2638</v>
      </c>
      <c r="B74" s="67" t="s">
        <v>2801</v>
      </c>
      <c r="C74" s="67" t="s">
        <v>2801</v>
      </c>
      <c r="D74" s="67" t="s">
        <v>2802</v>
      </c>
      <c r="E74" s="67" t="s">
        <v>1978</v>
      </c>
      <c r="F74" s="67" t="s">
        <v>1293</v>
      </c>
      <c r="G74" s="67" t="s">
        <v>1177</v>
      </c>
      <c r="H74" s="67" t="s">
        <v>1177</v>
      </c>
      <c r="I74" s="67" t="s">
        <v>1177</v>
      </c>
      <c r="J74" s="67" t="s">
        <v>1177</v>
      </c>
      <c r="K74" s="67" t="s">
        <v>1871</v>
      </c>
      <c r="L74" s="67" t="s">
        <v>1177</v>
      </c>
      <c r="M74" s="57" t="s">
        <v>1236</v>
      </c>
      <c r="N74" s="71" t="b">
        <v>0</v>
      </c>
      <c r="O74" s="67" t="s">
        <v>1625</v>
      </c>
      <c r="P74" s="67" t="s">
        <v>1625</v>
      </c>
      <c r="Q74" s="67" t="s">
        <v>1537</v>
      </c>
      <c r="R74" s="67" t="s">
        <v>49</v>
      </c>
      <c r="S74" s="67" t="s">
        <v>2641</v>
      </c>
      <c r="T74" s="67" t="s">
        <v>2642</v>
      </c>
      <c r="U74" s="67" t="s">
        <v>1979</v>
      </c>
      <c r="V74" s="67" t="s">
        <v>1980</v>
      </c>
      <c r="W74" s="71" t="s">
        <v>89</v>
      </c>
      <c r="X74" s="71" t="s">
        <v>89</v>
      </c>
      <c r="Y74" s="67" t="s">
        <v>1177</v>
      </c>
      <c r="Z74" s="67" t="s">
        <v>1177</v>
      </c>
      <c r="AA74" s="71" t="s">
        <v>89</v>
      </c>
      <c r="AB74" s="67" t="s">
        <v>1177</v>
      </c>
      <c r="AC74" s="67" t="s">
        <v>1177</v>
      </c>
      <c r="AD74" s="67" t="s">
        <v>1177</v>
      </c>
      <c r="AE74" s="71" t="s">
        <v>89</v>
      </c>
      <c r="AF74" s="71" t="s">
        <v>89</v>
      </c>
      <c r="AG74" s="67" t="s">
        <v>1394</v>
      </c>
      <c r="AH74" s="67" t="s">
        <v>1046</v>
      </c>
      <c r="AI74" s="71" t="s">
        <v>79</v>
      </c>
      <c r="AJ74" s="71" t="s">
        <v>79</v>
      </c>
    </row>
    <row r="75" spans="1:36" ht="96" x14ac:dyDescent="0.2">
      <c r="A75" s="67" t="s">
        <v>2638</v>
      </c>
      <c r="B75" s="67" t="s">
        <v>2803</v>
      </c>
      <c r="C75" s="67" t="s">
        <v>2803</v>
      </c>
      <c r="D75" s="67" t="s">
        <v>2802</v>
      </c>
      <c r="E75" s="67" t="s">
        <v>1981</v>
      </c>
      <c r="F75" s="67" t="s">
        <v>1293</v>
      </c>
      <c r="G75" s="67" t="s">
        <v>1177</v>
      </c>
      <c r="H75" s="67" t="s">
        <v>1177</v>
      </c>
      <c r="I75" s="67" t="s">
        <v>1177</v>
      </c>
      <c r="J75" s="67" t="s">
        <v>1177</v>
      </c>
      <c r="K75" s="67" t="s">
        <v>1873</v>
      </c>
      <c r="L75" s="67" t="s">
        <v>1177</v>
      </c>
      <c r="M75" s="57" t="s">
        <v>1236</v>
      </c>
      <c r="N75" s="71" t="b">
        <v>0</v>
      </c>
      <c r="O75" s="67" t="s">
        <v>1625</v>
      </c>
      <c r="P75" s="67" t="s">
        <v>1625</v>
      </c>
      <c r="Q75" s="67" t="s">
        <v>1537</v>
      </c>
      <c r="R75" s="67" t="s">
        <v>49</v>
      </c>
      <c r="S75" s="67" t="s">
        <v>2641</v>
      </c>
      <c r="T75" s="67" t="s">
        <v>2642</v>
      </c>
      <c r="U75" s="67" t="s">
        <v>1979</v>
      </c>
      <c r="V75" s="67" t="s">
        <v>1980</v>
      </c>
      <c r="W75" s="71" t="s">
        <v>89</v>
      </c>
      <c r="X75" s="71" t="s">
        <v>89</v>
      </c>
      <c r="Y75" s="67" t="s">
        <v>1177</v>
      </c>
      <c r="Z75" s="67" t="s">
        <v>1177</v>
      </c>
      <c r="AA75" s="71" t="s">
        <v>89</v>
      </c>
      <c r="AB75" s="67" t="s">
        <v>1177</v>
      </c>
      <c r="AC75" s="67" t="s">
        <v>1177</v>
      </c>
      <c r="AD75" s="67" t="s">
        <v>1177</v>
      </c>
      <c r="AE75" s="71" t="s">
        <v>89</v>
      </c>
      <c r="AF75" s="71" t="s">
        <v>89</v>
      </c>
      <c r="AG75" s="67" t="s">
        <v>1394</v>
      </c>
      <c r="AH75" s="67" t="s">
        <v>1046</v>
      </c>
      <c r="AI75" s="71" t="s">
        <v>79</v>
      </c>
      <c r="AJ75" s="71" t="s">
        <v>79</v>
      </c>
    </row>
    <row r="76" spans="1:36" ht="96" x14ac:dyDescent="0.2">
      <c r="A76" s="67" t="s">
        <v>2638</v>
      </c>
      <c r="B76" s="67" t="s">
        <v>2804</v>
      </c>
      <c r="C76" s="67" t="s">
        <v>2804</v>
      </c>
      <c r="D76" s="67" t="s">
        <v>2802</v>
      </c>
      <c r="E76" s="67" t="s">
        <v>1982</v>
      </c>
      <c r="F76" s="67" t="s">
        <v>1293</v>
      </c>
      <c r="G76" s="67" t="s">
        <v>1177</v>
      </c>
      <c r="H76" s="67" t="s">
        <v>1177</v>
      </c>
      <c r="I76" s="67" t="s">
        <v>1177</v>
      </c>
      <c r="J76" s="67" t="s">
        <v>1177</v>
      </c>
      <c r="K76" s="67" t="s">
        <v>1875</v>
      </c>
      <c r="L76" s="67" t="s">
        <v>1177</v>
      </c>
      <c r="M76" s="57" t="s">
        <v>1236</v>
      </c>
      <c r="N76" s="71" t="b">
        <v>0</v>
      </c>
      <c r="O76" s="67" t="s">
        <v>1625</v>
      </c>
      <c r="P76" s="67" t="s">
        <v>1625</v>
      </c>
      <c r="Q76" s="67" t="s">
        <v>1537</v>
      </c>
      <c r="R76" s="67" t="s">
        <v>49</v>
      </c>
      <c r="S76" s="67" t="s">
        <v>2641</v>
      </c>
      <c r="T76" s="67" t="s">
        <v>2642</v>
      </c>
      <c r="U76" s="67" t="s">
        <v>1979</v>
      </c>
      <c r="V76" s="67" t="s">
        <v>1980</v>
      </c>
      <c r="W76" s="71" t="s">
        <v>89</v>
      </c>
      <c r="X76" s="71" t="s">
        <v>89</v>
      </c>
      <c r="Y76" s="67" t="s">
        <v>1177</v>
      </c>
      <c r="Z76" s="67" t="s">
        <v>1177</v>
      </c>
      <c r="AA76" s="71" t="s">
        <v>89</v>
      </c>
      <c r="AB76" s="67" t="s">
        <v>1177</v>
      </c>
      <c r="AC76" s="67" t="s">
        <v>1177</v>
      </c>
      <c r="AD76" s="67" t="s">
        <v>1177</v>
      </c>
      <c r="AE76" s="71" t="s">
        <v>89</v>
      </c>
      <c r="AF76" s="71" t="s">
        <v>89</v>
      </c>
      <c r="AG76" s="67" t="s">
        <v>1394</v>
      </c>
      <c r="AH76" s="67" t="s">
        <v>1046</v>
      </c>
      <c r="AI76" s="71" t="s">
        <v>79</v>
      </c>
      <c r="AJ76" s="71" t="s">
        <v>79</v>
      </c>
    </row>
    <row r="77" spans="1:36" ht="96" x14ac:dyDescent="0.2">
      <c r="A77" s="67" t="s">
        <v>2638</v>
      </c>
      <c r="B77" s="67" t="s">
        <v>2805</v>
      </c>
      <c r="C77" s="67" t="s">
        <v>2805</v>
      </c>
      <c r="D77" s="67" t="s">
        <v>2802</v>
      </c>
      <c r="E77" s="67" t="s">
        <v>1983</v>
      </c>
      <c r="F77" s="67" t="s">
        <v>1863</v>
      </c>
      <c r="G77" s="67" t="s">
        <v>1177</v>
      </c>
      <c r="H77" s="67" t="s">
        <v>1177</v>
      </c>
      <c r="I77" s="67" t="s">
        <v>1177</v>
      </c>
      <c r="J77" s="67" t="s">
        <v>1177</v>
      </c>
      <c r="K77" s="67" t="s">
        <v>1864</v>
      </c>
      <c r="L77" s="67" t="s">
        <v>1865</v>
      </c>
      <c r="M77" s="57" t="s">
        <v>1236</v>
      </c>
      <c r="N77" s="71" t="b">
        <v>0</v>
      </c>
      <c r="O77" s="67" t="s">
        <v>1625</v>
      </c>
      <c r="P77" s="67" t="s">
        <v>1625</v>
      </c>
      <c r="Q77" s="67" t="s">
        <v>1537</v>
      </c>
      <c r="R77" s="67" t="s">
        <v>49</v>
      </c>
      <c r="S77" s="67" t="s">
        <v>2641</v>
      </c>
      <c r="T77" s="67" t="s">
        <v>2642</v>
      </c>
      <c r="U77" s="67" t="s">
        <v>1979</v>
      </c>
      <c r="V77" s="67" t="s">
        <v>1980</v>
      </c>
      <c r="W77" s="71" t="s">
        <v>89</v>
      </c>
      <c r="X77" s="71" t="s">
        <v>89</v>
      </c>
      <c r="Y77" s="67" t="s">
        <v>1177</v>
      </c>
      <c r="Z77" s="67" t="s">
        <v>1177</v>
      </c>
      <c r="AA77" s="71" t="s">
        <v>89</v>
      </c>
      <c r="AB77" s="67" t="s">
        <v>1177</v>
      </c>
      <c r="AC77" s="67" t="s">
        <v>1177</v>
      </c>
      <c r="AD77" s="67" t="s">
        <v>1177</v>
      </c>
      <c r="AE77" s="71" t="s">
        <v>89</v>
      </c>
      <c r="AF77" s="71" t="s">
        <v>89</v>
      </c>
      <c r="AG77" s="67" t="s">
        <v>1177</v>
      </c>
      <c r="AH77" s="67" t="s">
        <v>1046</v>
      </c>
      <c r="AI77" s="71" t="s">
        <v>89</v>
      </c>
      <c r="AJ77" s="71" t="s">
        <v>89</v>
      </c>
    </row>
    <row r="78" spans="1:36" ht="48" x14ac:dyDescent="0.2">
      <c r="A78" s="67" t="s">
        <v>2638</v>
      </c>
      <c r="B78" s="67" t="s">
        <v>2806</v>
      </c>
      <c r="C78" s="67" t="s">
        <v>2806</v>
      </c>
      <c r="D78" s="67" t="s">
        <v>2807</v>
      </c>
      <c r="E78" s="67" t="s">
        <v>1629</v>
      </c>
      <c r="F78" s="67" t="s">
        <v>1374</v>
      </c>
      <c r="G78" s="67" t="s">
        <v>2808</v>
      </c>
      <c r="H78" s="67" t="s">
        <v>1387</v>
      </c>
      <c r="I78" s="67" t="s">
        <v>1177</v>
      </c>
      <c r="J78" s="67" t="s">
        <v>1177</v>
      </c>
      <c r="K78" s="67" t="s">
        <v>1177</v>
      </c>
      <c r="L78" s="67" t="s">
        <v>1177</v>
      </c>
      <c r="M78" s="57" t="s">
        <v>2717</v>
      </c>
      <c r="N78" s="71" t="b">
        <v>0</v>
      </c>
      <c r="O78" s="67" t="s">
        <v>1625</v>
      </c>
      <c r="P78" s="67" t="s">
        <v>1625</v>
      </c>
      <c r="Q78" s="67" t="s">
        <v>1537</v>
      </c>
      <c r="R78" s="67" t="s">
        <v>1081</v>
      </c>
      <c r="S78" s="67" t="s">
        <v>1236</v>
      </c>
      <c r="T78" s="67" t="s">
        <v>1236</v>
      </c>
      <c r="U78" s="67" t="s">
        <v>1236</v>
      </c>
      <c r="V78" s="67" t="s">
        <v>1177</v>
      </c>
      <c r="W78" s="71" t="s">
        <v>89</v>
      </c>
      <c r="X78" s="71" t="s">
        <v>89</v>
      </c>
      <c r="Y78" s="67" t="s">
        <v>1177</v>
      </c>
      <c r="Z78" s="67" t="s">
        <v>1177</v>
      </c>
      <c r="AA78" s="71" t="s">
        <v>89</v>
      </c>
      <c r="AB78" s="67" t="s">
        <v>1177</v>
      </c>
      <c r="AC78" s="67" t="s">
        <v>1177</v>
      </c>
      <c r="AD78" s="67" t="s">
        <v>1177</v>
      </c>
      <c r="AE78" s="71" t="s">
        <v>79</v>
      </c>
      <c r="AF78" s="71" t="s">
        <v>89</v>
      </c>
      <c r="AG78" s="67" t="s">
        <v>1365</v>
      </c>
      <c r="AH78" s="67" t="s">
        <v>1046</v>
      </c>
      <c r="AI78" s="71" t="s">
        <v>79</v>
      </c>
      <c r="AJ78" s="71" t="s">
        <v>89</v>
      </c>
    </row>
    <row r="79" spans="1:36" ht="80" x14ac:dyDescent="0.2">
      <c r="A79" s="67" t="s">
        <v>2638</v>
      </c>
      <c r="B79" s="67" t="s">
        <v>1627</v>
      </c>
      <c r="C79" s="67" t="s">
        <v>1627</v>
      </c>
      <c r="D79" s="67" t="s">
        <v>2807</v>
      </c>
      <c r="E79" s="67" t="s">
        <v>1628</v>
      </c>
      <c r="F79" s="67" t="s">
        <v>1374</v>
      </c>
      <c r="G79" s="67" t="s">
        <v>2809</v>
      </c>
      <c r="H79" s="67" t="s">
        <v>1387</v>
      </c>
      <c r="I79" s="67" t="s">
        <v>1177</v>
      </c>
      <c r="J79" s="67" t="s">
        <v>1177</v>
      </c>
      <c r="K79" s="67" t="s">
        <v>1177</v>
      </c>
      <c r="L79" s="67" t="s">
        <v>1177</v>
      </c>
      <c r="M79" s="57" t="s">
        <v>2717</v>
      </c>
      <c r="N79" s="71" t="b">
        <v>0</v>
      </c>
      <c r="O79" s="67" t="s">
        <v>1625</v>
      </c>
      <c r="P79" s="67" t="s">
        <v>1625</v>
      </c>
      <c r="Q79" s="67" t="s">
        <v>1537</v>
      </c>
      <c r="R79" s="67" t="s">
        <v>1081</v>
      </c>
      <c r="S79" s="67" t="s">
        <v>1236</v>
      </c>
      <c r="T79" s="67" t="s">
        <v>1236</v>
      </c>
      <c r="U79" s="67" t="s">
        <v>1236</v>
      </c>
      <c r="V79" s="67" t="s">
        <v>1177</v>
      </c>
      <c r="W79" s="71" t="s">
        <v>89</v>
      </c>
      <c r="X79" s="71" t="s">
        <v>89</v>
      </c>
      <c r="Y79" s="67" t="s">
        <v>1177</v>
      </c>
      <c r="Z79" s="67" t="s">
        <v>1177</v>
      </c>
      <c r="AA79" s="71" t="s">
        <v>89</v>
      </c>
      <c r="AB79" s="67" t="s">
        <v>1177</v>
      </c>
      <c r="AC79" s="67" t="s">
        <v>1177</v>
      </c>
      <c r="AD79" s="67" t="s">
        <v>1177</v>
      </c>
      <c r="AE79" s="71" t="s">
        <v>79</v>
      </c>
      <c r="AF79" s="71" t="s">
        <v>89</v>
      </c>
      <c r="AG79" s="67" t="s">
        <v>1365</v>
      </c>
      <c r="AH79" s="67" t="s">
        <v>1046</v>
      </c>
      <c r="AI79" s="71" t="s">
        <v>79</v>
      </c>
      <c r="AJ79" s="71" t="s">
        <v>89</v>
      </c>
    </row>
    <row r="80" spans="1:36" ht="80" x14ac:dyDescent="0.2">
      <c r="A80" s="67" t="s">
        <v>2638</v>
      </c>
      <c r="B80" s="67" t="s">
        <v>2810</v>
      </c>
      <c r="C80" s="67" t="s">
        <v>2810</v>
      </c>
      <c r="D80" s="67" t="s">
        <v>2811</v>
      </c>
      <c r="E80" s="67" t="s">
        <v>1694</v>
      </c>
      <c r="F80" s="67" t="s">
        <v>1347</v>
      </c>
      <c r="G80" s="67" t="s">
        <v>2812</v>
      </c>
      <c r="H80" s="67" t="s">
        <v>1380</v>
      </c>
      <c r="I80" s="67" t="s">
        <v>1177</v>
      </c>
      <c r="J80" s="67" t="s">
        <v>1177</v>
      </c>
      <c r="K80" s="67" t="s">
        <v>1177</v>
      </c>
      <c r="L80" s="67" t="s">
        <v>1177</v>
      </c>
      <c r="M80" s="57" t="s">
        <v>2655</v>
      </c>
      <c r="N80" s="71" t="b">
        <v>0</v>
      </c>
      <c r="O80" s="67" t="s">
        <v>1530</v>
      </c>
      <c r="P80" s="67" t="s">
        <v>1531</v>
      </c>
      <c r="Q80" s="67" t="s">
        <v>1537</v>
      </c>
      <c r="R80" s="67" t="s">
        <v>1081</v>
      </c>
      <c r="S80" s="67" t="s">
        <v>2813</v>
      </c>
      <c r="T80" s="67" t="s">
        <v>868</v>
      </c>
      <c r="U80" s="67" t="s">
        <v>1695</v>
      </c>
      <c r="V80" s="67" t="s">
        <v>1177</v>
      </c>
      <c r="W80" s="71" t="s">
        <v>89</v>
      </c>
      <c r="X80" s="71" t="s">
        <v>89</v>
      </c>
      <c r="Y80" s="67" t="s">
        <v>1177</v>
      </c>
      <c r="Z80" s="67" t="s">
        <v>1177</v>
      </c>
      <c r="AA80" s="71" t="s">
        <v>89</v>
      </c>
      <c r="AB80" s="67" t="s">
        <v>1177</v>
      </c>
      <c r="AC80" s="67" t="s">
        <v>1177</v>
      </c>
      <c r="AD80" s="67" t="s">
        <v>1696</v>
      </c>
      <c r="AE80" s="71" t="s">
        <v>89</v>
      </c>
      <c r="AF80" s="71" t="s">
        <v>89</v>
      </c>
      <c r="AG80" s="67" t="s">
        <v>1399</v>
      </c>
      <c r="AH80" s="67" t="s">
        <v>1046</v>
      </c>
      <c r="AI80" s="71" t="s">
        <v>79</v>
      </c>
      <c r="AJ80" s="71" t="s">
        <v>89</v>
      </c>
    </row>
    <row r="81" spans="1:36" ht="96" x14ac:dyDescent="0.2">
      <c r="A81" s="67" t="s">
        <v>2638</v>
      </c>
      <c r="B81" s="67" t="s">
        <v>2814</v>
      </c>
      <c r="C81" s="67" t="s">
        <v>2814</v>
      </c>
      <c r="D81" s="67" t="s">
        <v>2811</v>
      </c>
      <c r="E81" s="67" t="s">
        <v>2109</v>
      </c>
      <c r="F81" s="67" t="s">
        <v>1293</v>
      </c>
      <c r="G81" s="67" t="s">
        <v>1177</v>
      </c>
      <c r="H81" s="67" t="s">
        <v>1177</v>
      </c>
      <c r="I81" s="67" t="s">
        <v>1177</v>
      </c>
      <c r="J81" s="67" t="s">
        <v>1177</v>
      </c>
      <c r="K81" s="67" t="s">
        <v>1873</v>
      </c>
      <c r="L81" s="67" t="s">
        <v>1177</v>
      </c>
      <c r="M81" s="57" t="s">
        <v>1236</v>
      </c>
      <c r="N81" s="71" t="b">
        <v>0</v>
      </c>
      <c r="O81" s="67" t="s">
        <v>1530</v>
      </c>
      <c r="P81" s="67" t="s">
        <v>1531</v>
      </c>
      <c r="Q81" s="67" t="s">
        <v>1537</v>
      </c>
      <c r="R81" s="67" t="s">
        <v>1081</v>
      </c>
      <c r="S81" s="67" t="s">
        <v>2641</v>
      </c>
      <c r="T81" s="67" t="s">
        <v>2642</v>
      </c>
      <c r="U81" s="67" t="s">
        <v>1695</v>
      </c>
      <c r="V81" s="67" t="s">
        <v>2110</v>
      </c>
      <c r="W81" s="71" t="s">
        <v>89</v>
      </c>
      <c r="X81" s="71" t="s">
        <v>89</v>
      </c>
      <c r="Y81" s="67" t="s">
        <v>1177</v>
      </c>
      <c r="Z81" s="67" t="s">
        <v>1177</v>
      </c>
      <c r="AA81" s="71" t="s">
        <v>89</v>
      </c>
      <c r="AB81" s="67" t="s">
        <v>1177</v>
      </c>
      <c r="AC81" s="67" t="s">
        <v>1177</v>
      </c>
      <c r="AD81" s="67" t="s">
        <v>1177</v>
      </c>
      <c r="AE81" s="71" t="s">
        <v>89</v>
      </c>
      <c r="AF81" s="71" t="s">
        <v>89</v>
      </c>
      <c r="AG81" s="67" t="s">
        <v>1551</v>
      </c>
      <c r="AH81" s="67" t="s">
        <v>1046</v>
      </c>
      <c r="AI81" s="71" t="s">
        <v>79</v>
      </c>
      <c r="AJ81" s="71" t="s">
        <v>89</v>
      </c>
    </row>
    <row r="82" spans="1:36" ht="96" x14ac:dyDescent="0.2">
      <c r="A82" s="67" t="s">
        <v>2638</v>
      </c>
      <c r="B82" s="67" t="s">
        <v>2815</v>
      </c>
      <c r="C82" s="67" t="s">
        <v>2815</v>
      </c>
      <c r="D82" s="67" t="s">
        <v>2811</v>
      </c>
      <c r="E82" s="67" t="s">
        <v>2341</v>
      </c>
      <c r="F82" s="67" t="s">
        <v>1863</v>
      </c>
      <c r="G82" s="67" t="s">
        <v>1177</v>
      </c>
      <c r="H82" s="67" t="s">
        <v>1177</v>
      </c>
      <c r="I82" s="67" t="s">
        <v>1177</v>
      </c>
      <c r="J82" s="67" t="s">
        <v>1177</v>
      </c>
      <c r="K82" s="67" t="s">
        <v>1864</v>
      </c>
      <c r="L82" s="67" t="s">
        <v>1865</v>
      </c>
      <c r="M82" s="57" t="s">
        <v>1236</v>
      </c>
      <c r="N82" s="71" t="b">
        <v>0</v>
      </c>
      <c r="O82" s="67" t="s">
        <v>1530</v>
      </c>
      <c r="P82" s="67" t="s">
        <v>1531</v>
      </c>
      <c r="Q82" s="67" t="s">
        <v>1537</v>
      </c>
      <c r="R82" s="67" t="s">
        <v>1081</v>
      </c>
      <c r="S82" s="67" t="s">
        <v>2641</v>
      </c>
      <c r="T82" s="67" t="s">
        <v>2642</v>
      </c>
      <c r="U82" s="67" t="s">
        <v>1695</v>
      </c>
      <c r="V82" s="67" t="s">
        <v>2110</v>
      </c>
      <c r="W82" s="71" t="s">
        <v>89</v>
      </c>
      <c r="X82" s="71" t="s">
        <v>89</v>
      </c>
      <c r="Y82" s="67" t="s">
        <v>1177</v>
      </c>
      <c r="Z82" s="67" t="s">
        <v>1177</v>
      </c>
      <c r="AA82" s="71" t="s">
        <v>89</v>
      </c>
      <c r="AB82" s="67" t="s">
        <v>1177</v>
      </c>
      <c r="AC82" s="67" t="s">
        <v>1177</v>
      </c>
      <c r="AD82" s="67" t="s">
        <v>1177</v>
      </c>
      <c r="AE82" s="71" t="s">
        <v>89</v>
      </c>
      <c r="AF82" s="71" t="s">
        <v>89</v>
      </c>
      <c r="AG82" s="67" t="s">
        <v>1177</v>
      </c>
      <c r="AH82" s="67" t="s">
        <v>1046</v>
      </c>
      <c r="AI82" s="71" t="s">
        <v>89</v>
      </c>
      <c r="AJ82" s="71" t="s">
        <v>89</v>
      </c>
    </row>
    <row r="83" spans="1:36" ht="96" x14ac:dyDescent="0.2">
      <c r="A83" s="67" t="s">
        <v>2638</v>
      </c>
      <c r="B83" s="67" t="s">
        <v>2816</v>
      </c>
      <c r="C83" s="67" t="s">
        <v>2816</v>
      </c>
      <c r="D83" s="67" t="s">
        <v>2817</v>
      </c>
      <c r="E83" s="67" t="s">
        <v>327</v>
      </c>
      <c r="F83" s="67" t="s">
        <v>460</v>
      </c>
      <c r="G83" s="67" t="s">
        <v>1177</v>
      </c>
      <c r="H83" s="67" t="s">
        <v>1177</v>
      </c>
      <c r="I83" s="67" t="s">
        <v>326</v>
      </c>
      <c r="J83" s="67" t="s">
        <v>1883</v>
      </c>
      <c r="K83" s="67" t="s">
        <v>1177</v>
      </c>
      <c r="L83" s="67" t="s">
        <v>1177</v>
      </c>
      <c r="M83" s="57" t="s">
        <v>2646</v>
      </c>
      <c r="N83" s="71" t="b">
        <v>0</v>
      </c>
      <c r="O83" s="67" t="s">
        <v>1530</v>
      </c>
      <c r="P83" s="67" t="s">
        <v>1531</v>
      </c>
      <c r="Q83" s="67" t="s">
        <v>1537</v>
      </c>
      <c r="R83" s="67" t="s">
        <v>1081</v>
      </c>
      <c r="S83" s="67" t="s">
        <v>2641</v>
      </c>
      <c r="T83" s="67" t="s">
        <v>2642</v>
      </c>
      <c r="U83" s="67" t="s">
        <v>2180</v>
      </c>
      <c r="V83" s="67" t="s">
        <v>1177</v>
      </c>
      <c r="W83" s="71" t="s">
        <v>89</v>
      </c>
      <c r="X83" s="71" t="s">
        <v>89</v>
      </c>
      <c r="Y83" s="67" t="s">
        <v>1177</v>
      </c>
      <c r="Z83" s="67" t="s">
        <v>1177</v>
      </c>
      <c r="AA83" s="71" t="s">
        <v>89</v>
      </c>
      <c r="AB83" s="67" t="s">
        <v>1177</v>
      </c>
      <c r="AC83" s="67" t="s">
        <v>1177</v>
      </c>
      <c r="AD83" s="67" t="s">
        <v>1177</v>
      </c>
      <c r="AE83" s="71" t="s">
        <v>89</v>
      </c>
      <c r="AF83" s="71" t="s">
        <v>89</v>
      </c>
      <c r="AG83" s="67" t="s">
        <v>1177</v>
      </c>
      <c r="AH83" s="67" t="s">
        <v>1046</v>
      </c>
      <c r="AI83" s="71" t="s">
        <v>79</v>
      </c>
      <c r="AJ83" s="71" t="s">
        <v>89</v>
      </c>
    </row>
    <row r="84" spans="1:36" ht="96" x14ac:dyDescent="0.2">
      <c r="A84" s="67" t="s">
        <v>2638</v>
      </c>
      <c r="B84" s="67" t="s">
        <v>2818</v>
      </c>
      <c r="C84" s="67" t="s">
        <v>2818</v>
      </c>
      <c r="D84" s="67" t="s">
        <v>2817</v>
      </c>
      <c r="E84" s="67" t="s">
        <v>2564</v>
      </c>
      <c r="F84" s="67" t="s">
        <v>1293</v>
      </c>
      <c r="G84" s="67" t="s">
        <v>1177</v>
      </c>
      <c r="H84" s="67" t="s">
        <v>1177</v>
      </c>
      <c r="I84" s="67" t="s">
        <v>1177</v>
      </c>
      <c r="J84" s="67" t="s">
        <v>1177</v>
      </c>
      <c r="K84" s="67" t="s">
        <v>1992</v>
      </c>
      <c r="L84" s="67" t="s">
        <v>1177</v>
      </c>
      <c r="M84" s="57" t="s">
        <v>1236</v>
      </c>
      <c r="N84" s="71" t="b">
        <v>0</v>
      </c>
      <c r="O84" s="67" t="s">
        <v>1530</v>
      </c>
      <c r="P84" s="67" t="s">
        <v>1531</v>
      </c>
      <c r="Q84" s="67" t="s">
        <v>1537</v>
      </c>
      <c r="R84" s="67" t="s">
        <v>1081</v>
      </c>
      <c r="S84" s="67" t="s">
        <v>2641</v>
      </c>
      <c r="T84" s="67" t="s">
        <v>2642</v>
      </c>
      <c r="U84" s="67" t="s">
        <v>1695</v>
      </c>
      <c r="V84" s="67" t="s">
        <v>2110</v>
      </c>
      <c r="W84" s="71" t="s">
        <v>89</v>
      </c>
      <c r="X84" s="71" t="s">
        <v>89</v>
      </c>
      <c r="Y84" s="67" t="s">
        <v>1177</v>
      </c>
      <c r="Z84" s="67" t="s">
        <v>1177</v>
      </c>
      <c r="AA84" s="71" t="s">
        <v>89</v>
      </c>
      <c r="AB84" s="67" t="s">
        <v>1177</v>
      </c>
      <c r="AC84" s="67" t="s">
        <v>1177</v>
      </c>
      <c r="AD84" s="67" t="s">
        <v>1177</v>
      </c>
      <c r="AE84" s="71" t="s">
        <v>89</v>
      </c>
      <c r="AF84" s="71" t="s">
        <v>89</v>
      </c>
      <c r="AG84" s="67" t="s">
        <v>1177</v>
      </c>
      <c r="AH84" s="67" t="s">
        <v>1046</v>
      </c>
      <c r="AI84" s="71" t="s">
        <v>79</v>
      </c>
      <c r="AJ84" s="71" t="s">
        <v>89</v>
      </c>
    </row>
    <row r="85" spans="1:36" ht="96" x14ac:dyDescent="0.2">
      <c r="A85" s="67" t="s">
        <v>2638</v>
      </c>
      <c r="B85" s="67" t="s">
        <v>2819</v>
      </c>
      <c r="C85" s="67" t="s">
        <v>2819</v>
      </c>
      <c r="D85" s="67" t="s">
        <v>2817</v>
      </c>
      <c r="E85" s="67" t="s">
        <v>2310</v>
      </c>
      <c r="F85" s="67" t="s">
        <v>1293</v>
      </c>
      <c r="G85" s="67" t="s">
        <v>1177</v>
      </c>
      <c r="H85" s="67" t="s">
        <v>1177</v>
      </c>
      <c r="I85" s="67" t="s">
        <v>1177</v>
      </c>
      <c r="J85" s="67" t="s">
        <v>1177</v>
      </c>
      <c r="K85" s="67" t="s">
        <v>1942</v>
      </c>
      <c r="L85" s="67" t="s">
        <v>1177</v>
      </c>
      <c r="M85" s="57" t="s">
        <v>1236</v>
      </c>
      <c r="N85" s="71" t="b">
        <v>0</v>
      </c>
      <c r="O85" s="67" t="s">
        <v>1530</v>
      </c>
      <c r="P85" s="67" t="s">
        <v>1531</v>
      </c>
      <c r="Q85" s="67" t="s">
        <v>1537</v>
      </c>
      <c r="R85" s="67" t="s">
        <v>1081</v>
      </c>
      <c r="S85" s="67" t="s">
        <v>2641</v>
      </c>
      <c r="T85" s="67" t="s">
        <v>2642</v>
      </c>
      <c r="U85" s="67" t="s">
        <v>1695</v>
      </c>
      <c r="V85" s="67" t="s">
        <v>2110</v>
      </c>
      <c r="W85" s="71" t="s">
        <v>89</v>
      </c>
      <c r="X85" s="71" t="s">
        <v>89</v>
      </c>
      <c r="Y85" s="67" t="s">
        <v>1177</v>
      </c>
      <c r="Z85" s="67" t="s">
        <v>1177</v>
      </c>
      <c r="AA85" s="71" t="s">
        <v>89</v>
      </c>
      <c r="AB85" s="67" t="s">
        <v>1177</v>
      </c>
      <c r="AC85" s="67" t="s">
        <v>1177</v>
      </c>
      <c r="AD85" s="67" t="s">
        <v>1177</v>
      </c>
      <c r="AE85" s="71" t="s">
        <v>89</v>
      </c>
      <c r="AF85" s="71" t="s">
        <v>89</v>
      </c>
      <c r="AG85" s="67" t="s">
        <v>1513</v>
      </c>
      <c r="AH85" s="67" t="s">
        <v>1046</v>
      </c>
      <c r="AI85" s="71" t="s">
        <v>79</v>
      </c>
      <c r="AJ85" s="71" t="s">
        <v>89</v>
      </c>
    </row>
    <row r="86" spans="1:36" ht="96" x14ac:dyDescent="0.2">
      <c r="A86" s="67" t="s">
        <v>2638</v>
      </c>
      <c r="B86" s="67" t="s">
        <v>2820</v>
      </c>
      <c r="C86" s="67" t="s">
        <v>2820</v>
      </c>
      <c r="D86" s="67" t="s">
        <v>2817</v>
      </c>
      <c r="E86" s="67" t="s">
        <v>2566</v>
      </c>
      <c r="F86" s="67" t="s">
        <v>1293</v>
      </c>
      <c r="G86" s="67" t="s">
        <v>1177</v>
      </c>
      <c r="H86" s="67" t="s">
        <v>1177</v>
      </c>
      <c r="I86" s="67" t="s">
        <v>1177</v>
      </c>
      <c r="J86" s="67" t="s">
        <v>1177</v>
      </c>
      <c r="K86" s="67" t="s">
        <v>2567</v>
      </c>
      <c r="L86" s="67" t="s">
        <v>1177</v>
      </c>
      <c r="M86" s="57" t="s">
        <v>1236</v>
      </c>
      <c r="N86" s="71" t="b">
        <v>0</v>
      </c>
      <c r="O86" s="67" t="s">
        <v>1530</v>
      </c>
      <c r="P86" s="67" t="s">
        <v>1531</v>
      </c>
      <c r="Q86" s="67" t="s">
        <v>1356</v>
      </c>
      <c r="R86" s="67" t="s">
        <v>1081</v>
      </c>
      <c r="S86" s="67" t="s">
        <v>2641</v>
      </c>
      <c r="T86" s="67" t="s">
        <v>2642</v>
      </c>
      <c r="U86" s="67" t="s">
        <v>1532</v>
      </c>
      <c r="V86" s="67" t="s">
        <v>2110</v>
      </c>
      <c r="W86" s="71" t="s">
        <v>89</v>
      </c>
      <c r="X86" s="71" t="s">
        <v>89</v>
      </c>
      <c r="Y86" s="67" t="s">
        <v>1177</v>
      </c>
      <c r="Z86" s="67" t="s">
        <v>1177</v>
      </c>
      <c r="AA86" s="71" t="s">
        <v>89</v>
      </c>
      <c r="AB86" s="67" t="s">
        <v>1177</v>
      </c>
      <c r="AC86" s="67" t="s">
        <v>1177</v>
      </c>
      <c r="AD86" s="67" t="s">
        <v>1177</v>
      </c>
      <c r="AE86" s="71" t="s">
        <v>89</v>
      </c>
      <c r="AF86" s="71" t="s">
        <v>89</v>
      </c>
      <c r="AG86" s="67" t="s">
        <v>1177</v>
      </c>
      <c r="AH86" s="67" t="s">
        <v>1046</v>
      </c>
      <c r="AI86" s="71" t="s">
        <v>79</v>
      </c>
      <c r="AJ86" s="71" t="s">
        <v>89</v>
      </c>
    </row>
    <row r="87" spans="1:36" ht="96" x14ac:dyDescent="0.2">
      <c r="A87" s="67" t="s">
        <v>2638</v>
      </c>
      <c r="B87" s="67" t="s">
        <v>2821</v>
      </c>
      <c r="C87" s="67" t="s">
        <v>2821</v>
      </c>
      <c r="D87" s="67" t="s">
        <v>2817</v>
      </c>
      <c r="E87" s="67" t="s">
        <v>2565</v>
      </c>
      <c r="F87" s="67" t="s">
        <v>1293</v>
      </c>
      <c r="G87" s="67" t="s">
        <v>1177</v>
      </c>
      <c r="H87" s="67" t="s">
        <v>1177</v>
      </c>
      <c r="I87" s="67" t="s">
        <v>1177</v>
      </c>
      <c r="J87" s="67" t="s">
        <v>1177</v>
      </c>
      <c r="K87" s="67" t="s">
        <v>1997</v>
      </c>
      <c r="L87" s="67" t="s">
        <v>1177</v>
      </c>
      <c r="M87" s="57" t="s">
        <v>1236</v>
      </c>
      <c r="N87" s="71" t="b">
        <v>0</v>
      </c>
      <c r="O87" s="67" t="s">
        <v>1530</v>
      </c>
      <c r="P87" s="67" t="s">
        <v>1531</v>
      </c>
      <c r="Q87" s="67" t="s">
        <v>1356</v>
      </c>
      <c r="R87" s="67" t="s">
        <v>1081</v>
      </c>
      <c r="S87" s="67" t="s">
        <v>2641</v>
      </c>
      <c r="T87" s="67" t="s">
        <v>2642</v>
      </c>
      <c r="U87" s="67" t="s">
        <v>1532</v>
      </c>
      <c r="V87" s="67" t="s">
        <v>2110</v>
      </c>
      <c r="W87" s="71" t="s">
        <v>89</v>
      </c>
      <c r="X87" s="71" t="s">
        <v>89</v>
      </c>
      <c r="Y87" s="67" t="s">
        <v>1177</v>
      </c>
      <c r="Z87" s="67" t="s">
        <v>1177</v>
      </c>
      <c r="AA87" s="71" t="s">
        <v>89</v>
      </c>
      <c r="AB87" s="67" t="s">
        <v>1177</v>
      </c>
      <c r="AC87" s="67" t="s">
        <v>1177</v>
      </c>
      <c r="AD87" s="67" t="s">
        <v>1177</v>
      </c>
      <c r="AE87" s="71" t="s">
        <v>89</v>
      </c>
      <c r="AF87" s="71" t="s">
        <v>89</v>
      </c>
      <c r="AG87" s="67" t="s">
        <v>1177</v>
      </c>
      <c r="AH87" s="67" t="s">
        <v>1046</v>
      </c>
      <c r="AI87" s="71" t="s">
        <v>79</v>
      </c>
      <c r="AJ87" s="71" t="s">
        <v>89</v>
      </c>
    </row>
    <row r="88" spans="1:36" ht="96" x14ac:dyDescent="0.2">
      <c r="A88" s="67" t="s">
        <v>2638</v>
      </c>
      <c r="B88" s="67" t="s">
        <v>2822</v>
      </c>
      <c r="C88" s="67" t="s">
        <v>2822</v>
      </c>
      <c r="D88" s="67" t="s">
        <v>2823</v>
      </c>
      <c r="E88" s="67" t="s">
        <v>2293</v>
      </c>
      <c r="F88" s="67" t="s">
        <v>1293</v>
      </c>
      <c r="G88" s="67" t="s">
        <v>1177</v>
      </c>
      <c r="H88" s="67" t="s">
        <v>1177</v>
      </c>
      <c r="I88" s="67" t="s">
        <v>1177</v>
      </c>
      <c r="J88" s="67" t="s">
        <v>1177</v>
      </c>
      <c r="K88" s="67" t="s">
        <v>1992</v>
      </c>
      <c r="L88" s="67" t="s">
        <v>1177</v>
      </c>
      <c r="M88" s="57" t="s">
        <v>1236</v>
      </c>
      <c r="N88" s="71" t="b">
        <v>0</v>
      </c>
      <c r="O88" s="67" t="s">
        <v>1530</v>
      </c>
      <c r="P88" s="67" t="s">
        <v>1531</v>
      </c>
      <c r="Q88" s="67" t="s">
        <v>1537</v>
      </c>
      <c r="R88" s="67" t="s">
        <v>1081</v>
      </c>
      <c r="S88" s="67" t="s">
        <v>2641</v>
      </c>
      <c r="T88" s="67" t="s">
        <v>2642</v>
      </c>
      <c r="U88" s="67" t="s">
        <v>1695</v>
      </c>
      <c r="V88" s="67" t="s">
        <v>2110</v>
      </c>
      <c r="W88" s="71" t="s">
        <v>89</v>
      </c>
      <c r="X88" s="71" t="s">
        <v>89</v>
      </c>
      <c r="Y88" s="67" t="s">
        <v>1177</v>
      </c>
      <c r="Z88" s="67" t="s">
        <v>1177</v>
      </c>
      <c r="AA88" s="71" t="s">
        <v>89</v>
      </c>
      <c r="AB88" s="67" t="s">
        <v>1177</v>
      </c>
      <c r="AC88" s="67" t="s">
        <v>1177</v>
      </c>
      <c r="AD88" s="67" t="s">
        <v>1177</v>
      </c>
      <c r="AE88" s="71" t="s">
        <v>89</v>
      </c>
      <c r="AF88" s="71" t="s">
        <v>89</v>
      </c>
      <c r="AG88" s="67" t="s">
        <v>1177</v>
      </c>
      <c r="AH88" s="67" t="s">
        <v>1046</v>
      </c>
      <c r="AI88" s="71" t="s">
        <v>79</v>
      </c>
      <c r="AJ88" s="71" t="s">
        <v>79</v>
      </c>
    </row>
    <row r="89" spans="1:36" ht="96" x14ac:dyDescent="0.2">
      <c r="A89" s="67" t="s">
        <v>2638</v>
      </c>
      <c r="B89" s="67" t="s">
        <v>2824</v>
      </c>
      <c r="C89" s="67" t="s">
        <v>2824</v>
      </c>
      <c r="D89" s="67" t="s">
        <v>2823</v>
      </c>
      <c r="E89" s="67" t="s">
        <v>2295</v>
      </c>
      <c r="F89" s="67" t="s">
        <v>1293</v>
      </c>
      <c r="G89" s="67" t="s">
        <v>1177</v>
      </c>
      <c r="H89" s="67" t="s">
        <v>1177</v>
      </c>
      <c r="I89" s="67" t="s">
        <v>1177</v>
      </c>
      <c r="J89" s="67" t="s">
        <v>1177</v>
      </c>
      <c r="K89" s="67" t="s">
        <v>1875</v>
      </c>
      <c r="L89" s="67" t="s">
        <v>1177</v>
      </c>
      <c r="M89" s="57" t="s">
        <v>1236</v>
      </c>
      <c r="N89" s="71" t="b">
        <v>0</v>
      </c>
      <c r="O89" s="67" t="s">
        <v>1530</v>
      </c>
      <c r="P89" s="67" t="s">
        <v>1531</v>
      </c>
      <c r="Q89" s="67" t="s">
        <v>1356</v>
      </c>
      <c r="R89" s="67" t="s">
        <v>1081</v>
      </c>
      <c r="S89" s="67" t="s">
        <v>2641</v>
      </c>
      <c r="T89" s="67" t="s">
        <v>2642</v>
      </c>
      <c r="U89" s="67" t="s">
        <v>1532</v>
      </c>
      <c r="V89" s="67" t="s">
        <v>2110</v>
      </c>
      <c r="W89" s="71" t="s">
        <v>89</v>
      </c>
      <c r="X89" s="71" t="s">
        <v>89</v>
      </c>
      <c r="Y89" s="67" t="s">
        <v>1177</v>
      </c>
      <c r="Z89" s="67" t="s">
        <v>1177</v>
      </c>
      <c r="AA89" s="71" t="s">
        <v>89</v>
      </c>
      <c r="AB89" s="67" t="s">
        <v>1177</v>
      </c>
      <c r="AC89" s="67" t="s">
        <v>1177</v>
      </c>
      <c r="AD89" s="67" t="s">
        <v>1177</v>
      </c>
      <c r="AE89" s="71" t="s">
        <v>89</v>
      </c>
      <c r="AF89" s="71" t="s">
        <v>89</v>
      </c>
      <c r="AG89" s="67" t="s">
        <v>1177</v>
      </c>
      <c r="AH89" s="67" t="s">
        <v>1046</v>
      </c>
      <c r="AI89" s="71" t="s">
        <v>79</v>
      </c>
      <c r="AJ89" s="71" t="s">
        <v>79</v>
      </c>
    </row>
    <row r="90" spans="1:36" ht="96" x14ac:dyDescent="0.2">
      <c r="A90" s="67" t="s">
        <v>2638</v>
      </c>
      <c r="B90" s="67" t="s">
        <v>2825</v>
      </c>
      <c r="C90" s="67" t="s">
        <v>2825</v>
      </c>
      <c r="D90" s="67" t="s">
        <v>2823</v>
      </c>
      <c r="E90" s="67" t="s">
        <v>2294</v>
      </c>
      <c r="F90" s="67" t="s">
        <v>1293</v>
      </c>
      <c r="G90" s="67" t="s">
        <v>1177</v>
      </c>
      <c r="H90" s="67" t="s">
        <v>1177</v>
      </c>
      <c r="I90" s="67" t="s">
        <v>1177</v>
      </c>
      <c r="J90" s="67" t="s">
        <v>1177</v>
      </c>
      <c r="K90" s="67" t="s">
        <v>1873</v>
      </c>
      <c r="L90" s="67" t="s">
        <v>1177</v>
      </c>
      <c r="M90" s="57" t="s">
        <v>1236</v>
      </c>
      <c r="N90" s="71" t="b">
        <v>0</v>
      </c>
      <c r="O90" s="67" t="s">
        <v>1530</v>
      </c>
      <c r="P90" s="67" t="s">
        <v>1531</v>
      </c>
      <c r="Q90" s="67" t="s">
        <v>1356</v>
      </c>
      <c r="R90" s="67" t="s">
        <v>1081</v>
      </c>
      <c r="S90" s="67" t="s">
        <v>2641</v>
      </c>
      <c r="T90" s="67" t="s">
        <v>2642</v>
      </c>
      <c r="U90" s="67" t="s">
        <v>1532</v>
      </c>
      <c r="V90" s="67" t="s">
        <v>2110</v>
      </c>
      <c r="W90" s="71" t="s">
        <v>89</v>
      </c>
      <c r="X90" s="71" t="s">
        <v>89</v>
      </c>
      <c r="Y90" s="67" t="s">
        <v>1177</v>
      </c>
      <c r="Z90" s="67" t="s">
        <v>1177</v>
      </c>
      <c r="AA90" s="71" t="s">
        <v>89</v>
      </c>
      <c r="AB90" s="67" t="s">
        <v>1177</v>
      </c>
      <c r="AC90" s="67" t="s">
        <v>1177</v>
      </c>
      <c r="AD90" s="67" t="s">
        <v>1177</v>
      </c>
      <c r="AE90" s="71" t="s">
        <v>89</v>
      </c>
      <c r="AF90" s="71" t="s">
        <v>89</v>
      </c>
      <c r="AG90" s="67" t="s">
        <v>1177</v>
      </c>
      <c r="AH90" s="67" t="s">
        <v>1046</v>
      </c>
      <c r="AI90" s="71" t="s">
        <v>79</v>
      </c>
      <c r="AJ90" s="71" t="s">
        <v>79</v>
      </c>
    </row>
    <row r="91" spans="1:36" ht="96" x14ac:dyDescent="0.2">
      <c r="A91" s="67" t="s">
        <v>2638</v>
      </c>
      <c r="B91" s="67" t="s">
        <v>2826</v>
      </c>
      <c r="C91" s="67" t="s">
        <v>2826</v>
      </c>
      <c r="D91" s="67" t="s">
        <v>2823</v>
      </c>
      <c r="E91" s="67" t="s">
        <v>2558</v>
      </c>
      <c r="F91" s="67" t="s">
        <v>1863</v>
      </c>
      <c r="G91" s="67" t="s">
        <v>1177</v>
      </c>
      <c r="H91" s="67" t="s">
        <v>1177</v>
      </c>
      <c r="I91" s="67" t="s">
        <v>1177</v>
      </c>
      <c r="J91" s="67" t="s">
        <v>1177</v>
      </c>
      <c r="K91" s="67" t="s">
        <v>1864</v>
      </c>
      <c r="L91" s="67" t="s">
        <v>1865</v>
      </c>
      <c r="M91" s="57" t="s">
        <v>1236</v>
      </c>
      <c r="N91" s="71" t="b">
        <v>0</v>
      </c>
      <c r="O91" s="67" t="s">
        <v>1530</v>
      </c>
      <c r="P91" s="67" t="s">
        <v>1531</v>
      </c>
      <c r="Q91" s="67" t="s">
        <v>1537</v>
      </c>
      <c r="R91" s="67" t="s">
        <v>1081</v>
      </c>
      <c r="S91" s="67" t="s">
        <v>2641</v>
      </c>
      <c r="T91" s="67" t="s">
        <v>2642</v>
      </c>
      <c r="U91" s="67" t="s">
        <v>1532</v>
      </c>
      <c r="V91" s="67" t="s">
        <v>2559</v>
      </c>
      <c r="W91" s="71" t="s">
        <v>89</v>
      </c>
      <c r="X91" s="71" t="s">
        <v>89</v>
      </c>
      <c r="Y91" s="67" t="s">
        <v>1177</v>
      </c>
      <c r="Z91" s="67" t="s">
        <v>1177</v>
      </c>
      <c r="AA91" s="71" t="s">
        <v>89</v>
      </c>
      <c r="AB91" s="67" t="s">
        <v>1177</v>
      </c>
      <c r="AC91" s="67" t="s">
        <v>1177</v>
      </c>
      <c r="AD91" s="67" t="s">
        <v>1177</v>
      </c>
      <c r="AE91" s="71" t="s">
        <v>89</v>
      </c>
      <c r="AF91" s="71" t="s">
        <v>89</v>
      </c>
      <c r="AG91" s="67" t="s">
        <v>1177</v>
      </c>
      <c r="AH91" s="67" t="s">
        <v>1046</v>
      </c>
      <c r="AI91" s="71" t="s">
        <v>89</v>
      </c>
      <c r="AJ91" s="71" t="s">
        <v>89</v>
      </c>
    </row>
    <row r="92" spans="1:36" ht="96" x14ac:dyDescent="0.2">
      <c r="A92" s="67" t="s">
        <v>2638</v>
      </c>
      <c r="B92" s="67" t="s">
        <v>2827</v>
      </c>
      <c r="C92" s="67" t="s">
        <v>2827</v>
      </c>
      <c r="D92" s="67" t="s">
        <v>2828</v>
      </c>
      <c r="E92" s="67" t="s">
        <v>2249</v>
      </c>
      <c r="F92" s="67" t="s">
        <v>1293</v>
      </c>
      <c r="G92" s="67" t="s">
        <v>1177</v>
      </c>
      <c r="H92" s="67" t="s">
        <v>1177</v>
      </c>
      <c r="I92" s="67" t="s">
        <v>1177</v>
      </c>
      <c r="J92" s="67" t="s">
        <v>1177</v>
      </c>
      <c r="K92" s="67" t="s">
        <v>1877</v>
      </c>
      <c r="L92" s="67" t="s">
        <v>1177</v>
      </c>
      <c r="M92" s="57" t="s">
        <v>1236</v>
      </c>
      <c r="N92" s="71" t="b">
        <v>0</v>
      </c>
      <c r="O92" s="67" t="s">
        <v>1530</v>
      </c>
      <c r="P92" s="67" t="s">
        <v>1531</v>
      </c>
      <c r="Q92" s="67" t="s">
        <v>1489</v>
      </c>
      <c r="R92" s="67" t="s">
        <v>1081</v>
      </c>
      <c r="S92" s="67" t="s">
        <v>2641</v>
      </c>
      <c r="T92" s="67" t="s">
        <v>2642</v>
      </c>
      <c r="U92" s="67" t="s">
        <v>1695</v>
      </c>
      <c r="V92" s="67" t="s">
        <v>2110</v>
      </c>
      <c r="W92" s="71" t="s">
        <v>89</v>
      </c>
      <c r="X92" s="71" t="s">
        <v>89</v>
      </c>
      <c r="Y92" s="67" t="s">
        <v>1177</v>
      </c>
      <c r="Z92" s="67" t="s">
        <v>1177</v>
      </c>
      <c r="AA92" s="71" t="s">
        <v>89</v>
      </c>
      <c r="AB92" s="67" t="s">
        <v>1177</v>
      </c>
      <c r="AC92" s="67" t="s">
        <v>1177</v>
      </c>
      <c r="AD92" s="67" t="s">
        <v>1177</v>
      </c>
      <c r="AE92" s="71" t="s">
        <v>89</v>
      </c>
      <c r="AF92" s="71" t="s">
        <v>89</v>
      </c>
      <c r="AG92" s="67" t="s">
        <v>1545</v>
      </c>
      <c r="AH92" s="67" t="s">
        <v>1046</v>
      </c>
      <c r="AI92" s="71" t="s">
        <v>79</v>
      </c>
      <c r="AJ92" s="71" t="s">
        <v>89</v>
      </c>
    </row>
    <row r="93" spans="1:36" ht="48" x14ac:dyDescent="0.2">
      <c r="A93" s="67" t="s">
        <v>2638</v>
      </c>
      <c r="B93" s="67" t="s">
        <v>2829</v>
      </c>
      <c r="C93" s="67" t="s">
        <v>2829</v>
      </c>
      <c r="D93" s="67" t="s">
        <v>2830</v>
      </c>
      <c r="E93" s="67" t="s">
        <v>1717</v>
      </c>
      <c r="F93" s="67" t="s">
        <v>1347</v>
      </c>
      <c r="G93" s="67" t="s">
        <v>2831</v>
      </c>
      <c r="H93" s="67" t="s">
        <v>1361</v>
      </c>
      <c r="I93" s="67" t="s">
        <v>1177</v>
      </c>
      <c r="J93" s="67" t="s">
        <v>1177</v>
      </c>
      <c r="K93" s="67" t="s">
        <v>1177</v>
      </c>
      <c r="L93" s="67" t="s">
        <v>1177</v>
      </c>
      <c r="M93" s="57" t="s">
        <v>2671</v>
      </c>
      <c r="N93" s="71" t="b">
        <v>0</v>
      </c>
      <c r="O93" s="67" t="s">
        <v>1535</v>
      </c>
      <c r="P93" s="67" t="s">
        <v>1536</v>
      </c>
      <c r="Q93" s="67" t="s">
        <v>1537</v>
      </c>
      <c r="R93" s="67" t="s">
        <v>1081</v>
      </c>
      <c r="S93" s="67" t="s">
        <v>2832</v>
      </c>
      <c r="T93" s="67" t="s">
        <v>1212</v>
      </c>
      <c r="U93" s="67" t="s">
        <v>1569</v>
      </c>
      <c r="V93" s="67" t="s">
        <v>1177</v>
      </c>
      <c r="W93" s="71" t="s">
        <v>89</v>
      </c>
      <c r="X93" s="71" t="s">
        <v>89</v>
      </c>
      <c r="Y93" s="67" t="s">
        <v>1177</v>
      </c>
      <c r="Z93" s="67" t="s">
        <v>1177</v>
      </c>
      <c r="AA93" s="71" t="s">
        <v>89</v>
      </c>
      <c r="AB93" s="67" t="s">
        <v>1177</v>
      </c>
      <c r="AC93" s="67" t="s">
        <v>1177</v>
      </c>
      <c r="AD93" s="67" t="s">
        <v>1177</v>
      </c>
      <c r="AE93" s="71" t="s">
        <v>89</v>
      </c>
      <c r="AF93" s="71" t="s">
        <v>89</v>
      </c>
      <c r="AG93" s="67" t="s">
        <v>1177</v>
      </c>
      <c r="AH93" s="67" t="s">
        <v>1046</v>
      </c>
      <c r="AI93" s="71" t="s">
        <v>79</v>
      </c>
      <c r="AJ93" s="71" t="s">
        <v>89</v>
      </c>
    </row>
    <row r="94" spans="1:36" ht="112" x14ac:dyDescent="0.2">
      <c r="A94" s="67" t="s">
        <v>2638</v>
      </c>
      <c r="B94" s="67" t="s">
        <v>2833</v>
      </c>
      <c r="C94" s="67" t="s">
        <v>2833</v>
      </c>
      <c r="D94" s="67" t="s">
        <v>2830</v>
      </c>
      <c r="E94" s="67" t="s">
        <v>662</v>
      </c>
      <c r="F94" s="67" t="s">
        <v>1347</v>
      </c>
      <c r="G94" s="67" t="s">
        <v>2834</v>
      </c>
      <c r="H94" s="67" t="s">
        <v>1361</v>
      </c>
      <c r="I94" s="67" t="s">
        <v>1177</v>
      </c>
      <c r="J94" s="67" t="s">
        <v>1177</v>
      </c>
      <c r="K94" s="67" t="s">
        <v>1177</v>
      </c>
      <c r="L94" s="67" t="s">
        <v>1177</v>
      </c>
      <c r="M94" s="57" t="s">
        <v>2671</v>
      </c>
      <c r="N94" s="71" t="b">
        <v>0</v>
      </c>
      <c r="O94" s="67" t="s">
        <v>1535</v>
      </c>
      <c r="P94" s="67" t="s">
        <v>1536</v>
      </c>
      <c r="Q94" s="67" t="s">
        <v>1537</v>
      </c>
      <c r="R94" s="67" t="s">
        <v>1081</v>
      </c>
      <c r="S94" s="67" t="s">
        <v>2787</v>
      </c>
      <c r="T94" s="67" t="s">
        <v>784</v>
      </c>
      <c r="U94" s="67" t="s">
        <v>1569</v>
      </c>
      <c r="V94" s="67" t="s">
        <v>1177</v>
      </c>
      <c r="W94" s="71" t="s">
        <v>89</v>
      </c>
      <c r="X94" s="71" t="s">
        <v>89</v>
      </c>
      <c r="Y94" s="67" t="s">
        <v>1177</v>
      </c>
      <c r="Z94" s="67" t="s">
        <v>1177</v>
      </c>
      <c r="AA94" s="71" t="s">
        <v>89</v>
      </c>
      <c r="AB94" s="67" t="s">
        <v>1177</v>
      </c>
      <c r="AC94" s="67" t="s">
        <v>1177</v>
      </c>
      <c r="AD94" s="67" t="s">
        <v>1177</v>
      </c>
      <c r="AE94" s="71" t="s">
        <v>89</v>
      </c>
      <c r="AF94" s="71" t="s">
        <v>89</v>
      </c>
      <c r="AG94" s="67" t="s">
        <v>1401</v>
      </c>
      <c r="AH94" s="67" t="s">
        <v>1046</v>
      </c>
      <c r="AI94" s="71" t="s">
        <v>79</v>
      </c>
      <c r="AJ94" s="71" t="s">
        <v>89</v>
      </c>
    </row>
    <row r="95" spans="1:36" ht="112" x14ac:dyDescent="0.2">
      <c r="A95" s="67" t="s">
        <v>2638</v>
      </c>
      <c r="B95" s="67" t="s">
        <v>2835</v>
      </c>
      <c r="C95" s="67" t="s">
        <v>2835</v>
      </c>
      <c r="D95" s="67" t="s">
        <v>2830</v>
      </c>
      <c r="E95" s="67" t="s">
        <v>662</v>
      </c>
      <c r="F95" s="67" t="s">
        <v>460</v>
      </c>
      <c r="G95" s="67" t="s">
        <v>1177</v>
      </c>
      <c r="H95" s="67" t="s">
        <v>1177</v>
      </c>
      <c r="I95" s="67" t="s">
        <v>324</v>
      </c>
      <c r="J95" s="67" t="s">
        <v>1883</v>
      </c>
      <c r="K95" s="67" t="s">
        <v>1177</v>
      </c>
      <c r="L95" s="67" t="s">
        <v>1177</v>
      </c>
      <c r="M95" s="57" t="s">
        <v>2646</v>
      </c>
      <c r="N95" s="71" t="b">
        <v>0</v>
      </c>
      <c r="O95" s="67" t="s">
        <v>1535</v>
      </c>
      <c r="P95" s="67" t="s">
        <v>1536</v>
      </c>
      <c r="Q95" s="67" t="s">
        <v>1537</v>
      </c>
      <c r="R95" s="67" t="s">
        <v>1081</v>
      </c>
      <c r="S95" s="67" t="s">
        <v>2641</v>
      </c>
      <c r="T95" s="67" t="s">
        <v>2642</v>
      </c>
      <c r="U95" s="67" t="s">
        <v>1569</v>
      </c>
      <c r="V95" s="67" t="s">
        <v>1177</v>
      </c>
      <c r="W95" s="71" t="s">
        <v>89</v>
      </c>
      <c r="X95" s="71" t="s">
        <v>89</v>
      </c>
      <c r="Y95" s="67" t="s">
        <v>1177</v>
      </c>
      <c r="Z95" s="67" t="s">
        <v>1177</v>
      </c>
      <c r="AA95" s="71" t="s">
        <v>89</v>
      </c>
      <c r="AB95" s="67" t="s">
        <v>1177</v>
      </c>
      <c r="AC95" s="67" t="s">
        <v>1177</v>
      </c>
      <c r="AD95" s="67" t="s">
        <v>1177</v>
      </c>
      <c r="AE95" s="71" t="s">
        <v>89</v>
      </c>
      <c r="AF95" s="71" t="s">
        <v>89</v>
      </c>
      <c r="AG95" s="67" t="s">
        <v>1401</v>
      </c>
      <c r="AH95" s="67" t="s">
        <v>1046</v>
      </c>
      <c r="AI95" s="71" t="s">
        <v>79</v>
      </c>
      <c r="AJ95" s="71" t="s">
        <v>89</v>
      </c>
    </row>
    <row r="96" spans="1:36" ht="96" x14ac:dyDescent="0.2">
      <c r="A96" s="67" t="s">
        <v>2638</v>
      </c>
      <c r="B96" s="67" t="s">
        <v>2836</v>
      </c>
      <c r="C96" s="67" t="s">
        <v>2836</v>
      </c>
      <c r="D96" s="67" t="s">
        <v>2830</v>
      </c>
      <c r="E96" s="67" t="s">
        <v>2417</v>
      </c>
      <c r="F96" s="67" t="s">
        <v>1293</v>
      </c>
      <c r="G96" s="67" t="s">
        <v>1177</v>
      </c>
      <c r="H96" s="67" t="s">
        <v>1177</v>
      </c>
      <c r="I96" s="67" t="s">
        <v>1177</v>
      </c>
      <c r="J96" s="67" t="s">
        <v>1177</v>
      </c>
      <c r="K96" s="67" t="s">
        <v>1992</v>
      </c>
      <c r="L96" s="67" t="s">
        <v>1177</v>
      </c>
      <c r="M96" s="57" t="s">
        <v>1236</v>
      </c>
      <c r="N96" s="71" t="b">
        <v>0</v>
      </c>
      <c r="O96" s="67" t="s">
        <v>1535</v>
      </c>
      <c r="P96" s="67" t="s">
        <v>1536</v>
      </c>
      <c r="Q96" s="67" t="s">
        <v>1537</v>
      </c>
      <c r="R96" s="67" t="s">
        <v>1081</v>
      </c>
      <c r="S96" s="67" t="s">
        <v>2641</v>
      </c>
      <c r="T96" s="67" t="s">
        <v>2642</v>
      </c>
      <c r="U96" s="67" t="s">
        <v>1594</v>
      </c>
      <c r="V96" s="67" t="s">
        <v>2186</v>
      </c>
      <c r="W96" s="71" t="s">
        <v>89</v>
      </c>
      <c r="X96" s="71" t="s">
        <v>89</v>
      </c>
      <c r="Y96" s="67" t="s">
        <v>1177</v>
      </c>
      <c r="Z96" s="67" t="s">
        <v>1177</v>
      </c>
      <c r="AA96" s="71" t="s">
        <v>89</v>
      </c>
      <c r="AB96" s="67" t="s">
        <v>1177</v>
      </c>
      <c r="AC96" s="67" t="s">
        <v>1177</v>
      </c>
      <c r="AD96" s="67" t="s">
        <v>1177</v>
      </c>
      <c r="AE96" s="71" t="s">
        <v>89</v>
      </c>
      <c r="AF96" s="71" t="s">
        <v>89</v>
      </c>
      <c r="AG96" s="67" t="s">
        <v>1177</v>
      </c>
      <c r="AH96" s="67" t="s">
        <v>1046</v>
      </c>
      <c r="AI96" s="71" t="s">
        <v>79</v>
      </c>
      <c r="AJ96" s="71" t="s">
        <v>89</v>
      </c>
    </row>
    <row r="97" spans="1:36" ht="96" x14ac:dyDescent="0.2">
      <c r="A97" s="67" t="s">
        <v>2638</v>
      </c>
      <c r="B97" s="67" t="s">
        <v>2837</v>
      </c>
      <c r="C97" s="67" t="s">
        <v>2837</v>
      </c>
      <c r="D97" s="67" t="s">
        <v>2830</v>
      </c>
      <c r="E97" s="67" t="s">
        <v>2185</v>
      </c>
      <c r="F97" s="67" t="s">
        <v>1293</v>
      </c>
      <c r="G97" s="67" t="s">
        <v>1177</v>
      </c>
      <c r="H97" s="67" t="s">
        <v>1177</v>
      </c>
      <c r="I97" s="67" t="s">
        <v>1177</v>
      </c>
      <c r="J97" s="67" t="s">
        <v>1177</v>
      </c>
      <c r="K97" s="67" t="s">
        <v>1875</v>
      </c>
      <c r="L97" s="67" t="s">
        <v>1177</v>
      </c>
      <c r="M97" s="57" t="s">
        <v>1236</v>
      </c>
      <c r="N97" s="71" t="b">
        <v>0</v>
      </c>
      <c r="O97" s="67" t="s">
        <v>1535</v>
      </c>
      <c r="P97" s="67" t="s">
        <v>1536</v>
      </c>
      <c r="Q97" s="67" t="s">
        <v>1537</v>
      </c>
      <c r="R97" s="67" t="s">
        <v>1081</v>
      </c>
      <c r="S97" s="67" t="s">
        <v>2641</v>
      </c>
      <c r="T97" s="67" t="s">
        <v>2642</v>
      </c>
      <c r="U97" s="67" t="s">
        <v>1594</v>
      </c>
      <c r="V97" s="67" t="s">
        <v>2186</v>
      </c>
      <c r="W97" s="71" t="s">
        <v>89</v>
      </c>
      <c r="X97" s="71" t="s">
        <v>89</v>
      </c>
      <c r="Y97" s="67" t="s">
        <v>1177</v>
      </c>
      <c r="Z97" s="67" t="s">
        <v>1177</v>
      </c>
      <c r="AA97" s="71" t="s">
        <v>89</v>
      </c>
      <c r="AB97" s="67" t="s">
        <v>1177</v>
      </c>
      <c r="AC97" s="67" t="s">
        <v>1177</v>
      </c>
      <c r="AD97" s="67" t="s">
        <v>1177</v>
      </c>
      <c r="AE97" s="71" t="s">
        <v>89</v>
      </c>
      <c r="AF97" s="71" t="s">
        <v>89</v>
      </c>
      <c r="AG97" s="67" t="s">
        <v>1493</v>
      </c>
      <c r="AH97" s="67" t="s">
        <v>1046</v>
      </c>
      <c r="AI97" s="71" t="s">
        <v>79</v>
      </c>
      <c r="AJ97" s="71" t="s">
        <v>89</v>
      </c>
    </row>
    <row r="98" spans="1:36" ht="96" x14ac:dyDescent="0.2">
      <c r="A98" s="67" t="s">
        <v>2638</v>
      </c>
      <c r="B98" s="67" t="s">
        <v>2838</v>
      </c>
      <c r="C98" s="67" t="s">
        <v>2839</v>
      </c>
      <c r="D98" s="67" t="s">
        <v>2840</v>
      </c>
      <c r="E98" s="67" t="s">
        <v>2187</v>
      </c>
      <c r="F98" s="67" t="s">
        <v>1293</v>
      </c>
      <c r="G98" s="67" t="s">
        <v>1177</v>
      </c>
      <c r="H98" s="67" t="s">
        <v>1177</v>
      </c>
      <c r="I98" s="67" t="s">
        <v>1177</v>
      </c>
      <c r="J98" s="67" t="s">
        <v>1177</v>
      </c>
      <c r="K98" s="67" t="s">
        <v>1873</v>
      </c>
      <c r="L98" s="67" t="s">
        <v>1177</v>
      </c>
      <c r="M98" s="57" t="s">
        <v>1236</v>
      </c>
      <c r="N98" s="71" t="b">
        <v>0</v>
      </c>
      <c r="O98" s="67" t="s">
        <v>1535</v>
      </c>
      <c r="P98" s="67" t="s">
        <v>1536</v>
      </c>
      <c r="Q98" s="67" t="s">
        <v>1537</v>
      </c>
      <c r="R98" s="67" t="s">
        <v>1081</v>
      </c>
      <c r="S98" s="67" t="s">
        <v>2641</v>
      </c>
      <c r="T98" s="67" t="s">
        <v>2642</v>
      </c>
      <c r="U98" s="67" t="s">
        <v>1177</v>
      </c>
      <c r="V98" s="67" t="s">
        <v>2186</v>
      </c>
      <c r="W98" s="71" t="s">
        <v>89</v>
      </c>
      <c r="X98" s="71" t="s">
        <v>89</v>
      </c>
      <c r="Y98" s="67" t="s">
        <v>1177</v>
      </c>
      <c r="Z98" s="67" t="s">
        <v>1177</v>
      </c>
      <c r="AA98" s="71" t="s">
        <v>89</v>
      </c>
      <c r="AB98" s="67" t="s">
        <v>1177</v>
      </c>
      <c r="AC98" s="67" t="s">
        <v>1177</v>
      </c>
      <c r="AD98" s="67" t="s">
        <v>1177</v>
      </c>
      <c r="AE98" s="71" t="s">
        <v>89</v>
      </c>
      <c r="AF98" s="71" t="s">
        <v>89</v>
      </c>
      <c r="AG98" s="67" t="s">
        <v>1527</v>
      </c>
      <c r="AH98" s="67" t="s">
        <v>1046</v>
      </c>
      <c r="AI98" s="71" t="s">
        <v>79</v>
      </c>
      <c r="AJ98" s="71" t="s">
        <v>89</v>
      </c>
    </row>
    <row r="99" spans="1:36" ht="96" x14ac:dyDescent="0.2">
      <c r="A99" s="67" t="s">
        <v>2638</v>
      </c>
      <c r="B99" s="67" t="s">
        <v>2841</v>
      </c>
      <c r="C99" s="67" t="s">
        <v>2841</v>
      </c>
      <c r="D99" s="67" t="s">
        <v>2842</v>
      </c>
      <c r="E99" s="67" t="s">
        <v>323</v>
      </c>
      <c r="F99" s="67" t="s">
        <v>460</v>
      </c>
      <c r="G99" s="67" t="s">
        <v>1177</v>
      </c>
      <c r="H99" s="67" t="s">
        <v>1177</v>
      </c>
      <c r="I99" s="67" t="s">
        <v>322</v>
      </c>
      <c r="J99" s="67" t="s">
        <v>2053</v>
      </c>
      <c r="K99" s="67" t="s">
        <v>1177</v>
      </c>
      <c r="L99" s="67" t="s">
        <v>1177</v>
      </c>
      <c r="M99" s="57" t="s">
        <v>2717</v>
      </c>
      <c r="N99" s="71" t="b">
        <v>0</v>
      </c>
      <c r="O99" s="67" t="s">
        <v>1535</v>
      </c>
      <c r="P99" s="67" t="s">
        <v>1536</v>
      </c>
      <c r="Q99" s="67" t="s">
        <v>1537</v>
      </c>
      <c r="R99" s="67" t="s">
        <v>1081</v>
      </c>
      <c r="S99" s="67" t="s">
        <v>2641</v>
      </c>
      <c r="T99" s="67" t="s">
        <v>2642</v>
      </c>
      <c r="U99" s="67" t="s">
        <v>1569</v>
      </c>
      <c r="V99" s="67" t="s">
        <v>1177</v>
      </c>
      <c r="W99" s="71" t="s">
        <v>89</v>
      </c>
      <c r="X99" s="71" t="s">
        <v>89</v>
      </c>
      <c r="Y99" s="67" t="s">
        <v>1177</v>
      </c>
      <c r="Z99" s="67" t="s">
        <v>1177</v>
      </c>
      <c r="AA99" s="71" t="s">
        <v>89</v>
      </c>
      <c r="AB99" s="67" t="s">
        <v>1177</v>
      </c>
      <c r="AC99" s="67" t="s">
        <v>1177</v>
      </c>
      <c r="AD99" s="67" t="s">
        <v>1177</v>
      </c>
      <c r="AE99" s="71" t="s">
        <v>79</v>
      </c>
      <c r="AF99" s="71" t="s">
        <v>89</v>
      </c>
      <c r="AG99" s="67" t="s">
        <v>1519</v>
      </c>
      <c r="AH99" s="67" t="s">
        <v>1046</v>
      </c>
      <c r="AI99" s="71" t="s">
        <v>79</v>
      </c>
      <c r="AJ99" s="71" t="s">
        <v>79</v>
      </c>
    </row>
    <row r="100" spans="1:36" ht="96" x14ac:dyDescent="0.2">
      <c r="A100" s="67" t="s">
        <v>2638</v>
      </c>
      <c r="B100" s="67" t="s">
        <v>2843</v>
      </c>
      <c r="C100" s="67" t="s">
        <v>2843</v>
      </c>
      <c r="D100" s="67" t="s">
        <v>2842</v>
      </c>
      <c r="E100" s="67" t="s">
        <v>329</v>
      </c>
      <c r="F100" s="67" t="s">
        <v>460</v>
      </c>
      <c r="G100" s="67" t="s">
        <v>1177</v>
      </c>
      <c r="H100" s="67" t="s">
        <v>1177</v>
      </c>
      <c r="I100" s="67" t="s">
        <v>328</v>
      </c>
      <c r="J100" s="67" t="s">
        <v>1929</v>
      </c>
      <c r="K100" s="67" t="s">
        <v>1177</v>
      </c>
      <c r="L100" s="67" t="s">
        <v>1177</v>
      </c>
      <c r="M100" s="57" t="s">
        <v>2717</v>
      </c>
      <c r="N100" s="71" t="b">
        <v>0</v>
      </c>
      <c r="O100" s="67" t="s">
        <v>1535</v>
      </c>
      <c r="P100" s="67" t="s">
        <v>1536</v>
      </c>
      <c r="Q100" s="67" t="s">
        <v>1537</v>
      </c>
      <c r="R100" s="67" t="s">
        <v>1081</v>
      </c>
      <c r="S100" s="67" t="s">
        <v>2641</v>
      </c>
      <c r="T100" s="67" t="s">
        <v>2642</v>
      </c>
      <c r="U100" s="67" t="s">
        <v>1569</v>
      </c>
      <c r="V100" s="67" t="s">
        <v>1177</v>
      </c>
      <c r="W100" s="71" t="s">
        <v>89</v>
      </c>
      <c r="X100" s="71" t="s">
        <v>89</v>
      </c>
      <c r="Y100" s="67" t="s">
        <v>1177</v>
      </c>
      <c r="Z100" s="67" t="s">
        <v>1177</v>
      </c>
      <c r="AA100" s="71" t="s">
        <v>89</v>
      </c>
      <c r="AB100" s="67" t="s">
        <v>1177</v>
      </c>
      <c r="AC100" s="67" t="s">
        <v>1177</v>
      </c>
      <c r="AD100" s="67" t="s">
        <v>1177</v>
      </c>
      <c r="AE100" s="71" t="s">
        <v>79</v>
      </c>
      <c r="AF100" s="71" t="s">
        <v>89</v>
      </c>
      <c r="AG100" s="67" t="s">
        <v>1177</v>
      </c>
      <c r="AH100" s="67" t="s">
        <v>1046</v>
      </c>
      <c r="AI100" s="71" t="s">
        <v>79</v>
      </c>
      <c r="AJ100" s="71" t="s">
        <v>79</v>
      </c>
    </row>
    <row r="101" spans="1:36" ht="96" x14ac:dyDescent="0.2">
      <c r="A101" s="67" t="s">
        <v>2638</v>
      </c>
      <c r="B101" s="67" t="s">
        <v>2844</v>
      </c>
      <c r="C101" s="67" t="s">
        <v>1485</v>
      </c>
      <c r="D101" s="67" t="s">
        <v>2845</v>
      </c>
      <c r="E101" s="67" t="s">
        <v>2568</v>
      </c>
      <c r="F101" s="67" t="s">
        <v>1293</v>
      </c>
      <c r="G101" s="67" t="s">
        <v>1177</v>
      </c>
      <c r="H101" s="67" t="s">
        <v>1177</v>
      </c>
      <c r="I101" s="67" t="s">
        <v>1177</v>
      </c>
      <c r="J101" s="67" t="s">
        <v>1177</v>
      </c>
      <c r="K101" s="67" t="s">
        <v>1875</v>
      </c>
      <c r="L101" s="67" t="s">
        <v>1177</v>
      </c>
      <c r="M101" s="57" t="s">
        <v>1236</v>
      </c>
      <c r="N101" s="71" t="b">
        <v>0</v>
      </c>
      <c r="O101" s="67" t="s">
        <v>1535</v>
      </c>
      <c r="P101" s="67" t="s">
        <v>1536</v>
      </c>
      <c r="Q101" s="67" t="s">
        <v>1537</v>
      </c>
      <c r="R101" s="67" t="s">
        <v>42</v>
      </c>
      <c r="S101" s="67" t="s">
        <v>2641</v>
      </c>
      <c r="T101" s="67" t="s">
        <v>2642</v>
      </c>
      <c r="U101" s="67" t="s">
        <v>1569</v>
      </c>
      <c r="V101" s="67" t="s">
        <v>2186</v>
      </c>
      <c r="W101" s="71" t="s">
        <v>89</v>
      </c>
      <c r="X101" s="71" t="s">
        <v>89</v>
      </c>
      <c r="Y101" s="67" t="s">
        <v>1177</v>
      </c>
      <c r="Z101" s="67" t="s">
        <v>1177</v>
      </c>
      <c r="AA101" s="71" t="s">
        <v>89</v>
      </c>
      <c r="AB101" s="67" t="s">
        <v>1177</v>
      </c>
      <c r="AC101" s="67" t="s">
        <v>1177</v>
      </c>
      <c r="AD101" s="67" t="s">
        <v>1177</v>
      </c>
      <c r="AE101" s="71" t="s">
        <v>89</v>
      </c>
      <c r="AF101" s="71" t="s">
        <v>89</v>
      </c>
      <c r="AG101" s="67" t="s">
        <v>1491</v>
      </c>
      <c r="AH101" s="67" t="s">
        <v>1046</v>
      </c>
      <c r="AI101" s="71" t="s">
        <v>79</v>
      </c>
      <c r="AJ101" s="71" t="s">
        <v>89</v>
      </c>
    </row>
    <row r="102" spans="1:36" ht="96" x14ac:dyDescent="0.2">
      <c r="A102" s="67" t="s">
        <v>2638</v>
      </c>
      <c r="B102" s="67" t="s">
        <v>2846</v>
      </c>
      <c r="C102" s="67" t="s">
        <v>2846</v>
      </c>
      <c r="D102" s="67" t="s">
        <v>2847</v>
      </c>
      <c r="E102" s="67" t="s">
        <v>1623</v>
      </c>
      <c r="F102" s="67" t="s">
        <v>1347</v>
      </c>
      <c r="G102" s="67" t="s">
        <v>2848</v>
      </c>
      <c r="H102" s="67" t="s">
        <v>1392</v>
      </c>
      <c r="I102" s="67" t="s">
        <v>1177</v>
      </c>
      <c r="J102" s="67" t="s">
        <v>1177</v>
      </c>
      <c r="K102" s="67" t="s">
        <v>1177</v>
      </c>
      <c r="L102" s="67" t="s">
        <v>1177</v>
      </c>
      <c r="M102" s="57" t="s">
        <v>2646</v>
      </c>
      <c r="N102" s="71" t="b">
        <v>0</v>
      </c>
      <c r="O102" s="67" t="s">
        <v>1535</v>
      </c>
      <c r="P102" s="67" t="s">
        <v>1536</v>
      </c>
      <c r="Q102" s="67" t="s">
        <v>1537</v>
      </c>
      <c r="R102" s="67" t="s">
        <v>1081</v>
      </c>
      <c r="S102" s="67" t="s">
        <v>2757</v>
      </c>
      <c r="T102" s="67" t="s">
        <v>1195</v>
      </c>
      <c r="U102" s="67" t="s">
        <v>1569</v>
      </c>
      <c r="V102" s="67" t="s">
        <v>1177</v>
      </c>
      <c r="W102" s="71" t="s">
        <v>89</v>
      </c>
      <c r="X102" s="71" t="s">
        <v>89</v>
      </c>
      <c r="Y102" s="67" t="s">
        <v>1177</v>
      </c>
      <c r="Z102" s="67" t="s">
        <v>1177</v>
      </c>
      <c r="AA102" s="71" t="s">
        <v>89</v>
      </c>
      <c r="AB102" s="67" t="s">
        <v>1177</v>
      </c>
      <c r="AC102" s="67" t="s">
        <v>1177</v>
      </c>
      <c r="AD102" s="67" t="s">
        <v>1177</v>
      </c>
      <c r="AE102" s="71" t="s">
        <v>89</v>
      </c>
      <c r="AF102" s="71" t="s">
        <v>89</v>
      </c>
      <c r="AG102" s="67" t="s">
        <v>1177</v>
      </c>
      <c r="AH102" s="67" t="s">
        <v>1046</v>
      </c>
      <c r="AI102" s="71" t="s">
        <v>79</v>
      </c>
      <c r="AJ102" s="71" t="s">
        <v>89</v>
      </c>
    </row>
    <row r="103" spans="1:36" ht="96" x14ac:dyDescent="0.2">
      <c r="A103" s="67" t="s">
        <v>2638</v>
      </c>
      <c r="B103" s="67" t="s">
        <v>2849</v>
      </c>
      <c r="C103" s="67" t="s">
        <v>2849</v>
      </c>
      <c r="D103" s="67" t="s">
        <v>2847</v>
      </c>
      <c r="E103" s="67" t="s">
        <v>2264</v>
      </c>
      <c r="F103" s="67" t="s">
        <v>1863</v>
      </c>
      <c r="G103" s="67" t="s">
        <v>1177</v>
      </c>
      <c r="H103" s="67" t="s">
        <v>1177</v>
      </c>
      <c r="I103" s="67" t="s">
        <v>1177</v>
      </c>
      <c r="J103" s="67" t="s">
        <v>1177</v>
      </c>
      <c r="K103" s="67" t="s">
        <v>1864</v>
      </c>
      <c r="L103" s="67" t="s">
        <v>1865</v>
      </c>
      <c r="M103" s="57" t="s">
        <v>1236</v>
      </c>
      <c r="N103" s="71" t="b">
        <v>0</v>
      </c>
      <c r="O103" s="67" t="s">
        <v>1535</v>
      </c>
      <c r="P103" s="67" t="s">
        <v>1536</v>
      </c>
      <c r="Q103" s="67" t="s">
        <v>1537</v>
      </c>
      <c r="R103" s="67" t="s">
        <v>1081</v>
      </c>
      <c r="S103" s="67" t="s">
        <v>2641</v>
      </c>
      <c r="T103" s="67" t="s">
        <v>2642</v>
      </c>
      <c r="U103" s="67" t="s">
        <v>2201</v>
      </c>
      <c r="V103" s="67" t="s">
        <v>2265</v>
      </c>
      <c r="W103" s="71" t="s">
        <v>89</v>
      </c>
      <c r="X103" s="71" t="s">
        <v>89</v>
      </c>
      <c r="Y103" s="67" t="s">
        <v>1177</v>
      </c>
      <c r="Z103" s="67" t="s">
        <v>1177</v>
      </c>
      <c r="AA103" s="71" t="s">
        <v>89</v>
      </c>
      <c r="AB103" s="67" t="s">
        <v>1177</v>
      </c>
      <c r="AC103" s="67" t="s">
        <v>1177</v>
      </c>
      <c r="AD103" s="67" t="s">
        <v>1177</v>
      </c>
      <c r="AE103" s="71" t="s">
        <v>89</v>
      </c>
      <c r="AF103" s="71" t="s">
        <v>89</v>
      </c>
      <c r="AG103" s="67" t="s">
        <v>1177</v>
      </c>
      <c r="AH103" s="67" t="s">
        <v>1046</v>
      </c>
      <c r="AI103" s="71" t="s">
        <v>89</v>
      </c>
      <c r="AJ103" s="71" t="s">
        <v>89</v>
      </c>
    </row>
    <row r="104" spans="1:36" ht="96" x14ac:dyDescent="0.2">
      <c r="A104" s="67" t="s">
        <v>2638</v>
      </c>
      <c r="B104" s="67" t="s">
        <v>2850</v>
      </c>
      <c r="C104" s="67" t="s">
        <v>2850</v>
      </c>
      <c r="D104" s="67" t="s">
        <v>2851</v>
      </c>
      <c r="E104" s="67" t="s">
        <v>331</v>
      </c>
      <c r="F104" s="67" t="s">
        <v>460</v>
      </c>
      <c r="G104" s="67" t="s">
        <v>1177</v>
      </c>
      <c r="H104" s="67" t="s">
        <v>1177</v>
      </c>
      <c r="I104" s="67" t="s">
        <v>330</v>
      </c>
      <c r="J104" s="67" t="s">
        <v>2355</v>
      </c>
      <c r="K104" s="67" t="s">
        <v>1177</v>
      </c>
      <c r="L104" s="67" t="s">
        <v>1177</v>
      </c>
      <c r="M104" s="57" t="s">
        <v>2717</v>
      </c>
      <c r="N104" s="71" t="b">
        <v>0</v>
      </c>
      <c r="O104" s="67" t="s">
        <v>1625</v>
      </c>
      <c r="P104" s="67" t="s">
        <v>1625</v>
      </c>
      <c r="Q104" s="67" t="s">
        <v>1537</v>
      </c>
      <c r="R104" s="67" t="s">
        <v>1081</v>
      </c>
      <c r="S104" s="67" t="s">
        <v>2641</v>
      </c>
      <c r="T104" s="67" t="s">
        <v>2642</v>
      </c>
      <c r="U104" s="67" t="s">
        <v>2354</v>
      </c>
      <c r="V104" s="67" t="s">
        <v>1177</v>
      </c>
      <c r="W104" s="71" t="s">
        <v>89</v>
      </c>
      <c r="X104" s="71" t="s">
        <v>89</v>
      </c>
      <c r="Y104" s="67" t="s">
        <v>1177</v>
      </c>
      <c r="Z104" s="67" t="s">
        <v>1177</v>
      </c>
      <c r="AA104" s="71" t="s">
        <v>89</v>
      </c>
      <c r="AB104" s="67" t="s">
        <v>1177</v>
      </c>
      <c r="AC104" s="67" t="s">
        <v>1177</v>
      </c>
      <c r="AD104" s="67" t="s">
        <v>1177</v>
      </c>
      <c r="AE104" s="71" t="s">
        <v>79</v>
      </c>
      <c r="AF104" s="71" t="s">
        <v>89</v>
      </c>
      <c r="AG104" s="67" t="s">
        <v>1177</v>
      </c>
      <c r="AH104" s="67" t="s">
        <v>1046</v>
      </c>
      <c r="AI104" s="71" t="s">
        <v>79</v>
      </c>
      <c r="AJ104" s="71" t="s">
        <v>79</v>
      </c>
    </row>
    <row r="105" spans="1:36" ht="96" x14ac:dyDescent="0.2">
      <c r="A105" s="67" t="s">
        <v>2638</v>
      </c>
      <c r="B105" s="67" t="s">
        <v>2852</v>
      </c>
      <c r="C105" s="67" t="s">
        <v>2852</v>
      </c>
      <c r="D105" s="67" t="s">
        <v>2851</v>
      </c>
      <c r="E105" s="67" t="s">
        <v>333</v>
      </c>
      <c r="F105" s="67" t="s">
        <v>460</v>
      </c>
      <c r="G105" s="67" t="s">
        <v>1177</v>
      </c>
      <c r="H105" s="67" t="s">
        <v>1177</v>
      </c>
      <c r="I105" s="67" t="s">
        <v>332</v>
      </c>
      <c r="J105" s="67" t="s">
        <v>2353</v>
      </c>
      <c r="K105" s="67" t="s">
        <v>1177</v>
      </c>
      <c r="L105" s="67" t="s">
        <v>1177</v>
      </c>
      <c r="M105" s="57" t="s">
        <v>2717</v>
      </c>
      <c r="N105" s="71" t="b">
        <v>0</v>
      </c>
      <c r="O105" s="67" t="s">
        <v>1625</v>
      </c>
      <c r="P105" s="67" t="s">
        <v>1625</v>
      </c>
      <c r="Q105" s="67" t="s">
        <v>1537</v>
      </c>
      <c r="R105" s="67" t="s">
        <v>1081</v>
      </c>
      <c r="S105" s="67" t="s">
        <v>2641</v>
      </c>
      <c r="T105" s="67" t="s">
        <v>2642</v>
      </c>
      <c r="U105" s="67" t="s">
        <v>2354</v>
      </c>
      <c r="V105" s="67" t="s">
        <v>1177</v>
      </c>
      <c r="W105" s="71" t="s">
        <v>89</v>
      </c>
      <c r="X105" s="71" t="s">
        <v>89</v>
      </c>
      <c r="Y105" s="67" t="s">
        <v>1177</v>
      </c>
      <c r="Z105" s="67" t="s">
        <v>1177</v>
      </c>
      <c r="AA105" s="71" t="s">
        <v>89</v>
      </c>
      <c r="AB105" s="67" t="s">
        <v>1177</v>
      </c>
      <c r="AC105" s="67" t="s">
        <v>1177</v>
      </c>
      <c r="AD105" s="67" t="s">
        <v>1177</v>
      </c>
      <c r="AE105" s="71" t="s">
        <v>79</v>
      </c>
      <c r="AF105" s="71" t="s">
        <v>89</v>
      </c>
      <c r="AG105" s="67" t="s">
        <v>1177</v>
      </c>
      <c r="AH105" s="67" t="s">
        <v>1046</v>
      </c>
      <c r="AI105" s="71" t="s">
        <v>79</v>
      </c>
      <c r="AJ105" s="71" t="s">
        <v>79</v>
      </c>
    </row>
    <row r="106" spans="1:36" ht="96" x14ac:dyDescent="0.2">
      <c r="A106" s="67" t="s">
        <v>2638</v>
      </c>
      <c r="B106" s="67" t="s">
        <v>2853</v>
      </c>
      <c r="C106" s="67" t="s">
        <v>2853</v>
      </c>
      <c r="D106" s="67" t="s">
        <v>2851</v>
      </c>
      <c r="E106" s="67" t="s">
        <v>335</v>
      </c>
      <c r="F106" s="67" t="s">
        <v>460</v>
      </c>
      <c r="G106" s="67" t="s">
        <v>1177</v>
      </c>
      <c r="H106" s="67" t="s">
        <v>1177</v>
      </c>
      <c r="I106" s="67" t="s">
        <v>334</v>
      </c>
      <c r="J106" s="67" t="s">
        <v>2353</v>
      </c>
      <c r="K106" s="67" t="s">
        <v>1177</v>
      </c>
      <c r="L106" s="67" t="s">
        <v>1177</v>
      </c>
      <c r="M106" s="57" t="s">
        <v>2717</v>
      </c>
      <c r="N106" s="71" t="b">
        <v>0</v>
      </c>
      <c r="O106" s="67" t="s">
        <v>1625</v>
      </c>
      <c r="P106" s="67" t="s">
        <v>1625</v>
      </c>
      <c r="Q106" s="67" t="s">
        <v>1537</v>
      </c>
      <c r="R106" s="67" t="s">
        <v>1081</v>
      </c>
      <c r="S106" s="67" t="s">
        <v>2641</v>
      </c>
      <c r="T106" s="67" t="s">
        <v>2642</v>
      </c>
      <c r="U106" s="67" t="s">
        <v>2354</v>
      </c>
      <c r="V106" s="67" t="s">
        <v>1177</v>
      </c>
      <c r="W106" s="71" t="s">
        <v>89</v>
      </c>
      <c r="X106" s="71" t="s">
        <v>89</v>
      </c>
      <c r="Y106" s="67" t="s">
        <v>1177</v>
      </c>
      <c r="Z106" s="67" t="s">
        <v>1177</v>
      </c>
      <c r="AA106" s="71" t="s">
        <v>89</v>
      </c>
      <c r="AB106" s="67" t="s">
        <v>1177</v>
      </c>
      <c r="AC106" s="67" t="s">
        <v>1177</v>
      </c>
      <c r="AD106" s="67" t="s">
        <v>1177</v>
      </c>
      <c r="AE106" s="71" t="s">
        <v>79</v>
      </c>
      <c r="AF106" s="71" t="s">
        <v>89</v>
      </c>
      <c r="AG106" s="67" t="s">
        <v>1177</v>
      </c>
      <c r="AH106" s="67" t="s">
        <v>1046</v>
      </c>
      <c r="AI106" s="71" t="s">
        <v>79</v>
      </c>
      <c r="AJ106" s="71" t="s">
        <v>79</v>
      </c>
    </row>
    <row r="107" spans="1:36" ht="96" x14ac:dyDescent="0.2">
      <c r="A107" s="67" t="s">
        <v>2638</v>
      </c>
      <c r="B107" s="67" t="s">
        <v>2854</v>
      </c>
      <c r="C107" s="67" t="s">
        <v>2854</v>
      </c>
      <c r="D107" s="67" t="s">
        <v>2851</v>
      </c>
      <c r="E107" s="67" t="s">
        <v>337</v>
      </c>
      <c r="F107" s="67" t="s">
        <v>460</v>
      </c>
      <c r="G107" s="67" t="s">
        <v>1177</v>
      </c>
      <c r="H107" s="67" t="s">
        <v>1177</v>
      </c>
      <c r="I107" s="67" t="s">
        <v>336</v>
      </c>
      <c r="J107" s="67" t="s">
        <v>1867</v>
      </c>
      <c r="K107" s="67" t="s">
        <v>1177</v>
      </c>
      <c r="L107" s="67" t="s">
        <v>1177</v>
      </c>
      <c r="M107" s="57" t="s">
        <v>2717</v>
      </c>
      <c r="N107" s="71" t="b">
        <v>0</v>
      </c>
      <c r="O107" s="67" t="s">
        <v>1625</v>
      </c>
      <c r="P107" s="67" t="s">
        <v>1625</v>
      </c>
      <c r="Q107" s="67" t="s">
        <v>1537</v>
      </c>
      <c r="R107" s="67" t="s">
        <v>1081</v>
      </c>
      <c r="S107" s="67" t="s">
        <v>2641</v>
      </c>
      <c r="T107" s="67" t="s">
        <v>2642</v>
      </c>
      <c r="U107" s="67" t="s">
        <v>2354</v>
      </c>
      <c r="V107" s="67" t="s">
        <v>1177</v>
      </c>
      <c r="W107" s="71" t="s">
        <v>89</v>
      </c>
      <c r="X107" s="71" t="s">
        <v>89</v>
      </c>
      <c r="Y107" s="67" t="s">
        <v>1177</v>
      </c>
      <c r="Z107" s="67" t="s">
        <v>1177</v>
      </c>
      <c r="AA107" s="71" t="s">
        <v>89</v>
      </c>
      <c r="AB107" s="67" t="s">
        <v>1177</v>
      </c>
      <c r="AC107" s="67" t="s">
        <v>1177</v>
      </c>
      <c r="AD107" s="67" t="s">
        <v>2855</v>
      </c>
      <c r="AE107" s="71" t="s">
        <v>79</v>
      </c>
      <c r="AF107" s="71" t="s">
        <v>89</v>
      </c>
      <c r="AG107" s="67" t="s">
        <v>1399</v>
      </c>
      <c r="AH107" s="67" t="s">
        <v>1046</v>
      </c>
      <c r="AI107" s="71" t="s">
        <v>79</v>
      </c>
      <c r="AJ107" s="71" t="s">
        <v>79</v>
      </c>
    </row>
    <row r="108" spans="1:36" ht="96" x14ac:dyDescent="0.2">
      <c r="A108" s="67" t="s">
        <v>2638</v>
      </c>
      <c r="B108" s="67" t="s">
        <v>2856</v>
      </c>
      <c r="C108" s="67" t="s">
        <v>2856</v>
      </c>
      <c r="D108" s="67" t="s">
        <v>2851</v>
      </c>
      <c r="E108" s="67" t="s">
        <v>339</v>
      </c>
      <c r="F108" s="67" t="s">
        <v>460</v>
      </c>
      <c r="G108" s="67" t="s">
        <v>1177</v>
      </c>
      <c r="H108" s="67" t="s">
        <v>1177</v>
      </c>
      <c r="I108" s="67" t="s">
        <v>338</v>
      </c>
      <c r="J108" s="67" t="s">
        <v>1867</v>
      </c>
      <c r="K108" s="67" t="s">
        <v>1177</v>
      </c>
      <c r="L108" s="67" t="s">
        <v>1177</v>
      </c>
      <c r="M108" s="57" t="s">
        <v>2717</v>
      </c>
      <c r="N108" s="71" t="b">
        <v>0</v>
      </c>
      <c r="O108" s="67" t="s">
        <v>1625</v>
      </c>
      <c r="P108" s="67" t="s">
        <v>1625</v>
      </c>
      <c r="Q108" s="67" t="s">
        <v>1537</v>
      </c>
      <c r="R108" s="67" t="s">
        <v>1081</v>
      </c>
      <c r="S108" s="67" t="s">
        <v>2641</v>
      </c>
      <c r="T108" s="67" t="s">
        <v>2642</v>
      </c>
      <c r="U108" s="67" t="s">
        <v>2354</v>
      </c>
      <c r="V108" s="67" t="s">
        <v>1177</v>
      </c>
      <c r="W108" s="71" t="s">
        <v>89</v>
      </c>
      <c r="X108" s="71" t="s">
        <v>89</v>
      </c>
      <c r="Y108" s="67" t="s">
        <v>1177</v>
      </c>
      <c r="Z108" s="67" t="s">
        <v>1177</v>
      </c>
      <c r="AA108" s="71" t="s">
        <v>89</v>
      </c>
      <c r="AB108" s="67" t="s">
        <v>1177</v>
      </c>
      <c r="AC108" s="67" t="s">
        <v>1177</v>
      </c>
      <c r="AD108" s="67" t="s">
        <v>1177</v>
      </c>
      <c r="AE108" s="71" t="s">
        <v>79</v>
      </c>
      <c r="AF108" s="71" t="s">
        <v>89</v>
      </c>
      <c r="AG108" s="67" t="s">
        <v>1399</v>
      </c>
      <c r="AH108" s="67" t="s">
        <v>1046</v>
      </c>
      <c r="AI108" s="71" t="s">
        <v>79</v>
      </c>
      <c r="AJ108" s="71" t="s">
        <v>89</v>
      </c>
    </row>
    <row r="109" spans="1:36" ht="96" x14ac:dyDescent="0.2">
      <c r="A109" s="67" t="s">
        <v>2638</v>
      </c>
      <c r="B109" s="67" t="s">
        <v>2857</v>
      </c>
      <c r="C109" s="67" t="s">
        <v>2857</v>
      </c>
      <c r="D109" s="67" t="s">
        <v>2851</v>
      </c>
      <c r="E109" s="67" t="s">
        <v>165</v>
      </c>
      <c r="F109" s="67" t="s">
        <v>460</v>
      </c>
      <c r="G109" s="67" t="s">
        <v>1177</v>
      </c>
      <c r="H109" s="67" t="s">
        <v>1177</v>
      </c>
      <c r="I109" s="67" t="s">
        <v>164</v>
      </c>
      <c r="J109" s="67" t="s">
        <v>1992</v>
      </c>
      <c r="K109" s="67" t="s">
        <v>1177</v>
      </c>
      <c r="L109" s="67" t="s">
        <v>1177</v>
      </c>
      <c r="M109" s="57" t="s">
        <v>2717</v>
      </c>
      <c r="N109" s="71" t="b">
        <v>0</v>
      </c>
      <c r="O109" s="67" t="s">
        <v>1625</v>
      </c>
      <c r="P109" s="67" t="s">
        <v>1625</v>
      </c>
      <c r="Q109" s="67" t="s">
        <v>1537</v>
      </c>
      <c r="R109" s="67" t="s">
        <v>1081</v>
      </c>
      <c r="S109" s="67" t="s">
        <v>2641</v>
      </c>
      <c r="T109" s="67" t="s">
        <v>2642</v>
      </c>
      <c r="U109" s="67" t="s">
        <v>1626</v>
      </c>
      <c r="V109" s="67" t="s">
        <v>1177</v>
      </c>
      <c r="W109" s="71" t="s">
        <v>89</v>
      </c>
      <c r="X109" s="71" t="s">
        <v>89</v>
      </c>
      <c r="Y109" s="67" t="s">
        <v>1177</v>
      </c>
      <c r="Z109" s="67" t="s">
        <v>1177</v>
      </c>
      <c r="AA109" s="71" t="s">
        <v>89</v>
      </c>
      <c r="AB109" s="67" t="s">
        <v>1177</v>
      </c>
      <c r="AC109" s="67" t="s">
        <v>1177</v>
      </c>
      <c r="AD109" s="67" t="s">
        <v>1177</v>
      </c>
      <c r="AE109" s="71" t="s">
        <v>79</v>
      </c>
      <c r="AF109" s="71" t="s">
        <v>89</v>
      </c>
      <c r="AG109" s="67" t="s">
        <v>1551</v>
      </c>
      <c r="AH109" s="67" t="s">
        <v>1046</v>
      </c>
      <c r="AI109" s="71" t="s">
        <v>79</v>
      </c>
      <c r="AJ109" s="71" t="s">
        <v>89</v>
      </c>
    </row>
    <row r="110" spans="1:36" ht="96" x14ac:dyDescent="0.2">
      <c r="A110" s="67" t="s">
        <v>2638</v>
      </c>
      <c r="B110" s="67" t="s">
        <v>2858</v>
      </c>
      <c r="C110" s="67" t="s">
        <v>2858</v>
      </c>
      <c r="D110" s="67" t="s">
        <v>2859</v>
      </c>
      <c r="E110" s="67" t="s">
        <v>1833</v>
      </c>
      <c r="F110" s="67" t="s">
        <v>1347</v>
      </c>
      <c r="G110" s="67" t="s">
        <v>2860</v>
      </c>
      <c r="H110" s="67" t="s">
        <v>1361</v>
      </c>
      <c r="I110" s="67" t="s">
        <v>1177</v>
      </c>
      <c r="J110" s="67" t="s">
        <v>1177</v>
      </c>
      <c r="K110" s="67" t="s">
        <v>1177</v>
      </c>
      <c r="L110" s="67" t="s">
        <v>1177</v>
      </c>
      <c r="M110" s="57" t="s">
        <v>2671</v>
      </c>
      <c r="N110" s="71" t="b">
        <v>0</v>
      </c>
      <c r="O110" s="67" t="s">
        <v>1535</v>
      </c>
      <c r="P110" s="67" t="s">
        <v>1536</v>
      </c>
      <c r="Q110" s="67" t="s">
        <v>1537</v>
      </c>
      <c r="R110" s="67" t="s">
        <v>1081</v>
      </c>
      <c r="S110" s="67" t="s">
        <v>2861</v>
      </c>
      <c r="T110" s="67" t="s">
        <v>867</v>
      </c>
      <c r="U110" s="67" t="s">
        <v>1569</v>
      </c>
      <c r="V110" s="67" t="s">
        <v>1177</v>
      </c>
      <c r="W110" s="71" t="s">
        <v>89</v>
      </c>
      <c r="X110" s="71" t="s">
        <v>89</v>
      </c>
      <c r="Y110" s="67" t="s">
        <v>1177</v>
      </c>
      <c r="Z110" s="67" t="s">
        <v>1177</v>
      </c>
      <c r="AA110" s="71" t="s">
        <v>89</v>
      </c>
      <c r="AB110" s="67" t="s">
        <v>1177</v>
      </c>
      <c r="AC110" s="67" t="s">
        <v>1177</v>
      </c>
      <c r="AD110" s="67" t="s">
        <v>1177</v>
      </c>
      <c r="AE110" s="71" t="s">
        <v>89</v>
      </c>
      <c r="AF110" s="71" t="s">
        <v>89</v>
      </c>
      <c r="AG110" s="67" t="s">
        <v>1545</v>
      </c>
      <c r="AH110" s="67" t="s">
        <v>1046</v>
      </c>
      <c r="AI110" s="71" t="s">
        <v>79</v>
      </c>
      <c r="AJ110" s="71" t="s">
        <v>89</v>
      </c>
    </row>
    <row r="111" spans="1:36" ht="80" x14ac:dyDescent="0.2">
      <c r="A111" s="67" t="s">
        <v>2638</v>
      </c>
      <c r="B111" s="67" t="s">
        <v>2862</v>
      </c>
      <c r="C111" s="67" t="s">
        <v>2862</v>
      </c>
      <c r="D111" s="67" t="s">
        <v>2863</v>
      </c>
      <c r="E111" s="67" t="s">
        <v>1693</v>
      </c>
      <c r="F111" s="67" t="s">
        <v>1374</v>
      </c>
      <c r="G111" s="67" t="s">
        <v>2864</v>
      </c>
      <c r="H111" s="67" t="s">
        <v>1387</v>
      </c>
      <c r="I111" s="67" t="s">
        <v>1177</v>
      </c>
      <c r="J111" s="67" t="s">
        <v>1177</v>
      </c>
      <c r="K111" s="67" t="s">
        <v>1177</v>
      </c>
      <c r="L111" s="67" t="s">
        <v>1177</v>
      </c>
      <c r="M111" s="57" t="s">
        <v>2717</v>
      </c>
      <c r="N111" s="71" t="b">
        <v>0</v>
      </c>
      <c r="O111" s="67" t="s">
        <v>1530</v>
      </c>
      <c r="P111" s="67" t="s">
        <v>1531</v>
      </c>
      <c r="Q111" s="67" t="s">
        <v>1537</v>
      </c>
      <c r="R111" s="67" t="s">
        <v>1081</v>
      </c>
      <c r="S111" s="67" t="s">
        <v>1236</v>
      </c>
      <c r="T111" s="67" t="s">
        <v>1236</v>
      </c>
      <c r="U111" s="67" t="s">
        <v>1236</v>
      </c>
      <c r="V111" s="67" t="s">
        <v>1177</v>
      </c>
      <c r="W111" s="71" t="s">
        <v>89</v>
      </c>
      <c r="X111" s="71" t="s">
        <v>89</v>
      </c>
      <c r="Y111" s="67" t="s">
        <v>1177</v>
      </c>
      <c r="Z111" s="67" t="s">
        <v>1177</v>
      </c>
      <c r="AA111" s="71" t="s">
        <v>89</v>
      </c>
      <c r="AB111" s="67" t="s">
        <v>1177</v>
      </c>
      <c r="AC111" s="67" t="s">
        <v>1177</v>
      </c>
      <c r="AD111" s="67" t="s">
        <v>1177</v>
      </c>
      <c r="AE111" s="71" t="s">
        <v>79</v>
      </c>
      <c r="AF111" s="71" t="s">
        <v>89</v>
      </c>
      <c r="AG111" s="67" t="s">
        <v>1365</v>
      </c>
      <c r="AH111" s="67" t="s">
        <v>1046</v>
      </c>
      <c r="AI111" s="71" t="s">
        <v>79</v>
      </c>
      <c r="AJ111" s="71" t="s">
        <v>89</v>
      </c>
    </row>
    <row r="112" spans="1:36" ht="112" x14ac:dyDescent="0.2">
      <c r="A112" s="67" t="s">
        <v>2638</v>
      </c>
      <c r="B112" s="67" t="s">
        <v>1691</v>
      </c>
      <c r="C112" s="67" t="s">
        <v>1691</v>
      </c>
      <c r="D112" s="67" t="s">
        <v>2863</v>
      </c>
      <c r="E112" s="67" t="s">
        <v>1692</v>
      </c>
      <c r="F112" s="67" t="s">
        <v>1374</v>
      </c>
      <c r="G112" s="67" t="s">
        <v>2865</v>
      </c>
      <c r="H112" s="67" t="s">
        <v>1387</v>
      </c>
      <c r="I112" s="67" t="s">
        <v>1177</v>
      </c>
      <c r="J112" s="67" t="s">
        <v>1177</v>
      </c>
      <c r="K112" s="67" t="s">
        <v>1177</v>
      </c>
      <c r="L112" s="67" t="s">
        <v>1177</v>
      </c>
      <c r="M112" s="57" t="s">
        <v>2717</v>
      </c>
      <c r="N112" s="71" t="b">
        <v>0</v>
      </c>
      <c r="O112" s="67" t="s">
        <v>1530</v>
      </c>
      <c r="P112" s="67" t="s">
        <v>1531</v>
      </c>
      <c r="Q112" s="67" t="s">
        <v>1537</v>
      </c>
      <c r="R112" s="67" t="s">
        <v>1081</v>
      </c>
      <c r="S112" s="67" t="s">
        <v>1236</v>
      </c>
      <c r="T112" s="67" t="s">
        <v>1236</v>
      </c>
      <c r="U112" s="67" t="s">
        <v>1236</v>
      </c>
      <c r="V112" s="67" t="s">
        <v>1177</v>
      </c>
      <c r="W112" s="71" t="s">
        <v>89</v>
      </c>
      <c r="X112" s="71" t="s">
        <v>89</v>
      </c>
      <c r="Y112" s="67" t="s">
        <v>1177</v>
      </c>
      <c r="Z112" s="67" t="s">
        <v>1177</v>
      </c>
      <c r="AA112" s="71" t="s">
        <v>89</v>
      </c>
      <c r="AB112" s="67" t="s">
        <v>1177</v>
      </c>
      <c r="AC112" s="67" t="s">
        <v>1177</v>
      </c>
      <c r="AD112" s="67" t="s">
        <v>1177</v>
      </c>
      <c r="AE112" s="71" t="s">
        <v>79</v>
      </c>
      <c r="AF112" s="71" t="s">
        <v>89</v>
      </c>
      <c r="AG112" s="67" t="s">
        <v>1365</v>
      </c>
      <c r="AH112" s="67" t="s">
        <v>1046</v>
      </c>
      <c r="AI112" s="71" t="s">
        <v>79</v>
      </c>
      <c r="AJ112" s="71" t="s">
        <v>89</v>
      </c>
    </row>
    <row r="113" spans="1:36" ht="96" x14ac:dyDescent="0.2">
      <c r="A113" s="67" t="s">
        <v>2638</v>
      </c>
      <c r="B113" s="67" t="s">
        <v>2866</v>
      </c>
      <c r="C113" s="67" t="s">
        <v>2867</v>
      </c>
      <c r="D113" s="67" t="s">
        <v>2711</v>
      </c>
      <c r="E113" s="67" t="s">
        <v>765</v>
      </c>
      <c r="F113" s="67" t="s">
        <v>1293</v>
      </c>
      <c r="G113" s="67" t="s">
        <v>1177</v>
      </c>
      <c r="H113" s="67" t="s">
        <v>1177</v>
      </c>
      <c r="I113" s="67" t="s">
        <v>1177</v>
      </c>
      <c r="J113" s="67" t="s">
        <v>1177</v>
      </c>
      <c r="K113" s="67" t="s">
        <v>1986</v>
      </c>
      <c r="L113" s="67" t="s">
        <v>1177</v>
      </c>
      <c r="M113" s="57" t="s">
        <v>1236</v>
      </c>
      <c r="N113" s="71" t="b">
        <v>0</v>
      </c>
      <c r="O113" s="67" t="s">
        <v>1376</v>
      </c>
      <c r="P113" s="67" t="s">
        <v>1377</v>
      </c>
      <c r="Q113" s="67" t="s">
        <v>1378</v>
      </c>
      <c r="R113" s="67" t="s">
        <v>49</v>
      </c>
      <c r="S113" s="67" t="s">
        <v>2641</v>
      </c>
      <c r="T113" s="67" t="s">
        <v>2642</v>
      </c>
      <c r="U113" s="67" t="s">
        <v>1416</v>
      </c>
      <c r="V113" s="67" t="s">
        <v>2615</v>
      </c>
      <c r="W113" s="71" t="s">
        <v>89</v>
      </c>
      <c r="X113" s="71" t="s">
        <v>89</v>
      </c>
      <c r="Y113" s="67" t="s">
        <v>1177</v>
      </c>
      <c r="Z113" s="67" t="s">
        <v>1177</v>
      </c>
      <c r="AA113" s="71" t="s">
        <v>89</v>
      </c>
      <c r="AB113" s="67" t="s">
        <v>1177</v>
      </c>
      <c r="AC113" s="67" t="s">
        <v>1177</v>
      </c>
      <c r="AD113" s="67" t="s">
        <v>1177</v>
      </c>
      <c r="AE113" s="71" t="s">
        <v>89</v>
      </c>
      <c r="AF113" s="71" t="s">
        <v>89</v>
      </c>
      <c r="AG113" s="67" t="s">
        <v>1551</v>
      </c>
      <c r="AH113" s="67" t="s">
        <v>1046</v>
      </c>
      <c r="AI113" s="71" t="s">
        <v>79</v>
      </c>
      <c r="AJ113" s="71" t="s">
        <v>89</v>
      </c>
    </row>
    <row r="114" spans="1:36" ht="96" x14ac:dyDescent="0.2">
      <c r="A114" s="67" t="s">
        <v>2638</v>
      </c>
      <c r="B114" s="67" t="s">
        <v>2868</v>
      </c>
      <c r="C114" s="67" t="s">
        <v>2869</v>
      </c>
      <c r="D114" s="67" t="s">
        <v>2711</v>
      </c>
      <c r="E114" s="67" t="s">
        <v>1317</v>
      </c>
      <c r="F114" s="67" t="s">
        <v>1863</v>
      </c>
      <c r="G114" s="67" t="s">
        <v>1177</v>
      </c>
      <c r="H114" s="67" t="s">
        <v>1177</v>
      </c>
      <c r="I114" s="67" t="s">
        <v>1177</v>
      </c>
      <c r="J114" s="67" t="s">
        <v>1177</v>
      </c>
      <c r="K114" s="67" t="s">
        <v>1864</v>
      </c>
      <c r="L114" s="67" t="s">
        <v>1865</v>
      </c>
      <c r="M114" s="57" t="s">
        <v>1236</v>
      </c>
      <c r="N114" s="71" t="b">
        <v>0</v>
      </c>
      <c r="O114" s="67" t="s">
        <v>1376</v>
      </c>
      <c r="P114" s="67" t="s">
        <v>1377</v>
      </c>
      <c r="Q114" s="67" t="s">
        <v>1412</v>
      </c>
      <c r="R114" s="67" t="s">
        <v>49</v>
      </c>
      <c r="S114" s="67" t="s">
        <v>2641</v>
      </c>
      <c r="T114" s="67" t="s">
        <v>2642</v>
      </c>
      <c r="U114" s="67" t="s">
        <v>1416</v>
      </c>
      <c r="V114" s="67" t="s">
        <v>2615</v>
      </c>
      <c r="W114" s="71" t="s">
        <v>89</v>
      </c>
      <c r="X114" s="71" t="s">
        <v>89</v>
      </c>
      <c r="Y114" s="67" t="s">
        <v>1177</v>
      </c>
      <c r="Z114" s="67" t="s">
        <v>1177</v>
      </c>
      <c r="AA114" s="71" t="s">
        <v>89</v>
      </c>
      <c r="AB114" s="67" t="s">
        <v>1177</v>
      </c>
      <c r="AC114" s="67" t="s">
        <v>1177</v>
      </c>
      <c r="AD114" s="67" t="s">
        <v>1177</v>
      </c>
      <c r="AE114" s="71" t="s">
        <v>89</v>
      </c>
      <c r="AF114" s="71" t="s">
        <v>89</v>
      </c>
      <c r="AG114" s="67" t="s">
        <v>1177</v>
      </c>
      <c r="AH114" s="67" t="s">
        <v>1046</v>
      </c>
      <c r="AI114" s="71" t="s">
        <v>89</v>
      </c>
      <c r="AJ114" s="71" t="s">
        <v>89</v>
      </c>
    </row>
    <row r="115" spans="1:36" ht="96" x14ac:dyDescent="0.2">
      <c r="A115" s="67" t="s">
        <v>2638</v>
      </c>
      <c r="B115" s="67" t="s">
        <v>2870</v>
      </c>
      <c r="C115" s="67" t="s">
        <v>2870</v>
      </c>
      <c r="D115" s="67" t="s">
        <v>2871</v>
      </c>
      <c r="E115" s="67" t="s">
        <v>2290</v>
      </c>
      <c r="F115" s="67" t="s">
        <v>1293</v>
      </c>
      <c r="G115" s="67" t="s">
        <v>1177</v>
      </c>
      <c r="H115" s="67" t="s">
        <v>1177</v>
      </c>
      <c r="I115" s="67" t="s">
        <v>1177</v>
      </c>
      <c r="J115" s="67" t="s">
        <v>1177</v>
      </c>
      <c r="K115" s="67" t="s">
        <v>2229</v>
      </c>
      <c r="L115" s="67" t="s">
        <v>1177</v>
      </c>
      <c r="M115" s="57" t="s">
        <v>1236</v>
      </c>
      <c r="N115" s="71" t="b">
        <v>0</v>
      </c>
      <c r="O115" s="67" t="s">
        <v>1444</v>
      </c>
      <c r="P115" s="67" t="s">
        <v>1411</v>
      </c>
      <c r="Q115" s="67" t="s">
        <v>1412</v>
      </c>
      <c r="R115" s="67" t="s">
        <v>1081</v>
      </c>
      <c r="S115" s="67" t="s">
        <v>2641</v>
      </c>
      <c r="T115" s="67" t="s">
        <v>2642</v>
      </c>
      <c r="U115" s="67" t="s">
        <v>1413</v>
      </c>
      <c r="V115" s="67" t="s">
        <v>2291</v>
      </c>
      <c r="W115" s="71" t="s">
        <v>89</v>
      </c>
      <c r="X115" s="71" t="s">
        <v>89</v>
      </c>
      <c r="Y115" s="67" t="s">
        <v>1177</v>
      </c>
      <c r="Z115" s="67" t="s">
        <v>1177</v>
      </c>
      <c r="AA115" s="71" t="s">
        <v>89</v>
      </c>
      <c r="AB115" s="67" t="s">
        <v>1177</v>
      </c>
      <c r="AC115" s="67" t="s">
        <v>1177</v>
      </c>
      <c r="AD115" s="67" t="s">
        <v>1177</v>
      </c>
      <c r="AE115" s="71" t="s">
        <v>89</v>
      </c>
      <c r="AF115" s="71" t="s">
        <v>89</v>
      </c>
      <c r="AG115" s="67" t="s">
        <v>1419</v>
      </c>
      <c r="AH115" s="67" t="s">
        <v>1046</v>
      </c>
      <c r="AI115" s="71" t="s">
        <v>79</v>
      </c>
      <c r="AJ115" s="71" t="s">
        <v>89</v>
      </c>
    </row>
    <row r="116" spans="1:36" ht="96" x14ac:dyDescent="0.2">
      <c r="A116" s="67" t="s">
        <v>2638</v>
      </c>
      <c r="B116" s="67" t="s">
        <v>2872</v>
      </c>
      <c r="C116" s="67" t="s">
        <v>2872</v>
      </c>
      <c r="D116" s="67" t="s">
        <v>2871</v>
      </c>
      <c r="E116" s="67" t="s">
        <v>2297</v>
      </c>
      <c r="F116" s="67" t="s">
        <v>1863</v>
      </c>
      <c r="G116" s="67" t="s">
        <v>1177</v>
      </c>
      <c r="H116" s="67" t="s">
        <v>1177</v>
      </c>
      <c r="I116" s="67" t="s">
        <v>1177</v>
      </c>
      <c r="J116" s="67" t="s">
        <v>1177</v>
      </c>
      <c r="K116" s="67" t="s">
        <v>1864</v>
      </c>
      <c r="L116" s="67" t="s">
        <v>1865</v>
      </c>
      <c r="M116" s="57" t="s">
        <v>1236</v>
      </c>
      <c r="N116" s="71" t="b">
        <v>0</v>
      </c>
      <c r="O116" s="67" t="s">
        <v>1444</v>
      </c>
      <c r="P116" s="67" t="s">
        <v>1411</v>
      </c>
      <c r="Q116" s="67" t="s">
        <v>1412</v>
      </c>
      <c r="R116" s="67" t="s">
        <v>1081</v>
      </c>
      <c r="S116" s="67" t="s">
        <v>2641</v>
      </c>
      <c r="T116" s="67" t="s">
        <v>2642</v>
      </c>
      <c r="U116" s="67" t="s">
        <v>1413</v>
      </c>
      <c r="V116" s="67" t="s">
        <v>2291</v>
      </c>
      <c r="W116" s="71" t="s">
        <v>89</v>
      </c>
      <c r="X116" s="71" t="s">
        <v>89</v>
      </c>
      <c r="Y116" s="67" t="s">
        <v>1177</v>
      </c>
      <c r="Z116" s="67" t="s">
        <v>1177</v>
      </c>
      <c r="AA116" s="71" t="s">
        <v>89</v>
      </c>
      <c r="AB116" s="67" t="s">
        <v>1177</v>
      </c>
      <c r="AC116" s="67" t="s">
        <v>1177</v>
      </c>
      <c r="AD116" s="67" t="s">
        <v>1177</v>
      </c>
      <c r="AE116" s="71" t="s">
        <v>89</v>
      </c>
      <c r="AF116" s="71" t="s">
        <v>89</v>
      </c>
      <c r="AG116" s="67" t="s">
        <v>1177</v>
      </c>
      <c r="AH116" s="67" t="s">
        <v>1046</v>
      </c>
      <c r="AI116" s="71" t="s">
        <v>89</v>
      </c>
      <c r="AJ116" s="71" t="s">
        <v>89</v>
      </c>
    </row>
    <row r="117" spans="1:36" ht="80" x14ac:dyDescent="0.2">
      <c r="A117" s="67" t="s">
        <v>2638</v>
      </c>
      <c r="B117" s="67" t="s">
        <v>2873</v>
      </c>
      <c r="C117" s="67" t="s">
        <v>2873</v>
      </c>
      <c r="D117" s="67" t="s">
        <v>2874</v>
      </c>
      <c r="E117" s="67" t="s">
        <v>1542</v>
      </c>
      <c r="F117" s="67" t="s">
        <v>1347</v>
      </c>
      <c r="G117" s="67" t="s">
        <v>2875</v>
      </c>
      <c r="H117" s="67" t="s">
        <v>1361</v>
      </c>
      <c r="I117" s="67" t="s">
        <v>1177</v>
      </c>
      <c r="J117" s="67" t="s">
        <v>1177</v>
      </c>
      <c r="K117" s="67" t="s">
        <v>1177</v>
      </c>
      <c r="L117" s="67" t="s">
        <v>1177</v>
      </c>
      <c r="M117" s="57" t="s">
        <v>2671</v>
      </c>
      <c r="N117" s="71" t="b">
        <v>0</v>
      </c>
      <c r="O117" s="67" t="s">
        <v>1411</v>
      </c>
      <c r="P117" s="67" t="s">
        <v>1411</v>
      </c>
      <c r="Q117" s="67" t="s">
        <v>1412</v>
      </c>
      <c r="R117" s="67" t="s">
        <v>1081</v>
      </c>
      <c r="S117" s="67" t="s">
        <v>2876</v>
      </c>
      <c r="T117" s="67" t="s">
        <v>821</v>
      </c>
      <c r="U117" s="67" t="s">
        <v>1413</v>
      </c>
      <c r="V117" s="67" t="s">
        <v>1177</v>
      </c>
      <c r="W117" s="71" t="s">
        <v>89</v>
      </c>
      <c r="X117" s="71" t="s">
        <v>89</v>
      </c>
      <c r="Y117" s="67" t="s">
        <v>1177</v>
      </c>
      <c r="Z117" s="67" t="s">
        <v>1177</v>
      </c>
      <c r="AA117" s="71" t="s">
        <v>89</v>
      </c>
      <c r="AB117" s="67" t="s">
        <v>1177</v>
      </c>
      <c r="AC117" s="67" t="s">
        <v>1177</v>
      </c>
      <c r="AD117" s="67" t="s">
        <v>1177</v>
      </c>
      <c r="AE117" s="71" t="s">
        <v>89</v>
      </c>
      <c r="AF117" s="71" t="s">
        <v>89</v>
      </c>
      <c r="AG117" s="67" t="s">
        <v>1177</v>
      </c>
      <c r="AH117" s="67" t="s">
        <v>1046</v>
      </c>
      <c r="AI117" s="71" t="s">
        <v>79</v>
      </c>
      <c r="AJ117" s="71" t="s">
        <v>89</v>
      </c>
    </row>
    <row r="118" spans="1:36" ht="144" x14ac:dyDescent="0.2">
      <c r="A118" s="67" t="s">
        <v>2638</v>
      </c>
      <c r="B118" s="67" t="s">
        <v>2877</v>
      </c>
      <c r="C118" s="67" t="s">
        <v>2877</v>
      </c>
      <c r="D118" s="67" t="s">
        <v>2878</v>
      </c>
      <c r="E118" s="67" t="s">
        <v>215</v>
      </c>
      <c r="F118" s="67" t="s">
        <v>1347</v>
      </c>
      <c r="G118" s="67" t="s">
        <v>2879</v>
      </c>
      <c r="H118" s="67" t="s">
        <v>1392</v>
      </c>
      <c r="I118" s="67" t="s">
        <v>1177</v>
      </c>
      <c r="J118" s="67" t="s">
        <v>1177</v>
      </c>
      <c r="K118" s="67" t="s">
        <v>1177</v>
      </c>
      <c r="L118" s="67" t="s">
        <v>1177</v>
      </c>
      <c r="M118" s="57" t="s">
        <v>2646</v>
      </c>
      <c r="N118" s="71" t="b">
        <v>0</v>
      </c>
      <c r="O118" s="67" t="s">
        <v>1411</v>
      </c>
      <c r="P118" s="67" t="s">
        <v>1411</v>
      </c>
      <c r="Q118" s="67" t="s">
        <v>1412</v>
      </c>
      <c r="R118" s="67" t="s">
        <v>1081</v>
      </c>
      <c r="S118" s="67" t="s">
        <v>2880</v>
      </c>
      <c r="T118" s="67" t="s">
        <v>837</v>
      </c>
      <c r="U118" s="67" t="s">
        <v>1413</v>
      </c>
      <c r="V118" s="67" t="s">
        <v>1177</v>
      </c>
      <c r="W118" s="71" t="s">
        <v>89</v>
      </c>
      <c r="X118" s="71" t="s">
        <v>89</v>
      </c>
      <c r="Y118" s="67" t="s">
        <v>1177</v>
      </c>
      <c r="Z118" s="67" t="s">
        <v>1177</v>
      </c>
      <c r="AA118" s="71" t="s">
        <v>89</v>
      </c>
      <c r="AB118" s="67" t="s">
        <v>1177</v>
      </c>
      <c r="AC118" s="67" t="s">
        <v>1177</v>
      </c>
      <c r="AD118" s="67" t="s">
        <v>1177</v>
      </c>
      <c r="AE118" s="71" t="s">
        <v>89</v>
      </c>
      <c r="AF118" s="71" t="s">
        <v>89</v>
      </c>
      <c r="AG118" s="67" t="s">
        <v>1177</v>
      </c>
      <c r="AH118" s="67" t="s">
        <v>1046</v>
      </c>
      <c r="AI118" s="71" t="s">
        <v>79</v>
      </c>
      <c r="AJ118" s="71" t="s">
        <v>89</v>
      </c>
    </row>
    <row r="119" spans="1:36" ht="64" x14ac:dyDescent="0.2">
      <c r="A119" s="67" t="s">
        <v>2638</v>
      </c>
      <c r="B119" s="67" t="s">
        <v>2881</v>
      </c>
      <c r="C119" s="67" t="s">
        <v>2881</v>
      </c>
      <c r="D119" s="67" t="s">
        <v>2882</v>
      </c>
      <c r="E119" s="67" t="s">
        <v>1410</v>
      </c>
      <c r="F119" s="67" t="s">
        <v>1347</v>
      </c>
      <c r="G119" s="67" t="s">
        <v>2883</v>
      </c>
      <c r="H119" s="67" t="s">
        <v>1392</v>
      </c>
      <c r="I119" s="67" t="s">
        <v>1177</v>
      </c>
      <c r="J119" s="67" t="s">
        <v>1177</v>
      </c>
      <c r="K119" s="67" t="s">
        <v>1177</v>
      </c>
      <c r="L119" s="67" t="s">
        <v>1177</v>
      </c>
      <c r="M119" s="57" t="s">
        <v>2646</v>
      </c>
      <c r="N119" s="71" t="b">
        <v>0</v>
      </c>
      <c r="O119" s="67" t="s">
        <v>1411</v>
      </c>
      <c r="P119" s="67" t="s">
        <v>1411</v>
      </c>
      <c r="Q119" s="67" t="s">
        <v>1412</v>
      </c>
      <c r="R119" s="67" t="s">
        <v>1081</v>
      </c>
      <c r="S119" s="67" t="s">
        <v>2884</v>
      </c>
      <c r="T119" s="67" t="s">
        <v>819</v>
      </c>
      <c r="U119" s="67" t="s">
        <v>1413</v>
      </c>
      <c r="V119" s="67" t="s">
        <v>1177</v>
      </c>
      <c r="W119" s="71" t="s">
        <v>89</v>
      </c>
      <c r="X119" s="71" t="s">
        <v>89</v>
      </c>
      <c r="Y119" s="67" t="s">
        <v>1177</v>
      </c>
      <c r="Z119" s="67" t="s">
        <v>1177</v>
      </c>
      <c r="AA119" s="71" t="s">
        <v>89</v>
      </c>
      <c r="AB119" s="67" t="s">
        <v>1177</v>
      </c>
      <c r="AC119" s="67" t="s">
        <v>1177</v>
      </c>
      <c r="AD119" s="67" t="s">
        <v>1177</v>
      </c>
      <c r="AE119" s="71" t="s">
        <v>89</v>
      </c>
      <c r="AF119" s="71" t="s">
        <v>89</v>
      </c>
      <c r="AG119" s="67" t="s">
        <v>1177</v>
      </c>
      <c r="AH119" s="67" t="s">
        <v>1046</v>
      </c>
      <c r="AI119" s="71" t="s">
        <v>79</v>
      </c>
      <c r="AJ119" s="71" t="s">
        <v>89</v>
      </c>
    </row>
    <row r="120" spans="1:36" ht="112" x14ac:dyDescent="0.2">
      <c r="A120" s="67" t="s">
        <v>2638</v>
      </c>
      <c r="B120" s="67" t="s">
        <v>2885</v>
      </c>
      <c r="C120" s="67" t="s">
        <v>2885</v>
      </c>
      <c r="D120" s="67" t="s">
        <v>2886</v>
      </c>
      <c r="E120" s="67" t="s">
        <v>188</v>
      </c>
      <c r="F120" s="67" t="s">
        <v>1347</v>
      </c>
      <c r="G120" s="67" t="s">
        <v>2887</v>
      </c>
      <c r="H120" s="67" t="s">
        <v>1361</v>
      </c>
      <c r="I120" s="67" t="s">
        <v>1177</v>
      </c>
      <c r="J120" s="67" t="s">
        <v>1177</v>
      </c>
      <c r="K120" s="67" t="s">
        <v>1177</v>
      </c>
      <c r="L120" s="67" t="s">
        <v>1177</v>
      </c>
      <c r="M120" s="57" t="s">
        <v>2671</v>
      </c>
      <c r="N120" s="71" t="b">
        <v>0</v>
      </c>
      <c r="O120" s="67" t="s">
        <v>1411</v>
      </c>
      <c r="P120" s="67" t="s">
        <v>1411</v>
      </c>
      <c r="Q120" s="67" t="s">
        <v>1412</v>
      </c>
      <c r="R120" s="67" t="s">
        <v>1081</v>
      </c>
      <c r="S120" s="67" t="s">
        <v>2888</v>
      </c>
      <c r="T120" s="67" t="s">
        <v>827</v>
      </c>
      <c r="U120" s="67" t="s">
        <v>1413</v>
      </c>
      <c r="V120" s="67" t="s">
        <v>1177</v>
      </c>
      <c r="W120" s="71" t="s">
        <v>89</v>
      </c>
      <c r="X120" s="71" t="s">
        <v>89</v>
      </c>
      <c r="Y120" s="67" t="s">
        <v>1177</v>
      </c>
      <c r="Z120" s="67" t="s">
        <v>1177</v>
      </c>
      <c r="AA120" s="71" t="s">
        <v>89</v>
      </c>
      <c r="AB120" s="67" t="s">
        <v>1177</v>
      </c>
      <c r="AC120" s="67" t="s">
        <v>1177</v>
      </c>
      <c r="AD120" s="67" t="s">
        <v>1177</v>
      </c>
      <c r="AE120" s="71" t="s">
        <v>89</v>
      </c>
      <c r="AF120" s="71" t="s">
        <v>89</v>
      </c>
      <c r="AG120" s="67" t="s">
        <v>1177</v>
      </c>
      <c r="AH120" s="67" t="s">
        <v>1046</v>
      </c>
      <c r="AI120" s="71" t="s">
        <v>79</v>
      </c>
      <c r="AJ120" s="71" t="s">
        <v>89</v>
      </c>
    </row>
    <row r="121" spans="1:36" ht="48" x14ac:dyDescent="0.2">
      <c r="A121" s="67" t="s">
        <v>2638</v>
      </c>
      <c r="B121" s="67" t="s">
        <v>2889</v>
      </c>
      <c r="C121" s="67" t="s">
        <v>2889</v>
      </c>
      <c r="D121" s="67" t="s">
        <v>2890</v>
      </c>
      <c r="E121" s="67" t="s">
        <v>627</v>
      </c>
      <c r="F121" s="67" t="s">
        <v>1347</v>
      </c>
      <c r="G121" s="67" t="s">
        <v>2891</v>
      </c>
      <c r="H121" s="67" t="s">
        <v>1689</v>
      </c>
      <c r="I121" s="67" t="s">
        <v>1177</v>
      </c>
      <c r="J121" s="67" t="s">
        <v>1177</v>
      </c>
      <c r="K121" s="67" t="s">
        <v>1177</v>
      </c>
      <c r="L121" s="67" t="s">
        <v>1177</v>
      </c>
      <c r="M121" s="57" t="s">
        <v>2646</v>
      </c>
      <c r="N121" s="71" t="b">
        <v>0</v>
      </c>
      <c r="O121" s="67" t="s">
        <v>1411</v>
      </c>
      <c r="P121" s="67" t="s">
        <v>1411</v>
      </c>
      <c r="Q121" s="67" t="s">
        <v>1412</v>
      </c>
      <c r="R121" s="67" t="s">
        <v>1081</v>
      </c>
      <c r="S121" s="67" t="s">
        <v>2892</v>
      </c>
      <c r="T121" s="67" t="s">
        <v>832</v>
      </c>
      <c r="U121" s="67" t="s">
        <v>1413</v>
      </c>
      <c r="V121" s="67" t="s">
        <v>1177</v>
      </c>
      <c r="W121" s="71" t="s">
        <v>89</v>
      </c>
      <c r="X121" s="71" t="s">
        <v>89</v>
      </c>
      <c r="Y121" s="67" t="s">
        <v>1177</v>
      </c>
      <c r="Z121" s="67" t="s">
        <v>1177</v>
      </c>
      <c r="AA121" s="71" t="s">
        <v>89</v>
      </c>
      <c r="AB121" s="67" t="s">
        <v>1177</v>
      </c>
      <c r="AC121" s="67" t="s">
        <v>1177</v>
      </c>
      <c r="AD121" s="67" t="s">
        <v>1177</v>
      </c>
      <c r="AE121" s="71" t="s">
        <v>89</v>
      </c>
      <c r="AF121" s="71" t="s">
        <v>89</v>
      </c>
      <c r="AG121" s="67" t="s">
        <v>1177</v>
      </c>
      <c r="AH121" s="67" t="s">
        <v>1046</v>
      </c>
      <c r="AI121" s="71" t="s">
        <v>79</v>
      </c>
      <c r="AJ121" s="71" t="s">
        <v>79</v>
      </c>
    </row>
    <row r="122" spans="1:36" ht="48" x14ac:dyDescent="0.2">
      <c r="A122" s="67" t="s">
        <v>2638</v>
      </c>
      <c r="B122" s="67" t="s">
        <v>2893</v>
      </c>
      <c r="C122" s="67" t="s">
        <v>2893</v>
      </c>
      <c r="D122" s="67" t="s">
        <v>2894</v>
      </c>
      <c r="E122" s="67" t="s">
        <v>190</v>
      </c>
      <c r="F122" s="67" t="s">
        <v>1347</v>
      </c>
      <c r="G122" s="67" t="s">
        <v>2895</v>
      </c>
      <c r="H122" s="67" t="s">
        <v>1348</v>
      </c>
      <c r="I122" s="67" t="s">
        <v>1177</v>
      </c>
      <c r="J122" s="67" t="s">
        <v>1177</v>
      </c>
      <c r="K122" s="67" t="s">
        <v>1177</v>
      </c>
      <c r="L122" s="67" t="s">
        <v>1177</v>
      </c>
      <c r="M122" s="57" t="s">
        <v>2896</v>
      </c>
      <c r="N122" s="71" t="b">
        <v>0</v>
      </c>
      <c r="O122" s="67" t="s">
        <v>1411</v>
      </c>
      <c r="P122" s="67" t="s">
        <v>1411</v>
      </c>
      <c r="Q122" s="67" t="s">
        <v>1412</v>
      </c>
      <c r="R122" s="67" t="s">
        <v>1081</v>
      </c>
      <c r="S122" s="67" t="s">
        <v>2897</v>
      </c>
      <c r="T122" s="67" t="s">
        <v>828</v>
      </c>
      <c r="U122" s="67" t="s">
        <v>1413</v>
      </c>
      <c r="V122" s="67" t="s">
        <v>1177</v>
      </c>
      <c r="W122" s="71" t="s">
        <v>89</v>
      </c>
      <c r="X122" s="71" t="s">
        <v>89</v>
      </c>
      <c r="Y122" s="67" t="s">
        <v>1177</v>
      </c>
      <c r="Z122" s="67" t="s">
        <v>1177</v>
      </c>
      <c r="AA122" s="71" t="s">
        <v>89</v>
      </c>
      <c r="AB122" s="67" t="s">
        <v>1177</v>
      </c>
      <c r="AC122" s="67" t="s">
        <v>1177</v>
      </c>
      <c r="AD122" s="67" t="s">
        <v>1177</v>
      </c>
      <c r="AE122" s="71" t="s">
        <v>89</v>
      </c>
      <c r="AF122" s="71" t="s">
        <v>89</v>
      </c>
      <c r="AG122" s="67" t="s">
        <v>1592</v>
      </c>
      <c r="AH122" s="67" t="s">
        <v>1046</v>
      </c>
      <c r="AI122" s="71" t="s">
        <v>79</v>
      </c>
      <c r="AJ122" s="71" t="s">
        <v>79</v>
      </c>
    </row>
    <row r="123" spans="1:36" ht="96" x14ac:dyDescent="0.2">
      <c r="A123" s="67" t="s">
        <v>2638</v>
      </c>
      <c r="B123" s="67" t="s">
        <v>2898</v>
      </c>
      <c r="C123" s="67" t="s">
        <v>2898</v>
      </c>
      <c r="D123" s="67" t="s">
        <v>2899</v>
      </c>
      <c r="E123" s="67" t="s">
        <v>1803</v>
      </c>
      <c r="F123" s="67" t="s">
        <v>1347</v>
      </c>
      <c r="G123" s="67" t="s">
        <v>2900</v>
      </c>
      <c r="H123" s="67" t="s">
        <v>1392</v>
      </c>
      <c r="I123" s="67" t="s">
        <v>1177</v>
      </c>
      <c r="J123" s="67" t="s">
        <v>1177</v>
      </c>
      <c r="K123" s="67" t="s">
        <v>1177</v>
      </c>
      <c r="L123" s="67" t="s">
        <v>1177</v>
      </c>
      <c r="M123" s="57" t="s">
        <v>2646</v>
      </c>
      <c r="N123" s="71" t="b">
        <v>0</v>
      </c>
      <c r="O123" s="67" t="s">
        <v>1411</v>
      </c>
      <c r="P123" s="67" t="s">
        <v>1411</v>
      </c>
      <c r="Q123" s="67" t="s">
        <v>1412</v>
      </c>
      <c r="R123" s="67" t="s">
        <v>1081</v>
      </c>
      <c r="S123" s="67" t="s">
        <v>2901</v>
      </c>
      <c r="T123" s="67" t="s">
        <v>831</v>
      </c>
      <c r="U123" s="67" t="s">
        <v>1413</v>
      </c>
      <c r="V123" s="67" t="s">
        <v>1177</v>
      </c>
      <c r="W123" s="71" t="s">
        <v>89</v>
      </c>
      <c r="X123" s="71" t="s">
        <v>89</v>
      </c>
      <c r="Y123" s="67" t="s">
        <v>1177</v>
      </c>
      <c r="Z123" s="67" t="s">
        <v>1177</v>
      </c>
      <c r="AA123" s="71" t="s">
        <v>89</v>
      </c>
      <c r="AB123" s="67" t="s">
        <v>1177</v>
      </c>
      <c r="AC123" s="67" t="s">
        <v>1177</v>
      </c>
      <c r="AD123" s="67" t="s">
        <v>1177</v>
      </c>
      <c r="AE123" s="71" t="s">
        <v>89</v>
      </c>
      <c r="AF123" s="71" t="s">
        <v>89</v>
      </c>
      <c r="AG123" s="67" t="s">
        <v>1177</v>
      </c>
      <c r="AH123" s="67" t="s">
        <v>1046</v>
      </c>
      <c r="AI123" s="71" t="s">
        <v>79</v>
      </c>
      <c r="AJ123" s="71" t="s">
        <v>79</v>
      </c>
    </row>
    <row r="124" spans="1:36" ht="48" x14ac:dyDescent="0.2">
      <c r="A124" s="67" t="s">
        <v>2638</v>
      </c>
      <c r="B124" s="67" t="s">
        <v>2902</v>
      </c>
      <c r="C124" s="67" t="s">
        <v>2902</v>
      </c>
      <c r="D124" s="67" t="s">
        <v>2903</v>
      </c>
      <c r="E124" s="67" t="s">
        <v>1846</v>
      </c>
      <c r="F124" s="67" t="s">
        <v>1347</v>
      </c>
      <c r="G124" s="67" t="s">
        <v>2904</v>
      </c>
      <c r="H124" s="67" t="s">
        <v>1361</v>
      </c>
      <c r="I124" s="67" t="s">
        <v>1177</v>
      </c>
      <c r="J124" s="67" t="s">
        <v>1177</v>
      </c>
      <c r="K124" s="67" t="s">
        <v>1177</v>
      </c>
      <c r="L124" s="67" t="s">
        <v>1177</v>
      </c>
      <c r="M124" s="57" t="s">
        <v>2671</v>
      </c>
      <c r="N124" s="71" t="b">
        <v>0</v>
      </c>
      <c r="O124" s="67" t="s">
        <v>1411</v>
      </c>
      <c r="P124" s="67" t="s">
        <v>1411</v>
      </c>
      <c r="Q124" s="67" t="s">
        <v>1412</v>
      </c>
      <c r="R124" s="67" t="s">
        <v>1081</v>
      </c>
      <c r="S124" s="67" t="s">
        <v>2905</v>
      </c>
      <c r="T124" s="67" t="s">
        <v>836</v>
      </c>
      <c r="U124" s="67" t="s">
        <v>1413</v>
      </c>
      <c r="V124" s="67" t="s">
        <v>1177</v>
      </c>
      <c r="W124" s="71" t="s">
        <v>89</v>
      </c>
      <c r="X124" s="71" t="s">
        <v>89</v>
      </c>
      <c r="Y124" s="67" t="s">
        <v>1177</v>
      </c>
      <c r="Z124" s="67" t="s">
        <v>1177</v>
      </c>
      <c r="AA124" s="71" t="s">
        <v>89</v>
      </c>
      <c r="AB124" s="67" t="s">
        <v>1177</v>
      </c>
      <c r="AC124" s="67" t="s">
        <v>1177</v>
      </c>
      <c r="AD124" s="67" t="s">
        <v>1177</v>
      </c>
      <c r="AE124" s="71" t="s">
        <v>89</v>
      </c>
      <c r="AF124" s="71" t="s">
        <v>89</v>
      </c>
      <c r="AG124" s="67" t="s">
        <v>1177</v>
      </c>
      <c r="AH124" s="67" t="s">
        <v>1046</v>
      </c>
      <c r="AI124" s="71" t="s">
        <v>79</v>
      </c>
      <c r="AJ124" s="71" t="s">
        <v>89</v>
      </c>
    </row>
    <row r="125" spans="1:36" ht="48" x14ac:dyDescent="0.2">
      <c r="A125" s="67" t="s">
        <v>2638</v>
      </c>
      <c r="B125" s="67" t="s">
        <v>2445</v>
      </c>
      <c r="C125" s="67" t="s">
        <v>2445</v>
      </c>
      <c r="D125" s="67" t="s">
        <v>2906</v>
      </c>
      <c r="E125" s="67" t="s">
        <v>2446</v>
      </c>
      <c r="F125" s="67" t="s">
        <v>2000</v>
      </c>
      <c r="G125" s="67" t="s">
        <v>2907</v>
      </c>
      <c r="H125" s="67" t="s">
        <v>1375</v>
      </c>
      <c r="I125" s="67" t="s">
        <v>1177</v>
      </c>
      <c r="J125" s="67" t="s">
        <v>1177</v>
      </c>
      <c r="K125" s="67" t="s">
        <v>1177</v>
      </c>
      <c r="L125" s="67" t="s">
        <v>1177</v>
      </c>
      <c r="M125" s="57" t="s">
        <v>2717</v>
      </c>
      <c r="N125" s="71" t="b">
        <v>0</v>
      </c>
      <c r="O125" s="67" t="s">
        <v>1411</v>
      </c>
      <c r="P125" s="67" t="s">
        <v>1411</v>
      </c>
      <c r="Q125" s="67" t="s">
        <v>1412</v>
      </c>
      <c r="R125" s="67" t="s">
        <v>1081</v>
      </c>
      <c r="S125" s="67" t="s">
        <v>1236</v>
      </c>
      <c r="T125" s="67" t="s">
        <v>1236</v>
      </c>
      <c r="U125" s="67" t="s">
        <v>1236</v>
      </c>
      <c r="V125" s="67" t="s">
        <v>1177</v>
      </c>
      <c r="W125" s="71" t="s">
        <v>89</v>
      </c>
      <c r="X125" s="71" t="s">
        <v>89</v>
      </c>
      <c r="Y125" s="67" t="s">
        <v>1177</v>
      </c>
      <c r="Z125" s="67" t="s">
        <v>1177</v>
      </c>
      <c r="AA125" s="71" t="s">
        <v>89</v>
      </c>
      <c r="AB125" s="67" t="s">
        <v>1177</v>
      </c>
      <c r="AC125" s="67" t="s">
        <v>1177</v>
      </c>
      <c r="AD125" s="67" t="s">
        <v>1177</v>
      </c>
      <c r="AE125" s="71" t="s">
        <v>79</v>
      </c>
      <c r="AF125" s="71" t="s">
        <v>89</v>
      </c>
      <c r="AG125" s="67" t="s">
        <v>1177</v>
      </c>
      <c r="AH125" s="67" t="s">
        <v>1046</v>
      </c>
      <c r="AI125" s="71" t="s">
        <v>89</v>
      </c>
      <c r="AJ125" s="71" t="s">
        <v>89</v>
      </c>
    </row>
    <row r="126" spans="1:36" ht="80" x14ac:dyDescent="0.2">
      <c r="A126" s="67" t="s">
        <v>2638</v>
      </c>
      <c r="B126" s="67" t="s">
        <v>2908</v>
      </c>
      <c r="C126" s="67" t="s">
        <v>2908</v>
      </c>
      <c r="D126" s="67" t="s">
        <v>2909</v>
      </c>
      <c r="E126" s="67" t="s">
        <v>1683</v>
      </c>
      <c r="F126" s="67" t="s">
        <v>1374</v>
      </c>
      <c r="G126" s="67" t="s">
        <v>2910</v>
      </c>
      <c r="H126" s="67" t="s">
        <v>1387</v>
      </c>
      <c r="I126" s="67" t="s">
        <v>1177</v>
      </c>
      <c r="J126" s="67" t="s">
        <v>1177</v>
      </c>
      <c r="K126" s="67" t="s">
        <v>1177</v>
      </c>
      <c r="L126" s="67" t="s">
        <v>1177</v>
      </c>
      <c r="M126" s="57" t="s">
        <v>2717</v>
      </c>
      <c r="N126" s="71" t="b">
        <v>0</v>
      </c>
      <c r="O126" s="67" t="s">
        <v>1411</v>
      </c>
      <c r="P126" s="67" t="s">
        <v>1411</v>
      </c>
      <c r="Q126" s="67" t="s">
        <v>1412</v>
      </c>
      <c r="R126" s="67" t="s">
        <v>1081</v>
      </c>
      <c r="S126" s="67" t="s">
        <v>1236</v>
      </c>
      <c r="T126" s="67" t="s">
        <v>1236</v>
      </c>
      <c r="U126" s="67" t="s">
        <v>1236</v>
      </c>
      <c r="V126" s="67" t="s">
        <v>1177</v>
      </c>
      <c r="W126" s="71" t="s">
        <v>89</v>
      </c>
      <c r="X126" s="71" t="s">
        <v>89</v>
      </c>
      <c r="Y126" s="67" t="s">
        <v>1177</v>
      </c>
      <c r="Z126" s="67" t="s">
        <v>1177</v>
      </c>
      <c r="AA126" s="71" t="s">
        <v>89</v>
      </c>
      <c r="AB126" s="67" t="s">
        <v>1177</v>
      </c>
      <c r="AC126" s="67" t="s">
        <v>1177</v>
      </c>
      <c r="AD126" s="67" t="s">
        <v>1177</v>
      </c>
      <c r="AE126" s="71" t="s">
        <v>79</v>
      </c>
      <c r="AF126" s="71" t="s">
        <v>89</v>
      </c>
      <c r="AG126" s="67" t="s">
        <v>1177</v>
      </c>
      <c r="AH126" s="67" t="s">
        <v>1046</v>
      </c>
      <c r="AI126" s="71" t="s">
        <v>79</v>
      </c>
      <c r="AJ126" s="71" t="s">
        <v>89</v>
      </c>
    </row>
    <row r="127" spans="1:36" ht="128" x14ac:dyDescent="0.2">
      <c r="A127" s="67" t="s">
        <v>2638</v>
      </c>
      <c r="B127" s="67" t="s">
        <v>1607</v>
      </c>
      <c r="C127" s="67" t="s">
        <v>1607</v>
      </c>
      <c r="D127" s="67" t="s">
        <v>2909</v>
      </c>
      <c r="E127" s="67" t="s">
        <v>1608</v>
      </c>
      <c r="F127" s="67" t="s">
        <v>1480</v>
      </c>
      <c r="G127" s="67" t="s">
        <v>2911</v>
      </c>
      <c r="H127" s="67" t="s">
        <v>1236</v>
      </c>
      <c r="I127" s="67" t="s">
        <v>1177</v>
      </c>
      <c r="J127" s="67" t="s">
        <v>1177</v>
      </c>
      <c r="K127" s="67" t="s">
        <v>1177</v>
      </c>
      <c r="L127" s="67" t="s">
        <v>1177</v>
      </c>
      <c r="M127" s="57" t="s">
        <v>2717</v>
      </c>
      <c r="N127" s="71" t="b">
        <v>0</v>
      </c>
      <c r="O127" s="67" t="s">
        <v>1411</v>
      </c>
      <c r="P127" s="67" t="s">
        <v>1411</v>
      </c>
      <c r="Q127" s="67" t="s">
        <v>1412</v>
      </c>
      <c r="R127" s="67" t="s">
        <v>1081</v>
      </c>
      <c r="S127" s="67" t="s">
        <v>1236</v>
      </c>
      <c r="T127" s="67" t="s">
        <v>1236</v>
      </c>
      <c r="U127" s="67" t="s">
        <v>1236</v>
      </c>
      <c r="V127" s="67" t="s">
        <v>1177</v>
      </c>
      <c r="W127" s="71" t="s">
        <v>79</v>
      </c>
      <c r="X127" s="71" t="s">
        <v>89</v>
      </c>
      <c r="Y127" s="67" t="s">
        <v>1177</v>
      </c>
      <c r="Z127" s="67" t="s">
        <v>1177</v>
      </c>
      <c r="AA127" s="71" t="s">
        <v>89</v>
      </c>
      <c r="AB127" s="67" t="s">
        <v>1177</v>
      </c>
      <c r="AC127" s="67" t="s">
        <v>1177</v>
      </c>
      <c r="AD127" s="67" t="s">
        <v>1177</v>
      </c>
      <c r="AE127" s="71" t="s">
        <v>89</v>
      </c>
      <c r="AF127" s="71" t="s">
        <v>89</v>
      </c>
      <c r="AG127" s="67" t="s">
        <v>1177</v>
      </c>
      <c r="AH127" s="67" t="s">
        <v>1046</v>
      </c>
      <c r="AI127" s="71" t="s">
        <v>79</v>
      </c>
      <c r="AJ127" s="71" t="s">
        <v>89</v>
      </c>
    </row>
    <row r="128" spans="1:36" ht="80" x14ac:dyDescent="0.2">
      <c r="A128" s="67" t="s">
        <v>2638</v>
      </c>
      <c r="B128" s="67" t="s">
        <v>1681</v>
      </c>
      <c r="C128" s="67" t="s">
        <v>1681</v>
      </c>
      <c r="D128" s="67" t="s">
        <v>2909</v>
      </c>
      <c r="E128" s="67" t="s">
        <v>1682</v>
      </c>
      <c r="F128" s="67" t="s">
        <v>1374</v>
      </c>
      <c r="G128" s="67" t="s">
        <v>2912</v>
      </c>
      <c r="H128" s="67" t="s">
        <v>1387</v>
      </c>
      <c r="I128" s="67" t="s">
        <v>1177</v>
      </c>
      <c r="J128" s="67" t="s">
        <v>1177</v>
      </c>
      <c r="K128" s="67" t="s">
        <v>1177</v>
      </c>
      <c r="L128" s="67" t="s">
        <v>1177</v>
      </c>
      <c r="M128" s="57" t="s">
        <v>2717</v>
      </c>
      <c r="N128" s="71" t="b">
        <v>0</v>
      </c>
      <c r="O128" s="67" t="s">
        <v>1411</v>
      </c>
      <c r="P128" s="67" t="s">
        <v>1411</v>
      </c>
      <c r="Q128" s="67" t="s">
        <v>1412</v>
      </c>
      <c r="R128" s="67" t="s">
        <v>1081</v>
      </c>
      <c r="S128" s="67" t="s">
        <v>1236</v>
      </c>
      <c r="T128" s="67" t="s">
        <v>1236</v>
      </c>
      <c r="U128" s="67" t="s">
        <v>1236</v>
      </c>
      <c r="V128" s="67" t="s">
        <v>1177</v>
      </c>
      <c r="W128" s="71" t="s">
        <v>89</v>
      </c>
      <c r="X128" s="71" t="s">
        <v>89</v>
      </c>
      <c r="Y128" s="67" t="s">
        <v>1177</v>
      </c>
      <c r="Z128" s="67" t="s">
        <v>1177</v>
      </c>
      <c r="AA128" s="71" t="s">
        <v>89</v>
      </c>
      <c r="AB128" s="67" t="s">
        <v>1177</v>
      </c>
      <c r="AC128" s="67" t="s">
        <v>1177</v>
      </c>
      <c r="AD128" s="67" t="s">
        <v>1177</v>
      </c>
      <c r="AE128" s="71" t="s">
        <v>79</v>
      </c>
      <c r="AF128" s="71" t="s">
        <v>89</v>
      </c>
      <c r="AG128" s="67" t="s">
        <v>1177</v>
      </c>
      <c r="AH128" s="67" t="s">
        <v>1046</v>
      </c>
      <c r="AI128" s="71" t="s">
        <v>79</v>
      </c>
      <c r="AJ128" s="71" t="s">
        <v>89</v>
      </c>
    </row>
    <row r="129" spans="1:36" ht="96" x14ac:dyDescent="0.2">
      <c r="A129" s="67" t="s">
        <v>2638</v>
      </c>
      <c r="B129" s="67" t="s">
        <v>1605</v>
      </c>
      <c r="C129" s="67" t="s">
        <v>1605</v>
      </c>
      <c r="D129" s="67" t="s">
        <v>2909</v>
      </c>
      <c r="E129" s="67" t="s">
        <v>1606</v>
      </c>
      <c r="F129" s="67" t="s">
        <v>1480</v>
      </c>
      <c r="G129" s="67" t="s">
        <v>2913</v>
      </c>
      <c r="H129" s="67" t="s">
        <v>1236</v>
      </c>
      <c r="I129" s="67" t="s">
        <v>1177</v>
      </c>
      <c r="J129" s="67" t="s">
        <v>1177</v>
      </c>
      <c r="K129" s="67" t="s">
        <v>1177</v>
      </c>
      <c r="L129" s="67" t="s">
        <v>1177</v>
      </c>
      <c r="M129" s="57" t="s">
        <v>2717</v>
      </c>
      <c r="N129" s="71" t="b">
        <v>0</v>
      </c>
      <c r="O129" s="67" t="s">
        <v>1411</v>
      </c>
      <c r="P129" s="67" t="s">
        <v>1411</v>
      </c>
      <c r="Q129" s="67" t="s">
        <v>1412</v>
      </c>
      <c r="R129" s="67" t="s">
        <v>1081</v>
      </c>
      <c r="S129" s="67" t="s">
        <v>1236</v>
      </c>
      <c r="T129" s="67" t="s">
        <v>1236</v>
      </c>
      <c r="U129" s="67" t="s">
        <v>1236</v>
      </c>
      <c r="V129" s="67" t="s">
        <v>1177</v>
      </c>
      <c r="W129" s="71" t="s">
        <v>79</v>
      </c>
      <c r="X129" s="71" t="s">
        <v>89</v>
      </c>
      <c r="Y129" s="67" t="s">
        <v>1177</v>
      </c>
      <c r="Z129" s="67" t="s">
        <v>1177</v>
      </c>
      <c r="AA129" s="71" t="s">
        <v>89</v>
      </c>
      <c r="AB129" s="67" t="s">
        <v>1177</v>
      </c>
      <c r="AC129" s="67" t="s">
        <v>1177</v>
      </c>
      <c r="AD129" s="67" t="s">
        <v>1177</v>
      </c>
      <c r="AE129" s="71" t="s">
        <v>89</v>
      </c>
      <c r="AF129" s="71" t="s">
        <v>89</v>
      </c>
      <c r="AG129" s="67" t="s">
        <v>1545</v>
      </c>
      <c r="AH129" s="67" t="s">
        <v>1046</v>
      </c>
      <c r="AI129" s="71" t="s">
        <v>79</v>
      </c>
      <c r="AJ129" s="71" t="s">
        <v>89</v>
      </c>
    </row>
    <row r="130" spans="1:36" ht="96" x14ac:dyDescent="0.2">
      <c r="A130" s="67" t="s">
        <v>2638</v>
      </c>
      <c r="B130" s="67" t="s">
        <v>1810</v>
      </c>
      <c r="C130" s="67" t="s">
        <v>1810</v>
      </c>
      <c r="D130" s="67" t="s">
        <v>2909</v>
      </c>
      <c r="E130" s="67" t="s">
        <v>1811</v>
      </c>
      <c r="F130" s="67" t="s">
        <v>1480</v>
      </c>
      <c r="G130" s="67" t="s">
        <v>2914</v>
      </c>
      <c r="H130" s="67" t="s">
        <v>1236</v>
      </c>
      <c r="I130" s="67" t="s">
        <v>1177</v>
      </c>
      <c r="J130" s="67" t="s">
        <v>1177</v>
      </c>
      <c r="K130" s="67" t="s">
        <v>1177</v>
      </c>
      <c r="L130" s="67" t="s">
        <v>1177</v>
      </c>
      <c r="M130" s="57" t="s">
        <v>2717</v>
      </c>
      <c r="N130" s="71" t="b">
        <v>0</v>
      </c>
      <c r="O130" s="67" t="s">
        <v>1411</v>
      </c>
      <c r="P130" s="67" t="s">
        <v>1411</v>
      </c>
      <c r="Q130" s="67" t="s">
        <v>1412</v>
      </c>
      <c r="R130" s="67" t="s">
        <v>1081</v>
      </c>
      <c r="S130" s="67" t="s">
        <v>1236</v>
      </c>
      <c r="T130" s="67" t="s">
        <v>1236</v>
      </c>
      <c r="U130" s="67" t="s">
        <v>1236</v>
      </c>
      <c r="V130" s="67" t="s">
        <v>1177</v>
      </c>
      <c r="W130" s="71" t="s">
        <v>79</v>
      </c>
      <c r="X130" s="71" t="s">
        <v>89</v>
      </c>
      <c r="Y130" s="67" t="s">
        <v>1177</v>
      </c>
      <c r="Z130" s="67" t="s">
        <v>1177</v>
      </c>
      <c r="AA130" s="71" t="s">
        <v>89</v>
      </c>
      <c r="AB130" s="67" t="s">
        <v>1177</v>
      </c>
      <c r="AC130" s="67" t="s">
        <v>1177</v>
      </c>
      <c r="AD130" s="67" t="s">
        <v>1177</v>
      </c>
      <c r="AE130" s="71" t="s">
        <v>89</v>
      </c>
      <c r="AF130" s="71" t="s">
        <v>89</v>
      </c>
      <c r="AG130" s="67" t="s">
        <v>1177</v>
      </c>
      <c r="AH130" s="67" t="s">
        <v>1046</v>
      </c>
      <c r="AI130" s="71" t="s">
        <v>79</v>
      </c>
      <c r="AJ130" s="71" t="s">
        <v>89</v>
      </c>
    </row>
    <row r="131" spans="1:36" ht="48" x14ac:dyDescent="0.2">
      <c r="A131" s="67" t="s">
        <v>2638</v>
      </c>
      <c r="B131" s="67" t="s">
        <v>2915</v>
      </c>
      <c r="C131" s="67" t="s">
        <v>2915</v>
      </c>
      <c r="D131" s="67" t="s">
        <v>2916</v>
      </c>
      <c r="E131" s="67" t="s">
        <v>1275</v>
      </c>
      <c r="F131" s="67" t="s">
        <v>1235</v>
      </c>
      <c r="G131" s="67" t="s">
        <v>2917</v>
      </c>
      <c r="H131" s="67" t="s">
        <v>1361</v>
      </c>
      <c r="I131" s="67" t="s">
        <v>1177</v>
      </c>
      <c r="J131" s="67" t="s">
        <v>1177</v>
      </c>
      <c r="K131" s="67" t="s">
        <v>1177</v>
      </c>
      <c r="L131" s="67" t="s">
        <v>1177</v>
      </c>
      <c r="M131" s="57" t="s">
        <v>2671</v>
      </c>
      <c r="N131" s="71" t="b">
        <v>0</v>
      </c>
      <c r="O131" s="67" t="s">
        <v>1411</v>
      </c>
      <c r="P131" s="67" t="s">
        <v>1411</v>
      </c>
      <c r="Q131" s="67" t="s">
        <v>1412</v>
      </c>
      <c r="R131" s="67" t="s">
        <v>1081</v>
      </c>
      <c r="S131" s="67" t="s">
        <v>1236</v>
      </c>
      <c r="T131" s="67" t="s">
        <v>1236</v>
      </c>
      <c r="U131" s="67" t="s">
        <v>1449</v>
      </c>
      <c r="V131" s="67" t="s">
        <v>1177</v>
      </c>
      <c r="W131" s="71" t="s">
        <v>89</v>
      </c>
      <c r="X131" s="71" t="s">
        <v>89</v>
      </c>
      <c r="Y131" s="67" t="s">
        <v>1177</v>
      </c>
      <c r="Z131" s="67" t="s">
        <v>1177</v>
      </c>
      <c r="AA131" s="71" t="s">
        <v>89</v>
      </c>
      <c r="AB131" s="67" t="s">
        <v>1177</v>
      </c>
      <c r="AC131" s="67" t="s">
        <v>1177</v>
      </c>
      <c r="AD131" s="67" t="s">
        <v>1177</v>
      </c>
      <c r="AE131" s="71" t="s">
        <v>89</v>
      </c>
      <c r="AF131" s="71" t="s">
        <v>89</v>
      </c>
      <c r="AG131" s="67" t="s">
        <v>1177</v>
      </c>
      <c r="AH131" s="67" t="s">
        <v>1046</v>
      </c>
      <c r="AI131" s="71" t="s">
        <v>79</v>
      </c>
      <c r="AJ131" s="71" t="s">
        <v>89</v>
      </c>
    </row>
    <row r="132" spans="1:36" ht="96" x14ac:dyDescent="0.2">
      <c r="A132" s="67" t="s">
        <v>2638</v>
      </c>
      <c r="B132" s="67" t="s">
        <v>2918</v>
      </c>
      <c r="C132" s="67" t="s">
        <v>2918</v>
      </c>
      <c r="D132" s="67" t="s">
        <v>2919</v>
      </c>
      <c r="E132" s="67" t="s">
        <v>1598</v>
      </c>
      <c r="F132" s="67" t="s">
        <v>1347</v>
      </c>
      <c r="G132" s="67" t="s">
        <v>2920</v>
      </c>
      <c r="H132" s="67" t="s">
        <v>1392</v>
      </c>
      <c r="I132" s="67" t="s">
        <v>1177</v>
      </c>
      <c r="J132" s="67" t="s">
        <v>1177</v>
      </c>
      <c r="K132" s="67" t="s">
        <v>1177</v>
      </c>
      <c r="L132" s="67" t="s">
        <v>1177</v>
      </c>
      <c r="M132" s="57" t="s">
        <v>2646</v>
      </c>
      <c r="N132" s="71" t="b">
        <v>0</v>
      </c>
      <c r="O132" s="67" t="s">
        <v>1411</v>
      </c>
      <c r="P132" s="67" t="s">
        <v>1411</v>
      </c>
      <c r="Q132" s="67" t="s">
        <v>1412</v>
      </c>
      <c r="R132" s="67" t="s">
        <v>1081</v>
      </c>
      <c r="S132" s="67" t="s">
        <v>2921</v>
      </c>
      <c r="T132" s="67" t="s">
        <v>1599</v>
      </c>
      <c r="U132" s="67" t="s">
        <v>1413</v>
      </c>
      <c r="V132" s="67" t="s">
        <v>1177</v>
      </c>
      <c r="W132" s="71" t="s">
        <v>89</v>
      </c>
      <c r="X132" s="71" t="s">
        <v>89</v>
      </c>
      <c r="Y132" s="67" t="s">
        <v>1177</v>
      </c>
      <c r="Z132" s="67" t="s">
        <v>1177</v>
      </c>
      <c r="AA132" s="71" t="s">
        <v>89</v>
      </c>
      <c r="AB132" s="67" t="s">
        <v>1177</v>
      </c>
      <c r="AC132" s="67" t="s">
        <v>1177</v>
      </c>
      <c r="AD132" s="67" t="s">
        <v>1177</v>
      </c>
      <c r="AE132" s="71" t="s">
        <v>89</v>
      </c>
      <c r="AF132" s="71" t="s">
        <v>89</v>
      </c>
      <c r="AG132" s="67" t="s">
        <v>1177</v>
      </c>
      <c r="AH132" s="67" t="s">
        <v>1046</v>
      </c>
      <c r="AI132" s="71" t="s">
        <v>79</v>
      </c>
      <c r="AJ132" s="71" t="s">
        <v>89</v>
      </c>
    </row>
    <row r="133" spans="1:36" ht="96" x14ac:dyDescent="0.2">
      <c r="A133" s="67" t="s">
        <v>2638</v>
      </c>
      <c r="B133" s="67" t="s">
        <v>2922</v>
      </c>
      <c r="C133" s="67" t="s">
        <v>2922</v>
      </c>
      <c r="D133" s="67" t="s">
        <v>2923</v>
      </c>
      <c r="E133" s="67" t="s">
        <v>1817</v>
      </c>
      <c r="F133" s="67" t="s">
        <v>1347</v>
      </c>
      <c r="G133" s="67" t="s">
        <v>2924</v>
      </c>
      <c r="H133" s="67" t="s">
        <v>1361</v>
      </c>
      <c r="I133" s="67" t="s">
        <v>1177</v>
      </c>
      <c r="J133" s="67" t="s">
        <v>1177</v>
      </c>
      <c r="K133" s="67" t="s">
        <v>1177</v>
      </c>
      <c r="L133" s="67" t="s">
        <v>1177</v>
      </c>
      <c r="M133" s="57" t="s">
        <v>2671</v>
      </c>
      <c r="N133" s="71" t="b">
        <v>0</v>
      </c>
      <c r="O133" s="67" t="s">
        <v>1444</v>
      </c>
      <c r="P133" s="67" t="s">
        <v>1444</v>
      </c>
      <c r="Q133" s="67" t="s">
        <v>1412</v>
      </c>
      <c r="R133" s="67" t="s">
        <v>1081</v>
      </c>
      <c r="S133" s="67" t="s">
        <v>2921</v>
      </c>
      <c r="T133" s="67" t="s">
        <v>1599</v>
      </c>
      <c r="U133" s="67" t="s">
        <v>1445</v>
      </c>
      <c r="V133" s="67" t="s">
        <v>1177</v>
      </c>
      <c r="W133" s="71" t="s">
        <v>89</v>
      </c>
      <c r="X133" s="71" t="s">
        <v>89</v>
      </c>
      <c r="Y133" s="67" t="s">
        <v>1177</v>
      </c>
      <c r="Z133" s="67" t="s">
        <v>1177</v>
      </c>
      <c r="AA133" s="71" t="s">
        <v>89</v>
      </c>
      <c r="AB133" s="67" t="s">
        <v>1177</v>
      </c>
      <c r="AC133" s="67" t="s">
        <v>1177</v>
      </c>
      <c r="AD133" s="67" t="s">
        <v>1177</v>
      </c>
      <c r="AE133" s="71" t="s">
        <v>89</v>
      </c>
      <c r="AF133" s="71" t="s">
        <v>89</v>
      </c>
      <c r="AG133" s="67" t="s">
        <v>1384</v>
      </c>
      <c r="AH133" s="67" t="s">
        <v>1046</v>
      </c>
      <c r="AI133" s="71" t="s">
        <v>79</v>
      </c>
      <c r="AJ133" s="71" t="s">
        <v>89</v>
      </c>
    </row>
    <row r="134" spans="1:36" ht="96" x14ac:dyDescent="0.2">
      <c r="A134" s="67" t="s">
        <v>2638</v>
      </c>
      <c r="B134" s="67" t="s">
        <v>2925</v>
      </c>
      <c r="C134" s="67" t="s">
        <v>2925</v>
      </c>
      <c r="D134" s="67" t="s">
        <v>2926</v>
      </c>
      <c r="E134" s="67" t="s">
        <v>1991</v>
      </c>
      <c r="F134" s="67" t="s">
        <v>1293</v>
      </c>
      <c r="G134" s="67" t="s">
        <v>1177</v>
      </c>
      <c r="H134" s="67" t="s">
        <v>1177</v>
      </c>
      <c r="I134" s="67" t="s">
        <v>1177</v>
      </c>
      <c r="J134" s="67" t="s">
        <v>1177</v>
      </c>
      <c r="K134" s="67" t="s">
        <v>1992</v>
      </c>
      <c r="L134" s="67" t="s">
        <v>1177</v>
      </c>
      <c r="M134" s="57" t="s">
        <v>1236</v>
      </c>
      <c r="N134" s="71" t="b">
        <v>0</v>
      </c>
      <c r="O134" s="67" t="s">
        <v>1411</v>
      </c>
      <c r="P134" s="67" t="s">
        <v>1411</v>
      </c>
      <c r="Q134" s="67" t="s">
        <v>1412</v>
      </c>
      <c r="R134" s="67" t="s">
        <v>1081</v>
      </c>
      <c r="S134" s="67" t="s">
        <v>2641</v>
      </c>
      <c r="T134" s="67" t="s">
        <v>2642</v>
      </c>
      <c r="U134" s="67" t="s">
        <v>1449</v>
      </c>
      <c r="V134" s="67" t="s">
        <v>1993</v>
      </c>
      <c r="W134" s="71" t="s">
        <v>89</v>
      </c>
      <c r="X134" s="71" t="s">
        <v>89</v>
      </c>
      <c r="Y134" s="67" t="s">
        <v>1177</v>
      </c>
      <c r="Z134" s="67" t="s">
        <v>1177</v>
      </c>
      <c r="AA134" s="71" t="s">
        <v>89</v>
      </c>
      <c r="AB134" s="67" t="s">
        <v>1177</v>
      </c>
      <c r="AC134" s="67" t="s">
        <v>1177</v>
      </c>
      <c r="AD134" s="67" t="s">
        <v>1177</v>
      </c>
      <c r="AE134" s="71" t="s">
        <v>89</v>
      </c>
      <c r="AF134" s="71" t="s">
        <v>89</v>
      </c>
      <c r="AG134" s="67" t="s">
        <v>1365</v>
      </c>
      <c r="AH134" s="67" t="s">
        <v>1046</v>
      </c>
      <c r="AI134" s="71" t="s">
        <v>79</v>
      </c>
      <c r="AJ134" s="71" t="s">
        <v>89</v>
      </c>
    </row>
    <row r="135" spans="1:36" ht="96" x14ac:dyDescent="0.2">
      <c r="A135" s="67" t="s">
        <v>2638</v>
      </c>
      <c r="B135" s="67" t="s">
        <v>2927</v>
      </c>
      <c r="C135" s="67" t="s">
        <v>2927</v>
      </c>
      <c r="D135" s="67" t="s">
        <v>2926</v>
      </c>
      <c r="E135" s="67" t="s">
        <v>1994</v>
      </c>
      <c r="F135" s="67" t="s">
        <v>1863</v>
      </c>
      <c r="G135" s="67" t="s">
        <v>1177</v>
      </c>
      <c r="H135" s="67" t="s">
        <v>1177</v>
      </c>
      <c r="I135" s="67" t="s">
        <v>1177</v>
      </c>
      <c r="J135" s="67" t="s">
        <v>1177</v>
      </c>
      <c r="K135" s="67" t="s">
        <v>1864</v>
      </c>
      <c r="L135" s="67" t="s">
        <v>1865</v>
      </c>
      <c r="M135" s="57" t="s">
        <v>1236</v>
      </c>
      <c r="N135" s="71" t="b">
        <v>0</v>
      </c>
      <c r="O135" s="67" t="s">
        <v>1411</v>
      </c>
      <c r="P135" s="67" t="s">
        <v>1411</v>
      </c>
      <c r="Q135" s="67" t="s">
        <v>1412</v>
      </c>
      <c r="R135" s="67" t="s">
        <v>1081</v>
      </c>
      <c r="S135" s="67" t="s">
        <v>2641</v>
      </c>
      <c r="T135" s="67" t="s">
        <v>2642</v>
      </c>
      <c r="U135" s="67" t="s">
        <v>1449</v>
      </c>
      <c r="V135" s="67" t="s">
        <v>1993</v>
      </c>
      <c r="W135" s="71" t="s">
        <v>89</v>
      </c>
      <c r="X135" s="71" t="s">
        <v>89</v>
      </c>
      <c r="Y135" s="67" t="s">
        <v>1177</v>
      </c>
      <c r="Z135" s="67" t="s">
        <v>1177</v>
      </c>
      <c r="AA135" s="71" t="s">
        <v>89</v>
      </c>
      <c r="AB135" s="67" t="s">
        <v>1177</v>
      </c>
      <c r="AC135" s="67" t="s">
        <v>1177</v>
      </c>
      <c r="AD135" s="67" t="s">
        <v>1177</v>
      </c>
      <c r="AE135" s="71" t="s">
        <v>89</v>
      </c>
      <c r="AF135" s="71" t="s">
        <v>89</v>
      </c>
      <c r="AG135" s="67" t="s">
        <v>1177</v>
      </c>
      <c r="AH135" s="67" t="s">
        <v>1046</v>
      </c>
      <c r="AI135" s="71" t="s">
        <v>89</v>
      </c>
      <c r="AJ135" s="71" t="s">
        <v>89</v>
      </c>
    </row>
    <row r="136" spans="1:36" ht="64" x14ac:dyDescent="0.2">
      <c r="A136" s="67" t="s">
        <v>2638</v>
      </c>
      <c r="B136" s="67" t="s">
        <v>2928</v>
      </c>
      <c r="C136" s="67" t="s">
        <v>2928</v>
      </c>
      <c r="D136" s="67" t="s">
        <v>2929</v>
      </c>
      <c r="E136" s="67" t="s">
        <v>1541</v>
      </c>
      <c r="F136" s="67" t="s">
        <v>1347</v>
      </c>
      <c r="G136" s="67" t="s">
        <v>2930</v>
      </c>
      <c r="H136" s="67" t="s">
        <v>1392</v>
      </c>
      <c r="I136" s="67" t="s">
        <v>1177</v>
      </c>
      <c r="J136" s="67" t="s">
        <v>1177</v>
      </c>
      <c r="K136" s="67" t="s">
        <v>1177</v>
      </c>
      <c r="L136" s="67" t="s">
        <v>1177</v>
      </c>
      <c r="M136" s="57" t="s">
        <v>2646</v>
      </c>
      <c r="N136" s="71" t="b">
        <v>0</v>
      </c>
      <c r="O136" s="67" t="s">
        <v>1411</v>
      </c>
      <c r="P136" s="67" t="s">
        <v>1411</v>
      </c>
      <c r="Q136" s="67" t="s">
        <v>1412</v>
      </c>
      <c r="R136" s="67" t="s">
        <v>49</v>
      </c>
      <c r="S136" s="67" t="s">
        <v>2884</v>
      </c>
      <c r="T136" s="67" t="s">
        <v>819</v>
      </c>
      <c r="U136" s="67" t="s">
        <v>1413</v>
      </c>
      <c r="V136" s="67" t="s">
        <v>1177</v>
      </c>
      <c r="W136" s="71" t="s">
        <v>89</v>
      </c>
      <c r="X136" s="71" t="s">
        <v>89</v>
      </c>
      <c r="Y136" s="67" t="s">
        <v>1177</v>
      </c>
      <c r="Z136" s="67" t="s">
        <v>1177</v>
      </c>
      <c r="AA136" s="71" t="s">
        <v>89</v>
      </c>
      <c r="AB136" s="67" t="s">
        <v>1177</v>
      </c>
      <c r="AC136" s="67" t="s">
        <v>1177</v>
      </c>
      <c r="AD136" s="67" t="s">
        <v>1177</v>
      </c>
      <c r="AE136" s="71" t="s">
        <v>89</v>
      </c>
      <c r="AF136" s="71" t="s">
        <v>89</v>
      </c>
      <c r="AG136" s="67" t="s">
        <v>1177</v>
      </c>
      <c r="AH136" s="67" t="s">
        <v>1046</v>
      </c>
      <c r="AI136" s="71" t="s">
        <v>79</v>
      </c>
      <c r="AJ136" s="71" t="s">
        <v>89</v>
      </c>
    </row>
    <row r="137" spans="1:36" ht="96" x14ac:dyDescent="0.2">
      <c r="A137" s="67" t="s">
        <v>2638</v>
      </c>
      <c r="B137" s="67" t="s">
        <v>2931</v>
      </c>
      <c r="C137" s="67" t="s">
        <v>2931</v>
      </c>
      <c r="D137" s="67" t="s">
        <v>2929</v>
      </c>
      <c r="E137" s="67" t="s">
        <v>2169</v>
      </c>
      <c r="F137" s="67" t="s">
        <v>2170</v>
      </c>
      <c r="G137" s="67" t="s">
        <v>1177</v>
      </c>
      <c r="H137" s="67" t="s">
        <v>1177</v>
      </c>
      <c r="I137" s="67" t="s">
        <v>1177</v>
      </c>
      <c r="J137" s="67" t="s">
        <v>1177</v>
      </c>
      <c r="K137" s="67" t="s">
        <v>2171</v>
      </c>
      <c r="L137" s="67" t="s">
        <v>1177</v>
      </c>
      <c r="M137" s="57" t="s">
        <v>1236</v>
      </c>
      <c r="N137" s="71" t="b">
        <v>0</v>
      </c>
      <c r="O137" s="67" t="s">
        <v>1411</v>
      </c>
      <c r="P137" s="67" t="s">
        <v>1411</v>
      </c>
      <c r="Q137" s="67" t="s">
        <v>1412</v>
      </c>
      <c r="R137" s="67" t="s">
        <v>49</v>
      </c>
      <c r="S137" s="67" t="s">
        <v>2641</v>
      </c>
      <c r="T137" s="67" t="s">
        <v>2642</v>
      </c>
      <c r="U137" s="67" t="s">
        <v>1413</v>
      </c>
      <c r="V137" s="67" t="s">
        <v>2166</v>
      </c>
      <c r="W137" s="71" t="s">
        <v>89</v>
      </c>
      <c r="X137" s="71" t="s">
        <v>89</v>
      </c>
      <c r="Y137" s="67" t="s">
        <v>1177</v>
      </c>
      <c r="Z137" s="67" t="s">
        <v>1177</v>
      </c>
      <c r="AA137" s="71" t="s">
        <v>89</v>
      </c>
      <c r="AB137" s="67" t="s">
        <v>1177</v>
      </c>
      <c r="AC137" s="67" t="s">
        <v>1177</v>
      </c>
      <c r="AD137" s="67" t="s">
        <v>1177</v>
      </c>
      <c r="AE137" s="71" t="s">
        <v>89</v>
      </c>
      <c r="AF137" s="71" t="s">
        <v>89</v>
      </c>
      <c r="AG137" s="67" t="s">
        <v>1177</v>
      </c>
      <c r="AH137" s="67" t="s">
        <v>2168</v>
      </c>
      <c r="AI137" s="71" t="s">
        <v>79</v>
      </c>
      <c r="AJ137" s="71" t="s">
        <v>89</v>
      </c>
    </row>
    <row r="138" spans="1:36" ht="96" x14ac:dyDescent="0.2">
      <c r="A138" s="67" t="s">
        <v>2638</v>
      </c>
      <c r="B138" s="67" t="s">
        <v>2932</v>
      </c>
      <c r="C138" s="67" t="s">
        <v>2932</v>
      </c>
      <c r="D138" s="67" t="s">
        <v>2929</v>
      </c>
      <c r="E138" s="67" t="s">
        <v>169</v>
      </c>
      <c r="F138" s="67" t="s">
        <v>460</v>
      </c>
      <c r="G138" s="67" t="s">
        <v>1177</v>
      </c>
      <c r="H138" s="67" t="s">
        <v>1177</v>
      </c>
      <c r="I138" s="67" t="s">
        <v>168</v>
      </c>
      <c r="J138" s="67" t="s">
        <v>2164</v>
      </c>
      <c r="K138" s="67" t="s">
        <v>1177</v>
      </c>
      <c r="L138" s="67" t="s">
        <v>1177</v>
      </c>
      <c r="M138" s="57" t="s">
        <v>2671</v>
      </c>
      <c r="N138" s="71" t="b">
        <v>0</v>
      </c>
      <c r="O138" s="67" t="s">
        <v>1411</v>
      </c>
      <c r="P138" s="67" t="s">
        <v>1411</v>
      </c>
      <c r="Q138" s="67" t="s">
        <v>1412</v>
      </c>
      <c r="R138" s="67" t="s">
        <v>49</v>
      </c>
      <c r="S138" s="67" t="s">
        <v>2641</v>
      </c>
      <c r="T138" s="67" t="s">
        <v>2642</v>
      </c>
      <c r="U138" s="67" t="s">
        <v>1413</v>
      </c>
      <c r="V138" s="67" t="s">
        <v>1177</v>
      </c>
      <c r="W138" s="71" t="s">
        <v>89</v>
      </c>
      <c r="X138" s="71" t="s">
        <v>89</v>
      </c>
      <c r="Y138" s="67" t="s">
        <v>1177</v>
      </c>
      <c r="Z138" s="67" t="s">
        <v>1177</v>
      </c>
      <c r="AA138" s="71" t="s">
        <v>89</v>
      </c>
      <c r="AB138" s="67" t="s">
        <v>1177</v>
      </c>
      <c r="AC138" s="67" t="s">
        <v>1177</v>
      </c>
      <c r="AD138" s="67" t="s">
        <v>1177</v>
      </c>
      <c r="AE138" s="71" t="s">
        <v>89</v>
      </c>
      <c r="AF138" s="71" t="s">
        <v>89</v>
      </c>
      <c r="AG138" s="67" t="s">
        <v>1419</v>
      </c>
      <c r="AH138" s="67" t="s">
        <v>1046</v>
      </c>
      <c r="AI138" s="71" t="s">
        <v>79</v>
      </c>
      <c r="AJ138" s="71" t="s">
        <v>89</v>
      </c>
    </row>
    <row r="139" spans="1:36" ht="96" x14ac:dyDescent="0.2">
      <c r="A139" s="67" t="s">
        <v>2638</v>
      </c>
      <c r="B139" s="67" t="s">
        <v>2933</v>
      </c>
      <c r="C139" s="67" t="s">
        <v>2933</v>
      </c>
      <c r="D139" s="67" t="s">
        <v>2929</v>
      </c>
      <c r="E139" s="67" t="s">
        <v>549</v>
      </c>
      <c r="F139" s="67" t="s">
        <v>550</v>
      </c>
      <c r="G139" s="67" t="s">
        <v>1177</v>
      </c>
      <c r="H139" s="67" t="s">
        <v>1177</v>
      </c>
      <c r="I139" s="67" t="s">
        <v>174</v>
      </c>
      <c r="J139" s="67" t="s">
        <v>2164</v>
      </c>
      <c r="K139" s="67" t="s">
        <v>1177</v>
      </c>
      <c r="L139" s="67" t="s">
        <v>1177</v>
      </c>
      <c r="M139" s="57" t="s">
        <v>2671</v>
      </c>
      <c r="N139" s="71" t="b">
        <v>0</v>
      </c>
      <c r="O139" s="67" t="s">
        <v>1411</v>
      </c>
      <c r="P139" s="67" t="s">
        <v>1411</v>
      </c>
      <c r="Q139" s="67" t="s">
        <v>1412</v>
      </c>
      <c r="R139" s="67" t="s">
        <v>49</v>
      </c>
      <c r="S139" s="67" t="s">
        <v>2641</v>
      </c>
      <c r="T139" s="67" t="s">
        <v>2642</v>
      </c>
      <c r="U139" s="67" t="s">
        <v>1413</v>
      </c>
      <c r="V139" s="67" t="s">
        <v>2166</v>
      </c>
      <c r="W139" s="71" t="s">
        <v>89</v>
      </c>
      <c r="X139" s="71" t="s">
        <v>89</v>
      </c>
      <c r="Y139" s="67" t="s">
        <v>1177</v>
      </c>
      <c r="Z139" s="67" t="s">
        <v>1177</v>
      </c>
      <c r="AA139" s="71" t="s">
        <v>89</v>
      </c>
      <c r="AB139" s="67" t="s">
        <v>1177</v>
      </c>
      <c r="AC139" s="67" t="s">
        <v>1177</v>
      </c>
      <c r="AD139" s="67" t="s">
        <v>1177</v>
      </c>
      <c r="AE139" s="71" t="s">
        <v>89</v>
      </c>
      <c r="AF139" s="71" t="s">
        <v>89</v>
      </c>
      <c r="AG139" s="67" t="s">
        <v>1401</v>
      </c>
      <c r="AH139" s="67" t="s">
        <v>2168</v>
      </c>
      <c r="AI139" s="71" t="s">
        <v>79</v>
      </c>
      <c r="AJ139" s="71" t="s">
        <v>89</v>
      </c>
    </row>
    <row r="140" spans="1:36" ht="96" x14ac:dyDescent="0.2">
      <c r="A140" s="67" t="s">
        <v>2638</v>
      </c>
      <c r="B140" s="67" t="s">
        <v>2934</v>
      </c>
      <c r="C140" s="67" t="s">
        <v>2934</v>
      </c>
      <c r="D140" s="67" t="s">
        <v>2929</v>
      </c>
      <c r="E140" s="67" t="s">
        <v>2165</v>
      </c>
      <c r="F140" s="67" t="s">
        <v>1863</v>
      </c>
      <c r="G140" s="67" t="s">
        <v>1177</v>
      </c>
      <c r="H140" s="67" t="s">
        <v>1177</v>
      </c>
      <c r="I140" s="67" t="s">
        <v>1177</v>
      </c>
      <c r="J140" s="67" t="s">
        <v>1177</v>
      </c>
      <c r="K140" s="67" t="s">
        <v>1864</v>
      </c>
      <c r="L140" s="67" t="s">
        <v>1865</v>
      </c>
      <c r="M140" s="57" t="s">
        <v>1236</v>
      </c>
      <c r="N140" s="71" t="b">
        <v>0</v>
      </c>
      <c r="O140" s="67" t="s">
        <v>1411</v>
      </c>
      <c r="P140" s="67" t="s">
        <v>1411</v>
      </c>
      <c r="Q140" s="67" t="s">
        <v>1412</v>
      </c>
      <c r="R140" s="67" t="s">
        <v>49</v>
      </c>
      <c r="S140" s="67" t="s">
        <v>2641</v>
      </c>
      <c r="T140" s="67" t="s">
        <v>2642</v>
      </c>
      <c r="U140" s="67" t="s">
        <v>1413</v>
      </c>
      <c r="V140" s="67" t="s">
        <v>2166</v>
      </c>
      <c r="W140" s="71" t="s">
        <v>89</v>
      </c>
      <c r="X140" s="71" t="s">
        <v>89</v>
      </c>
      <c r="Y140" s="67" t="s">
        <v>1177</v>
      </c>
      <c r="Z140" s="67" t="s">
        <v>1177</v>
      </c>
      <c r="AA140" s="71" t="s">
        <v>89</v>
      </c>
      <c r="AB140" s="67" t="s">
        <v>1177</v>
      </c>
      <c r="AC140" s="67" t="s">
        <v>1177</v>
      </c>
      <c r="AD140" s="67" t="s">
        <v>1177</v>
      </c>
      <c r="AE140" s="71" t="s">
        <v>89</v>
      </c>
      <c r="AF140" s="71" t="s">
        <v>89</v>
      </c>
      <c r="AG140" s="67" t="s">
        <v>1177</v>
      </c>
      <c r="AH140" s="67" t="s">
        <v>1046</v>
      </c>
      <c r="AI140" s="71" t="s">
        <v>89</v>
      </c>
      <c r="AJ140" s="71" t="s">
        <v>89</v>
      </c>
    </row>
    <row r="141" spans="1:36" ht="96" x14ac:dyDescent="0.2">
      <c r="A141" s="67" t="s">
        <v>2638</v>
      </c>
      <c r="B141" s="67" t="s">
        <v>2935</v>
      </c>
      <c r="C141" s="67" t="s">
        <v>2935</v>
      </c>
      <c r="D141" s="67" t="s">
        <v>2936</v>
      </c>
      <c r="E141" s="67" t="s">
        <v>2172</v>
      </c>
      <c r="F141" s="67" t="s">
        <v>1863</v>
      </c>
      <c r="G141" s="67" t="s">
        <v>1177</v>
      </c>
      <c r="H141" s="67" t="s">
        <v>1177</v>
      </c>
      <c r="I141" s="67" t="s">
        <v>1177</v>
      </c>
      <c r="J141" s="67" t="s">
        <v>1177</v>
      </c>
      <c r="K141" s="67" t="s">
        <v>1864</v>
      </c>
      <c r="L141" s="67" t="s">
        <v>1865</v>
      </c>
      <c r="M141" s="57" t="s">
        <v>1236</v>
      </c>
      <c r="N141" s="71" t="b">
        <v>0</v>
      </c>
      <c r="O141" s="67" t="s">
        <v>1411</v>
      </c>
      <c r="P141" s="67" t="s">
        <v>1411</v>
      </c>
      <c r="Q141" s="67" t="s">
        <v>1412</v>
      </c>
      <c r="R141" s="67" t="s">
        <v>49</v>
      </c>
      <c r="S141" s="67" t="s">
        <v>2641</v>
      </c>
      <c r="T141" s="67" t="s">
        <v>2642</v>
      </c>
      <c r="U141" s="67" t="s">
        <v>1413</v>
      </c>
      <c r="V141" s="67" t="s">
        <v>2173</v>
      </c>
      <c r="W141" s="71" t="s">
        <v>89</v>
      </c>
      <c r="X141" s="71" t="s">
        <v>89</v>
      </c>
      <c r="Y141" s="67" t="s">
        <v>1177</v>
      </c>
      <c r="Z141" s="67" t="s">
        <v>1177</v>
      </c>
      <c r="AA141" s="71" t="s">
        <v>89</v>
      </c>
      <c r="AB141" s="67" t="s">
        <v>1177</v>
      </c>
      <c r="AC141" s="67" t="s">
        <v>1177</v>
      </c>
      <c r="AD141" s="67" t="s">
        <v>1177</v>
      </c>
      <c r="AE141" s="71" t="s">
        <v>89</v>
      </c>
      <c r="AF141" s="71" t="s">
        <v>89</v>
      </c>
      <c r="AG141" s="67" t="s">
        <v>1177</v>
      </c>
      <c r="AH141" s="67" t="s">
        <v>1046</v>
      </c>
      <c r="AI141" s="71" t="s">
        <v>89</v>
      </c>
      <c r="AJ141" s="71" t="s">
        <v>89</v>
      </c>
    </row>
    <row r="142" spans="1:36" ht="96" x14ac:dyDescent="0.2">
      <c r="A142" s="67" t="s">
        <v>2638</v>
      </c>
      <c r="B142" s="67" t="s">
        <v>2937</v>
      </c>
      <c r="C142" s="67" t="s">
        <v>2937</v>
      </c>
      <c r="D142" s="67" t="s">
        <v>2938</v>
      </c>
      <c r="E142" s="67" t="s">
        <v>173</v>
      </c>
      <c r="F142" s="67" t="s">
        <v>460</v>
      </c>
      <c r="G142" s="67" t="s">
        <v>1177</v>
      </c>
      <c r="H142" s="67" t="s">
        <v>1177</v>
      </c>
      <c r="I142" s="67" t="s">
        <v>172</v>
      </c>
      <c r="J142" s="67" t="s">
        <v>2175</v>
      </c>
      <c r="K142" s="67" t="s">
        <v>1177</v>
      </c>
      <c r="L142" s="67" t="s">
        <v>1177</v>
      </c>
      <c r="M142" s="57" t="s">
        <v>2939</v>
      </c>
      <c r="N142" s="71" t="b">
        <v>0</v>
      </c>
      <c r="O142" s="67" t="s">
        <v>1411</v>
      </c>
      <c r="P142" s="67" t="s">
        <v>1411</v>
      </c>
      <c r="Q142" s="67" t="s">
        <v>1412</v>
      </c>
      <c r="R142" s="67" t="s">
        <v>1081</v>
      </c>
      <c r="S142" s="67" t="s">
        <v>2641</v>
      </c>
      <c r="T142" s="67" t="s">
        <v>2642</v>
      </c>
      <c r="U142" s="67" t="s">
        <v>1413</v>
      </c>
      <c r="V142" s="67" t="s">
        <v>1177</v>
      </c>
      <c r="W142" s="71" t="s">
        <v>89</v>
      </c>
      <c r="X142" s="71" t="s">
        <v>89</v>
      </c>
      <c r="Y142" s="67" t="s">
        <v>1177</v>
      </c>
      <c r="Z142" s="67" t="s">
        <v>1177</v>
      </c>
      <c r="AA142" s="71" t="s">
        <v>89</v>
      </c>
      <c r="AB142" s="67" t="s">
        <v>1177</v>
      </c>
      <c r="AC142" s="67" t="s">
        <v>1177</v>
      </c>
      <c r="AD142" s="67" t="s">
        <v>1177</v>
      </c>
      <c r="AE142" s="71" t="s">
        <v>89</v>
      </c>
      <c r="AF142" s="71" t="s">
        <v>89</v>
      </c>
      <c r="AG142" s="67" t="s">
        <v>1384</v>
      </c>
      <c r="AH142" s="67" t="s">
        <v>1046</v>
      </c>
      <c r="AI142" s="71" t="s">
        <v>79</v>
      </c>
      <c r="AJ142" s="71" t="s">
        <v>89</v>
      </c>
    </row>
    <row r="143" spans="1:36" ht="96" x14ac:dyDescent="0.2">
      <c r="A143" s="67" t="s">
        <v>2638</v>
      </c>
      <c r="B143" s="67" t="s">
        <v>2311</v>
      </c>
      <c r="C143" s="67" t="s">
        <v>2311</v>
      </c>
      <c r="D143" s="67" t="s">
        <v>2940</v>
      </c>
      <c r="E143" s="67" t="s">
        <v>2312</v>
      </c>
      <c r="F143" s="67" t="s">
        <v>1293</v>
      </c>
      <c r="G143" s="67" t="s">
        <v>1177</v>
      </c>
      <c r="H143" s="67" t="s">
        <v>1177</v>
      </c>
      <c r="I143" s="67" t="s">
        <v>1177</v>
      </c>
      <c r="J143" s="67" t="s">
        <v>1177</v>
      </c>
      <c r="K143" s="67" t="s">
        <v>1871</v>
      </c>
      <c r="L143" s="67" t="s">
        <v>1177</v>
      </c>
      <c r="M143" s="57" t="s">
        <v>1236</v>
      </c>
      <c r="N143" s="71" t="b">
        <v>0</v>
      </c>
      <c r="O143" s="67" t="s">
        <v>1411</v>
      </c>
      <c r="P143" s="67" t="s">
        <v>1411</v>
      </c>
      <c r="Q143" s="67" t="s">
        <v>1412</v>
      </c>
      <c r="R143" s="67" t="s">
        <v>1081</v>
      </c>
      <c r="S143" s="67" t="s">
        <v>2641</v>
      </c>
      <c r="T143" s="67" t="s">
        <v>2642</v>
      </c>
      <c r="U143" s="67" t="s">
        <v>1177</v>
      </c>
      <c r="V143" s="67" t="s">
        <v>2313</v>
      </c>
      <c r="W143" s="71" t="s">
        <v>89</v>
      </c>
      <c r="X143" s="71" t="s">
        <v>89</v>
      </c>
      <c r="Y143" s="67" t="s">
        <v>1177</v>
      </c>
      <c r="Z143" s="67" t="s">
        <v>1177</v>
      </c>
      <c r="AA143" s="71" t="s">
        <v>89</v>
      </c>
      <c r="AB143" s="67" t="s">
        <v>1177</v>
      </c>
      <c r="AC143" s="67" t="s">
        <v>1177</v>
      </c>
      <c r="AD143" s="67" t="s">
        <v>2314</v>
      </c>
      <c r="AE143" s="71" t="s">
        <v>89</v>
      </c>
      <c r="AF143" s="71" t="s">
        <v>89</v>
      </c>
      <c r="AG143" s="67" t="s">
        <v>1527</v>
      </c>
      <c r="AH143" s="67" t="s">
        <v>1046</v>
      </c>
      <c r="AI143" s="71" t="s">
        <v>79</v>
      </c>
      <c r="AJ143" s="71" t="s">
        <v>89</v>
      </c>
    </row>
    <row r="144" spans="1:36" ht="96" x14ac:dyDescent="0.2">
      <c r="A144" s="67" t="s">
        <v>2638</v>
      </c>
      <c r="B144" s="67" t="s">
        <v>2941</v>
      </c>
      <c r="C144" s="67" t="s">
        <v>2941</v>
      </c>
      <c r="D144" s="67" t="s">
        <v>2940</v>
      </c>
      <c r="E144" s="67" t="s">
        <v>2320</v>
      </c>
      <c r="F144" s="67" t="s">
        <v>1863</v>
      </c>
      <c r="G144" s="67" t="s">
        <v>1177</v>
      </c>
      <c r="H144" s="67" t="s">
        <v>1177</v>
      </c>
      <c r="I144" s="67" t="s">
        <v>1177</v>
      </c>
      <c r="J144" s="67" t="s">
        <v>1177</v>
      </c>
      <c r="K144" s="67" t="s">
        <v>1864</v>
      </c>
      <c r="L144" s="67" t="s">
        <v>1865</v>
      </c>
      <c r="M144" s="57" t="s">
        <v>1236</v>
      </c>
      <c r="N144" s="71" t="b">
        <v>0</v>
      </c>
      <c r="O144" s="67" t="s">
        <v>1411</v>
      </c>
      <c r="P144" s="67" t="s">
        <v>1411</v>
      </c>
      <c r="Q144" s="67" t="s">
        <v>1412</v>
      </c>
      <c r="R144" s="67" t="s">
        <v>1081</v>
      </c>
      <c r="S144" s="67" t="s">
        <v>2641</v>
      </c>
      <c r="T144" s="67" t="s">
        <v>2642</v>
      </c>
      <c r="U144" s="67" t="s">
        <v>1685</v>
      </c>
      <c r="V144" s="67" t="s">
        <v>2313</v>
      </c>
      <c r="W144" s="71" t="s">
        <v>89</v>
      </c>
      <c r="X144" s="71" t="s">
        <v>89</v>
      </c>
      <c r="Y144" s="67" t="s">
        <v>1177</v>
      </c>
      <c r="Z144" s="67" t="s">
        <v>1177</v>
      </c>
      <c r="AA144" s="71" t="s">
        <v>89</v>
      </c>
      <c r="AB144" s="67" t="s">
        <v>1177</v>
      </c>
      <c r="AC144" s="67" t="s">
        <v>1177</v>
      </c>
      <c r="AD144" s="67" t="s">
        <v>1177</v>
      </c>
      <c r="AE144" s="71" t="s">
        <v>89</v>
      </c>
      <c r="AF144" s="71" t="s">
        <v>89</v>
      </c>
      <c r="AG144" s="67" t="s">
        <v>1177</v>
      </c>
      <c r="AH144" s="67" t="s">
        <v>1046</v>
      </c>
      <c r="AI144" s="71" t="s">
        <v>89</v>
      </c>
      <c r="AJ144" s="71" t="s">
        <v>89</v>
      </c>
    </row>
    <row r="145" spans="1:36" ht="96" x14ac:dyDescent="0.2">
      <c r="A145" s="67" t="s">
        <v>2638</v>
      </c>
      <c r="B145" s="67" t="s">
        <v>2942</v>
      </c>
      <c r="C145" s="67" t="s">
        <v>2942</v>
      </c>
      <c r="D145" s="67" t="s">
        <v>2940</v>
      </c>
      <c r="E145" s="67" t="s">
        <v>2060</v>
      </c>
      <c r="F145" s="67" t="s">
        <v>1863</v>
      </c>
      <c r="G145" s="67" t="s">
        <v>1177</v>
      </c>
      <c r="H145" s="67" t="s">
        <v>1177</v>
      </c>
      <c r="I145" s="67" t="s">
        <v>1177</v>
      </c>
      <c r="J145" s="67" t="s">
        <v>1177</v>
      </c>
      <c r="K145" s="67" t="s">
        <v>1864</v>
      </c>
      <c r="L145" s="67" t="s">
        <v>1865</v>
      </c>
      <c r="M145" s="57" t="s">
        <v>1236</v>
      </c>
      <c r="N145" s="71" t="b">
        <v>0</v>
      </c>
      <c r="O145" s="67" t="s">
        <v>1411</v>
      </c>
      <c r="P145" s="67" t="s">
        <v>1411</v>
      </c>
      <c r="Q145" s="67" t="s">
        <v>1412</v>
      </c>
      <c r="R145" s="67" t="s">
        <v>1081</v>
      </c>
      <c r="S145" s="67" t="s">
        <v>2641</v>
      </c>
      <c r="T145" s="67" t="s">
        <v>2642</v>
      </c>
      <c r="U145" s="67" t="s">
        <v>1449</v>
      </c>
      <c r="V145" s="67" t="s">
        <v>2059</v>
      </c>
      <c r="W145" s="71" t="s">
        <v>89</v>
      </c>
      <c r="X145" s="71" t="s">
        <v>89</v>
      </c>
      <c r="Y145" s="67" t="s">
        <v>1177</v>
      </c>
      <c r="Z145" s="67" t="s">
        <v>1177</v>
      </c>
      <c r="AA145" s="71" t="s">
        <v>89</v>
      </c>
      <c r="AB145" s="67" t="s">
        <v>1177</v>
      </c>
      <c r="AC145" s="67" t="s">
        <v>1177</v>
      </c>
      <c r="AD145" s="67" t="s">
        <v>1177</v>
      </c>
      <c r="AE145" s="71" t="s">
        <v>89</v>
      </c>
      <c r="AF145" s="71" t="s">
        <v>89</v>
      </c>
      <c r="AG145" s="67" t="s">
        <v>1493</v>
      </c>
      <c r="AH145" s="67" t="s">
        <v>1046</v>
      </c>
      <c r="AI145" s="71" t="s">
        <v>89</v>
      </c>
      <c r="AJ145" s="71" t="s">
        <v>89</v>
      </c>
    </row>
    <row r="146" spans="1:36" ht="64" x14ac:dyDescent="0.2">
      <c r="A146" s="67" t="s">
        <v>2638</v>
      </c>
      <c r="B146" s="67" t="s">
        <v>2943</v>
      </c>
      <c r="C146" s="67" t="s">
        <v>2943</v>
      </c>
      <c r="D146" s="67" t="s">
        <v>2944</v>
      </c>
      <c r="E146" s="67" t="s">
        <v>1684</v>
      </c>
      <c r="F146" s="67" t="s">
        <v>1347</v>
      </c>
      <c r="G146" s="67" t="s">
        <v>2945</v>
      </c>
      <c r="H146" s="67" t="s">
        <v>1361</v>
      </c>
      <c r="I146" s="67" t="s">
        <v>1177</v>
      </c>
      <c r="J146" s="67" t="s">
        <v>1177</v>
      </c>
      <c r="K146" s="67" t="s">
        <v>1177</v>
      </c>
      <c r="L146" s="67" t="s">
        <v>1177</v>
      </c>
      <c r="M146" s="57" t="s">
        <v>2671</v>
      </c>
      <c r="N146" s="71" t="b">
        <v>0</v>
      </c>
      <c r="O146" s="67" t="s">
        <v>1411</v>
      </c>
      <c r="P146" s="67" t="s">
        <v>1411</v>
      </c>
      <c r="Q146" s="67" t="s">
        <v>1412</v>
      </c>
      <c r="R146" s="67" t="s">
        <v>1081</v>
      </c>
      <c r="S146" s="67" t="s">
        <v>2946</v>
      </c>
      <c r="T146" s="67" t="s">
        <v>787</v>
      </c>
      <c r="U146" s="67" t="s">
        <v>1685</v>
      </c>
      <c r="V146" s="67" t="s">
        <v>1177</v>
      </c>
      <c r="W146" s="71" t="s">
        <v>89</v>
      </c>
      <c r="X146" s="71" t="s">
        <v>89</v>
      </c>
      <c r="Y146" s="67" t="s">
        <v>1177</v>
      </c>
      <c r="Z146" s="67" t="s">
        <v>1177</v>
      </c>
      <c r="AA146" s="71" t="s">
        <v>89</v>
      </c>
      <c r="AB146" s="67" t="s">
        <v>1177</v>
      </c>
      <c r="AC146" s="67" t="s">
        <v>1177</v>
      </c>
      <c r="AD146" s="67" t="s">
        <v>1177</v>
      </c>
      <c r="AE146" s="71" t="s">
        <v>89</v>
      </c>
      <c r="AF146" s="71" t="s">
        <v>89</v>
      </c>
      <c r="AG146" s="67" t="s">
        <v>1592</v>
      </c>
      <c r="AH146" s="67" t="s">
        <v>1046</v>
      </c>
      <c r="AI146" s="71" t="s">
        <v>79</v>
      </c>
      <c r="AJ146" s="71" t="s">
        <v>89</v>
      </c>
    </row>
    <row r="147" spans="1:36" ht="112" x14ac:dyDescent="0.2">
      <c r="A147" s="67" t="s">
        <v>2638</v>
      </c>
      <c r="B147" s="67" t="s">
        <v>2947</v>
      </c>
      <c r="C147" s="67" t="s">
        <v>2947</v>
      </c>
      <c r="D147" s="67" t="s">
        <v>2944</v>
      </c>
      <c r="E147" s="67" t="s">
        <v>171</v>
      </c>
      <c r="F147" s="67" t="s">
        <v>460</v>
      </c>
      <c r="G147" s="67" t="s">
        <v>1177</v>
      </c>
      <c r="H147" s="67" t="s">
        <v>1177</v>
      </c>
      <c r="I147" s="67" t="s">
        <v>170</v>
      </c>
      <c r="J147" s="67" t="s">
        <v>2321</v>
      </c>
      <c r="K147" s="67" t="s">
        <v>1177</v>
      </c>
      <c r="L147" s="67" t="s">
        <v>1177</v>
      </c>
      <c r="M147" s="57" t="s">
        <v>2646</v>
      </c>
      <c r="N147" s="71" t="b">
        <v>0</v>
      </c>
      <c r="O147" s="67" t="s">
        <v>1411</v>
      </c>
      <c r="P147" s="67" t="s">
        <v>1411</v>
      </c>
      <c r="Q147" s="67" t="s">
        <v>1412</v>
      </c>
      <c r="R147" s="67" t="s">
        <v>1081</v>
      </c>
      <c r="S147" s="67" t="s">
        <v>2641</v>
      </c>
      <c r="T147" s="67" t="s">
        <v>2642</v>
      </c>
      <c r="U147" s="67" t="s">
        <v>1685</v>
      </c>
      <c r="V147" s="67" t="s">
        <v>1177</v>
      </c>
      <c r="W147" s="71" t="s">
        <v>89</v>
      </c>
      <c r="X147" s="71" t="s">
        <v>89</v>
      </c>
      <c r="Y147" s="67" t="s">
        <v>1177</v>
      </c>
      <c r="Z147" s="67" t="s">
        <v>1177</v>
      </c>
      <c r="AA147" s="71" t="s">
        <v>89</v>
      </c>
      <c r="AB147" s="67" t="s">
        <v>1177</v>
      </c>
      <c r="AC147" s="67" t="s">
        <v>1177</v>
      </c>
      <c r="AD147" s="67" t="s">
        <v>1177</v>
      </c>
      <c r="AE147" s="71" t="s">
        <v>89</v>
      </c>
      <c r="AF147" s="71" t="s">
        <v>89</v>
      </c>
      <c r="AG147" s="67" t="s">
        <v>1422</v>
      </c>
      <c r="AH147" s="67" t="s">
        <v>1046</v>
      </c>
      <c r="AI147" s="71" t="s">
        <v>79</v>
      </c>
      <c r="AJ147" s="71" t="s">
        <v>89</v>
      </c>
    </row>
    <row r="148" spans="1:36" ht="96" x14ac:dyDescent="0.2">
      <c r="A148" s="67" t="s">
        <v>2638</v>
      </c>
      <c r="B148" s="67" t="s">
        <v>2948</v>
      </c>
      <c r="C148" s="67" t="s">
        <v>2948</v>
      </c>
      <c r="D148" s="67" t="s">
        <v>2949</v>
      </c>
      <c r="E148" s="67" t="s">
        <v>2322</v>
      </c>
      <c r="F148" s="67" t="s">
        <v>1293</v>
      </c>
      <c r="G148" s="67" t="s">
        <v>1177</v>
      </c>
      <c r="H148" s="67" t="s">
        <v>1177</v>
      </c>
      <c r="I148" s="67" t="s">
        <v>1177</v>
      </c>
      <c r="J148" s="67" t="s">
        <v>1177</v>
      </c>
      <c r="K148" s="67" t="s">
        <v>1877</v>
      </c>
      <c r="L148" s="67" t="s">
        <v>1177</v>
      </c>
      <c r="M148" s="57" t="s">
        <v>1236</v>
      </c>
      <c r="N148" s="71" t="b">
        <v>0</v>
      </c>
      <c r="O148" s="67" t="s">
        <v>1411</v>
      </c>
      <c r="P148" s="67" t="s">
        <v>1411</v>
      </c>
      <c r="Q148" s="67" t="s">
        <v>1412</v>
      </c>
      <c r="R148" s="67" t="s">
        <v>49</v>
      </c>
      <c r="S148" s="67" t="s">
        <v>2641</v>
      </c>
      <c r="T148" s="67" t="s">
        <v>2642</v>
      </c>
      <c r="U148" s="67" t="s">
        <v>1685</v>
      </c>
      <c r="V148" s="67" t="s">
        <v>2316</v>
      </c>
      <c r="W148" s="71" t="s">
        <v>89</v>
      </c>
      <c r="X148" s="71" t="s">
        <v>89</v>
      </c>
      <c r="Y148" s="67" t="s">
        <v>1177</v>
      </c>
      <c r="Z148" s="67" t="s">
        <v>1177</v>
      </c>
      <c r="AA148" s="71" t="s">
        <v>89</v>
      </c>
      <c r="AB148" s="67" t="s">
        <v>1177</v>
      </c>
      <c r="AC148" s="67" t="s">
        <v>1177</v>
      </c>
      <c r="AD148" s="67" t="s">
        <v>1177</v>
      </c>
      <c r="AE148" s="71" t="s">
        <v>89</v>
      </c>
      <c r="AF148" s="71" t="s">
        <v>89</v>
      </c>
      <c r="AG148" s="67" t="s">
        <v>1422</v>
      </c>
      <c r="AH148" s="67" t="s">
        <v>1046</v>
      </c>
      <c r="AI148" s="71" t="s">
        <v>79</v>
      </c>
      <c r="AJ148" s="71" t="s">
        <v>89</v>
      </c>
    </row>
    <row r="149" spans="1:36" ht="96" x14ac:dyDescent="0.2">
      <c r="A149" s="67" t="s">
        <v>2638</v>
      </c>
      <c r="B149" s="67" t="s">
        <v>2950</v>
      </c>
      <c r="C149" s="67" t="s">
        <v>2950</v>
      </c>
      <c r="D149" s="67" t="s">
        <v>2949</v>
      </c>
      <c r="E149" s="67" t="s">
        <v>2315</v>
      </c>
      <c r="F149" s="67" t="s">
        <v>1863</v>
      </c>
      <c r="G149" s="67" t="s">
        <v>1177</v>
      </c>
      <c r="H149" s="67" t="s">
        <v>1177</v>
      </c>
      <c r="I149" s="67" t="s">
        <v>1177</v>
      </c>
      <c r="J149" s="67" t="s">
        <v>1177</v>
      </c>
      <c r="K149" s="67" t="s">
        <v>1864</v>
      </c>
      <c r="L149" s="67" t="s">
        <v>1865</v>
      </c>
      <c r="M149" s="57" t="s">
        <v>1236</v>
      </c>
      <c r="N149" s="71" t="b">
        <v>0</v>
      </c>
      <c r="O149" s="67" t="s">
        <v>1411</v>
      </c>
      <c r="P149" s="67" t="s">
        <v>1411</v>
      </c>
      <c r="Q149" s="67" t="s">
        <v>1412</v>
      </c>
      <c r="R149" s="67" t="s">
        <v>49</v>
      </c>
      <c r="S149" s="67" t="s">
        <v>2641</v>
      </c>
      <c r="T149" s="67" t="s">
        <v>2642</v>
      </c>
      <c r="U149" s="67" t="s">
        <v>1685</v>
      </c>
      <c r="V149" s="67" t="s">
        <v>2316</v>
      </c>
      <c r="W149" s="71" t="s">
        <v>89</v>
      </c>
      <c r="X149" s="71" t="s">
        <v>89</v>
      </c>
      <c r="Y149" s="67" t="s">
        <v>1177</v>
      </c>
      <c r="Z149" s="67" t="s">
        <v>1177</v>
      </c>
      <c r="AA149" s="71" t="s">
        <v>89</v>
      </c>
      <c r="AB149" s="67" t="s">
        <v>1177</v>
      </c>
      <c r="AC149" s="67" t="s">
        <v>1177</v>
      </c>
      <c r="AD149" s="67" t="s">
        <v>1177</v>
      </c>
      <c r="AE149" s="71" t="s">
        <v>89</v>
      </c>
      <c r="AF149" s="71" t="s">
        <v>89</v>
      </c>
      <c r="AG149" s="67" t="s">
        <v>1365</v>
      </c>
      <c r="AH149" s="67" t="s">
        <v>1046</v>
      </c>
      <c r="AI149" s="71" t="s">
        <v>89</v>
      </c>
      <c r="AJ149" s="71" t="s">
        <v>89</v>
      </c>
    </row>
    <row r="150" spans="1:36" ht="96" x14ac:dyDescent="0.2">
      <c r="A150" s="67" t="s">
        <v>2638</v>
      </c>
      <c r="B150" s="67" t="s">
        <v>2951</v>
      </c>
      <c r="C150" s="67" t="s">
        <v>2432</v>
      </c>
      <c r="D150" s="67" t="s">
        <v>2952</v>
      </c>
      <c r="E150" s="67" t="s">
        <v>665</v>
      </c>
      <c r="F150" s="67" t="s">
        <v>2170</v>
      </c>
      <c r="G150" s="67" t="s">
        <v>1177</v>
      </c>
      <c r="H150" s="67" t="s">
        <v>1177</v>
      </c>
      <c r="I150" s="67" t="s">
        <v>1177</v>
      </c>
      <c r="J150" s="67" t="s">
        <v>1177</v>
      </c>
      <c r="K150" s="67" t="s">
        <v>2046</v>
      </c>
      <c r="L150" s="67" t="s">
        <v>1177</v>
      </c>
      <c r="M150" s="57" t="s">
        <v>1236</v>
      </c>
      <c r="N150" s="71" t="b">
        <v>0</v>
      </c>
      <c r="O150" s="67" t="s">
        <v>1411</v>
      </c>
      <c r="P150" s="67" t="s">
        <v>1411</v>
      </c>
      <c r="Q150" s="67" t="s">
        <v>1412</v>
      </c>
      <c r="R150" s="67" t="s">
        <v>49</v>
      </c>
      <c r="S150" s="67" t="s">
        <v>2641</v>
      </c>
      <c r="T150" s="67" t="s">
        <v>2642</v>
      </c>
      <c r="U150" s="67" t="s">
        <v>1685</v>
      </c>
      <c r="V150" s="67" t="s">
        <v>2316</v>
      </c>
      <c r="W150" s="71" t="s">
        <v>89</v>
      </c>
      <c r="X150" s="71" t="s">
        <v>89</v>
      </c>
      <c r="Y150" s="67" t="s">
        <v>1177</v>
      </c>
      <c r="Z150" s="67" t="s">
        <v>1177</v>
      </c>
      <c r="AA150" s="71" t="s">
        <v>89</v>
      </c>
      <c r="AB150" s="67" t="s">
        <v>1177</v>
      </c>
      <c r="AC150" s="67" t="s">
        <v>1177</v>
      </c>
      <c r="AD150" s="67" t="s">
        <v>2432</v>
      </c>
      <c r="AE150" s="71" t="s">
        <v>89</v>
      </c>
      <c r="AF150" s="71" t="s">
        <v>89</v>
      </c>
      <c r="AG150" s="67" t="s">
        <v>1422</v>
      </c>
      <c r="AH150" s="67" t="s">
        <v>2168</v>
      </c>
      <c r="AI150" s="71" t="s">
        <v>79</v>
      </c>
      <c r="AJ150" s="71" t="s">
        <v>89</v>
      </c>
    </row>
    <row r="151" spans="1:36" ht="96" x14ac:dyDescent="0.2">
      <c r="A151" s="67" t="s">
        <v>2638</v>
      </c>
      <c r="B151" s="67" t="s">
        <v>2953</v>
      </c>
      <c r="C151" s="67" t="s">
        <v>2430</v>
      </c>
      <c r="D151" s="67" t="s">
        <v>2952</v>
      </c>
      <c r="E151" s="67" t="s">
        <v>194</v>
      </c>
      <c r="F151" s="67" t="s">
        <v>460</v>
      </c>
      <c r="G151" s="67" t="s">
        <v>1177</v>
      </c>
      <c r="H151" s="67" t="s">
        <v>1177</v>
      </c>
      <c r="I151" s="67" t="s">
        <v>193</v>
      </c>
      <c r="J151" s="67" t="s">
        <v>2429</v>
      </c>
      <c r="K151" s="67" t="s">
        <v>1177</v>
      </c>
      <c r="L151" s="67" t="s">
        <v>1177</v>
      </c>
      <c r="M151" s="57" t="s">
        <v>2671</v>
      </c>
      <c r="N151" s="71" t="b">
        <v>0</v>
      </c>
      <c r="O151" s="67" t="s">
        <v>1411</v>
      </c>
      <c r="P151" s="67" t="s">
        <v>1411</v>
      </c>
      <c r="Q151" s="67" t="s">
        <v>1412</v>
      </c>
      <c r="R151" s="67" t="s">
        <v>49</v>
      </c>
      <c r="S151" s="67" t="s">
        <v>2641</v>
      </c>
      <c r="T151" s="67" t="s">
        <v>2642</v>
      </c>
      <c r="U151" s="67" t="s">
        <v>1685</v>
      </c>
      <c r="V151" s="67" t="s">
        <v>1177</v>
      </c>
      <c r="W151" s="71" t="s">
        <v>89</v>
      </c>
      <c r="X151" s="71" t="s">
        <v>89</v>
      </c>
      <c r="Y151" s="67" t="s">
        <v>1177</v>
      </c>
      <c r="Z151" s="67" t="s">
        <v>1177</v>
      </c>
      <c r="AA151" s="71" t="s">
        <v>89</v>
      </c>
      <c r="AB151" s="67" t="s">
        <v>1177</v>
      </c>
      <c r="AC151" s="67" t="s">
        <v>1177</v>
      </c>
      <c r="AD151" s="67" t="s">
        <v>2430</v>
      </c>
      <c r="AE151" s="71" t="s">
        <v>89</v>
      </c>
      <c r="AF151" s="71" t="s">
        <v>89</v>
      </c>
      <c r="AG151" s="67" t="s">
        <v>1422</v>
      </c>
      <c r="AH151" s="67" t="s">
        <v>1046</v>
      </c>
      <c r="AI151" s="71" t="s">
        <v>79</v>
      </c>
      <c r="AJ151" s="71" t="s">
        <v>89</v>
      </c>
    </row>
    <row r="152" spans="1:36" ht="96" x14ac:dyDescent="0.2">
      <c r="A152" s="67" t="s">
        <v>2638</v>
      </c>
      <c r="B152" s="67" t="s">
        <v>2954</v>
      </c>
      <c r="C152" s="67" t="s">
        <v>2438</v>
      </c>
      <c r="D152" s="67" t="s">
        <v>2952</v>
      </c>
      <c r="E152" s="67" t="s">
        <v>2437</v>
      </c>
      <c r="F152" s="67" t="s">
        <v>1293</v>
      </c>
      <c r="G152" s="67" t="s">
        <v>1177</v>
      </c>
      <c r="H152" s="67" t="s">
        <v>1177</v>
      </c>
      <c r="I152" s="67" t="s">
        <v>1177</v>
      </c>
      <c r="J152" s="67" t="s">
        <v>1177</v>
      </c>
      <c r="K152" s="67" t="s">
        <v>2046</v>
      </c>
      <c r="L152" s="67" t="s">
        <v>1177</v>
      </c>
      <c r="M152" s="57" t="s">
        <v>1236</v>
      </c>
      <c r="N152" s="71" t="b">
        <v>0</v>
      </c>
      <c r="O152" s="67" t="s">
        <v>1411</v>
      </c>
      <c r="P152" s="67" t="s">
        <v>1411</v>
      </c>
      <c r="Q152" s="67" t="s">
        <v>1412</v>
      </c>
      <c r="R152" s="67" t="s">
        <v>49</v>
      </c>
      <c r="S152" s="67" t="s">
        <v>2641</v>
      </c>
      <c r="T152" s="67" t="s">
        <v>2642</v>
      </c>
      <c r="U152" s="67" t="s">
        <v>1685</v>
      </c>
      <c r="V152" s="67" t="s">
        <v>2316</v>
      </c>
      <c r="W152" s="71" t="s">
        <v>89</v>
      </c>
      <c r="X152" s="71" t="s">
        <v>89</v>
      </c>
      <c r="Y152" s="67" t="s">
        <v>1177</v>
      </c>
      <c r="Z152" s="67" t="s">
        <v>1177</v>
      </c>
      <c r="AA152" s="71" t="s">
        <v>89</v>
      </c>
      <c r="AB152" s="67" t="s">
        <v>1177</v>
      </c>
      <c r="AC152" s="67" t="s">
        <v>1177</v>
      </c>
      <c r="AD152" s="67" t="s">
        <v>2438</v>
      </c>
      <c r="AE152" s="71" t="s">
        <v>89</v>
      </c>
      <c r="AF152" s="71" t="s">
        <v>89</v>
      </c>
      <c r="AG152" s="67" t="s">
        <v>1422</v>
      </c>
      <c r="AH152" s="67" t="s">
        <v>1046</v>
      </c>
      <c r="AI152" s="71" t="s">
        <v>79</v>
      </c>
      <c r="AJ152" s="71" t="s">
        <v>89</v>
      </c>
    </row>
    <row r="153" spans="1:36" ht="96" x14ac:dyDescent="0.2">
      <c r="A153" s="67" t="s">
        <v>2638</v>
      </c>
      <c r="B153" s="67" t="s">
        <v>2955</v>
      </c>
      <c r="C153" s="67" t="s">
        <v>2431</v>
      </c>
      <c r="D153" s="67" t="s">
        <v>2952</v>
      </c>
      <c r="E153" s="67" t="s">
        <v>665</v>
      </c>
      <c r="F153" s="67" t="s">
        <v>550</v>
      </c>
      <c r="G153" s="67" t="s">
        <v>1177</v>
      </c>
      <c r="H153" s="67" t="s">
        <v>1177</v>
      </c>
      <c r="I153" s="67" t="s">
        <v>195</v>
      </c>
      <c r="J153" s="67" t="s">
        <v>2429</v>
      </c>
      <c r="K153" s="67" t="s">
        <v>1177</v>
      </c>
      <c r="L153" s="67" t="s">
        <v>1177</v>
      </c>
      <c r="M153" s="57" t="s">
        <v>2671</v>
      </c>
      <c r="N153" s="71" t="b">
        <v>0</v>
      </c>
      <c r="O153" s="67" t="s">
        <v>1411</v>
      </c>
      <c r="P153" s="67" t="s">
        <v>1411</v>
      </c>
      <c r="Q153" s="67" t="s">
        <v>1412</v>
      </c>
      <c r="R153" s="67" t="s">
        <v>49</v>
      </c>
      <c r="S153" s="67" t="s">
        <v>2641</v>
      </c>
      <c r="T153" s="67" t="s">
        <v>2642</v>
      </c>
      <c r="U153" s="67" t="s">
        <v>1685</v>
      </c>
      <c r="V153" s="67" t="s">
        <v>1177</v>
      </c>
      <c r="W153" s="71" t="s">
        <v>89</v>
      </c>
      <c r="X153" s="71" t="s">
        <v>89</v>
      </c>
      <c r="Y153" s="67" t="s">
        <v>1177</v>
      </c>
      <c r="Z153" s="67" t="s">
        <v>1177</v>
      </c>
      <c r="AA153" s="71" t="s">
        <v>89</v>
      </c>
      <c r="AB153" s="67" t="s">
        <v>1177</v>
      </c>
      <c r="AC153" s="67" t="s">
        <v>1177</v>
      </c>
      <c r="AD153" s="67" t="s">
        <v>2431</v>
      </c>
      <c r="AE153" s="71" t="s">
        <v>89</v>
      </c>
      <c r="AF153" s="71" t="s">
        <v>89</v>
      </c>
      <c r="AG153" s="67" t="s">
        <v>1422</v>
      </c>
      <c r="AH153" s="67" t="s">
        <v>2168</v>
      </c>
      <c r="AI153" s="71" t="s">
        <v>79</v>
      </c>
      <c r="AJ153" s="71" t="s">
        <v>89</v>
      </c>
    </row>
    <row r="154" spans="1:36" ht="96" x14ac:dyDescent="0.2">
      <c r="A154" s="67" t="s">
        <v>2638</v>
      </c>
      <c r="B154" s="67" t="s">
        <v>2956</v>
      </c>
      <c r="C154" s="67" t="s">
        <v>2956</v>
      </c>
      <c r="D154" s="67" t="s">
        <v>2957</v>
      </c>
      <c r="E154" s="67" t="s">
        <v>2058</v>
      </c>
      <c r="F154" s="67" t="s">
        <v>1293</v>
      </c>
      <c r="G154" s="67" t="s">
        <v>1177</v>
      </c>
      <c r="H154" s="67" t="s">
        <v>1177</v>
      </c>
      <c r="I154" s="67" t="s">
        <v>1177</v>
      </c>
      <c r="J154" s="67" t="s">
        <v>1177</v>
      </c>
      <c r="K154" s="67" t="s">
        <v>1992</v>
      </c>
      <c r="L154" s="67" t="s">
        <v>1177</v>
      </c>
      <c r="M154" s="57" t="s">
        <v>1236</v>
      </c>
      <c r="N154" s="71" t="b">
        <v>0</v>
      </c>
      <c r="O154" s="67" t="s">
        <v>1411</v>
      </c>
      <c r="P154" s="67" t="s">
        <v>1411</v>
      </c>
      <c r="Q154" s="67" t="s">
        <v>1412</v>
      </c>
      <c r="R154" s="67" t="s">
        <v>1081</v>
      </c>
      <c r="S154" s="67" t="s">
        <v>2641</v>
      </c>
      <c r="T154" s="67" t="s">
        <v>2642</v>
      </c>
      <c r="U154" s="67" t="s">
        <v>1449</v>
      </c>
      <c r="V154" s="67" t="s">
        <v>2059</v>
      </c>
      <c r="W154" s="71" t="s">
        <v>89</v>
      </c>
      <c r="X154" s="71" t="s">
        <v>89</v>
      </c>
      <c r="Y154" s="67" t="s">
        <v>1177</v>
      </c>
      <c r="Z154" s="67" t="s">
        <v>1177</v>
      </c>
      <c r="AA154" s="71" t="s">
        <v>89</v>
      </c>
      <c r="AB154" s="67" t="s">
        <v>1177</v>
      </c>
      <c r="AC154" s="67" t="s">
        <v>1177</v>
      </c>
      <c r="AD154" s="67" t="s">
        <v>1177</v>
      </c>
      <c r="AE154" s="71" t="s">
        <v>89</v>
      </c>
      <c r="AF154" s="71" t="s">
        <v>89</v>
      </c>
      <c r="AG154" s="67" t="s">
        <v>1493</v>
      </c>
      <c r="AH154" s="67" t="s">
        <v>1046</v>
      </c>
      <c r="AI154" s="71" t="s">
        <v>79</v>
      </c>
      <c r="AJ154" s="71" t="s">
        <v>89</v>
      </c>
    </row>
    <row r="155" spans="1:36" ht="96" x14ac:dyDescent="0.2">
      <c r="A155" s="67" t="s">
        <v>2638</v>
      </c>
      <c r="B155" s="67" t="s">
        <v>2958</v>
      </c>
      <c r="C155" s="67" t="s">
        <v>2958</v>
      </c>
      <c r="D155" s="67" t="s">
        <v>2959</v>
      </c>
      <c r="E155" s="67" t="s">
        <v>192</v>
      </c>
      <c r="F155" s="67" t="s">
        <v>460</v>
      </c>
      <c r="G155" s="67" t="s">
        <v>1177</v>
      </c>
      <c r="H155" s="67" t="s">
        <v>1177</v>
      </c>
      <c r="I155" s="67" t="s">
        <v>191</v>
      </c>
      <c r="J155" s="67" t="s">
        <v>2422</v>
      </c>
      <c r="K155" s="67" t="s">
        <v>1177</v>
      </c>
      <c r="L155" s="67" t="s">
        <v>1177</v>
      </c>
      <c r="M155" s="57" t="s">
        <v>1497</v>
      </c>
      <c r="N155" s="71" t="b">
        <v>0</v>
      </c>
      <c r="O155" s="67" t="s">
        <v>1411</v>
      </c>
      <c r="P155" s="67" t="s">
        <v>1411</v>
      </c>
      <c r="Q155" s="67" t="s">
        <v>1412</v>
      </c>
      <c r="R155" s="67" t="s">
        <v>49</v>
      </c>
      <c r="S155" s="67" t="s">
        <v>2641</v>
      </c>
      <c r="T155" s="67" t="s">
        <v>2642</v>
      </c>
      <c r="U155" s="67" t="s">
        <v>1413</v>
      </c>
      <c r="V155" s="67" t="s">
        <v>1177</v>
      </c>
      <c r="W155" s="71" t="s">
        <v>89</v>
      </c>
      <c r="X155" s="71" t="s">
        <v>89</v>
      </c>
      <c r="Y155" s="67" t="s">
        <v>1177</v>
      </c>
      <c r="Z155" s="67" t="s">
        <v>1177</v>
      </c>
      <c r="AA155" s="71" t="s">
        <v>89</v>
      </c>
      <c r="AB155" s="67" t="s">
        <v>1177</v>
      </c>
      <c r="AC155" s="67" t="s">
        <v>1177</v>
      </c>
      <c r="AD155" s="67" t="s">
        <v>2423</v>
      </c>
      <c r="AE155" s="71" t="s">
        <v>89</v>
      </c>
      <c r="AF155" s="71" t="s">
        <v>89</v>
      </c>
      <c r="AG155" s="67" t="s">
        <v>1422</v>
      </c>
      <c r="AH155" s="67" t="s">
        <v>1046</v>
      </c>
      <c r="AI155" s="71" t="s">
        <v>79</v>
      </c>
      <c r="AJ155" s="71" t="s">
        <v>89</v>
      </c>
    </row>
    <row r="156" spans="1:36" ht="96" x14ac:dyDescent="0.2">
      <c r="A156" s="67" t="s">
        <v>2638</v>
      </c>
      <c r="B156" s="67" t="s">
        <v>2960</v>
      </c>
      <c r="C156" s="67" t="s">
        <v>2960</v>
      </c>
      <c r="D156" s="67" t="s">
        <v>2959</v>
      </c>
      <c r="E156" s="67" t="s">
        <v>2425</v>
      </c>
      <c r="F156" s="67" t="s">
        <v>1293</v>
      </c>
      <c r="G156" s="67" t="s">
        <v>1177</v>
      </c>
      <c r="H156" s="67" t="s">
        <v>1177</v>
      </c>
      <c r="I156" s="67" t="s">
        <v>1177</v>
      </c>
      <c r="J156" s="67" t="s">
        <v>1177</v>
      </c>
      <c r="K156" s="67" t="s">
        <v>1865</v>
      </c>
      <c r="L156" s="67" t="s">
        <v>1177</v>
      </c>
      <c r="M156" s="57" t="s">
        <v>1236</v>
      </c>
      <c r="N156" s="71" t="b">
        <v>0</v>
      </c>
      <c r="O156" s="67" t="s">
        <v>1411</v>
      </c>
      <c r="P156" s="67" t="s">
        <v>1411</v>
      </c>
      <c r="Q156" s="67" t="s">
        <v>1412</v>
      </c>
      <c r="R156" s="67" t="s">
        <v>49</v>
      </c>
      <c r="S156" s="67" t="s">
        <v>2641</v>
      </c>
      <c r="T156" s="67" t="s">
        <v>2642</v>
      </c>
      <c r="U156" s="67" t="s">
        <v>1413</v>
      </c>
      <c r="V156" s="67" t="s">
        <v>2324</v>
      </c>
      <c r="W156" s="71" t="s">
        <v>89</v>
      </c>
      <c r="X156" s="71" t="s">
        <v>89</v>
      </c>
      <c r="Y156" s="67" t="s">
        <v>1177</v>
      </c>
      <c r="Z156" s="67" t="s">
        <v>1177</v>
      </c>
      <c r="AA156" s="71" t="s">
        <v>89</v>
      </c>
      <c r="AB156" s="67" t="s">
        <v>1177</v>
      </c>
      <c r="AC156" s="67" t="s">
        <v>1177</v>
      </c>
      <c r="AD156" s="67" t="s">
        <v>1177</v>
      </c>
      <c r="AE156" s="71" t="s">
        <v>89</v>
      </c>
      <c r="AF156" s="71" t="s">
        <v>89</v>
      </c>
      <c r="AG156" s="67" t="s">
        <v>1422</v>
      </c>
      <c r="AH156" s="67" t="s">
        <v>1046</v>
      </c>
      <c r="AI156" s="71" t="s">
        <v>79</v>
      </c>
      <c r="AJ156" s="71" t="s">
        <v>89</v>
      </c>
    </row>
    <row r="157" spans="1:36" ht="96" x14ac:dyDescent="0.2">
      <c r="A157" s="67" t="s">
        <v>2638</v>
      </c>
      <c r="B157" s="67" t="s">
        <v>2961</v>
      </c>
      <c r="C157" s="67" t="s">
        <v>2961</v>
      </c>
      <c r="D157" s="67" t="s">
        <v>2959</v>
      </c>
      <c r="E157" s="67" t="s">
        <v>2424</v>
      </c>
      <c r="F157" s="67" t="s">
        <v>1863</v>
      </c>
      <c r="G157" s="67" t="s">
        <v>1177</v>
      </c>
      <c r="H157" s="67" t="s">
        <v>1177</v>
      </c>
      <c r="I157" s="67" t="s">
        <v>1177</v>
      </c>
      <c r="J157" s="67" t="s">
        <v>1177</v>
      </c>
      <c r="K157" s="67" t="s">
        <v>1864</v>
      </c>
      <c r="L157" s="67" t="s">
        <v>1865</v>
      </c>
      <c r="M157" s="57" t="s">
        <v>1236</v>
      </c>
      <c r="N157" s="71" t="b">
        <v>0</v>
      </c>
      <c r="O157" s="67" t="s">
        <v>1411</v>
      </c>
      <c r="P157" s="67" t="s">
        <v>1411</v>
      </c>
      <c r="Q157" s="67" t="s">
        <v>1412</v>
      </c>
      <c r="R157" s="67" t="s">
        <v>49</v>
      </c>
      <c r="S157" s="67" t="s">
        <v>2641</v>
      </c>
      <c r="T157" s="67" t="s">
        <v>2642</v>
      </c>
      <c r="U157" s="67" t="s">
        <v>1413</v>
      </c>
      <c r="V157" s="67" t="s">
        <v>2324</v>
      </c>
      <c r="W157" s="71" t="s">
        <v>89</v>
      </c>
      <c r="X157" s="71" t="s">
        <v>89</v>
      </c>
      <c r="Y157" s="67" t="s">
        <v>1177</v>
      </c>
      <c r="Z157" s="67" t="s">
        <v>1177</v>
      </c>
      <c r="AA157" s="71" t="s">
        <v>89</v>
      </c>
      <c r="AB157" s="67" t="s">
        <v>1177</v>
      </c>
      <c r="AC157" s="67" t="s">
        <v>1177</v>
      </c>
      <c r="AD157" s="67" t="s">
        <v>1177</v>
      </c>
      <c r="AE157" s="71" t="s">
        <v>89</v>
      </c>
      <c r="AF157" s="71" t="s">
        <v>89</v>
      </c>
      <c r="AG157" s="67" t="s">
        <v>1422</v>
      </c>
      <c r="AH157" s="67" t="s">
        <v>1046</v>
      </c>
      <c r="AI157" s="71" t="s">
        <v>89</v>
      </c>
      <c r="AJ157" s="71" t="s">
        <v>89</v>
      </c>
    </row>
    <row r="158" spans="1:36" ht="96" x14ac:dyDescent="0.2">
      <c r="A158" s="67" t="s">
        <v>2638</v>
      </c>
      <c r="B158" s="67" t="s">
        <v>2962</v>
      </c>
      <c r="C158" s="67" t="s">
        <v>2962</v>
      </c>
      <c r="D158" s="67" t="s">
        <v>2963</v>
      </c>
      <c r="E158" s="67" t="s">
        <v>188</v>
      </c>
      <c r="F158" s="67" t="s">
        <v>460</v>
      </c>
      <c r="G158" s="67" t="s">
        <v>1177</v>
      </c>
      <c r="H158" s="67" t="s">
        <v>1177</v>
      </c>
      <c r="I158" s="67" t="s">
        <v>187</v>
      </c>
      <c r="J158" s="67" t="s">
        <v>2225</v>
      </c>
      <c r="K158" s="67" t="s">
        <v>1177</v>
      </c>
      <c r="L158" s="67" t="s">
        <v>1177</v>
      </c>
      <c r="M158" s="57" t="s">
        <v>2646</v>
      </c>
      <c r="N158" s="71" t="b">
        <v>0</v>
      </c>
      <c r="O158" s="67" t="s">
        <v>1411</v>
      </c>
      <c r="P158" s="67" t="s">
        <v>1411</v>
      </c>
      <c r="Q158" s="67" t="s">
        <v>1412</v>
      </c>
      <c r="R158" s="67" t="s">
        <v>1081</v>
      </c>
      <c r="S158" s="67" t="s">
        <v>2641</v>
      </c>
      <c r="T158" s="67" t="s">
        <v>2642</v>
      </c>
      <c r="U158" s="67" t="s">
        <v>1575</v>
      </c>
      <c r="V158" s="67" t="s">
        <v>1177</v>
      </c>
      <c r="W158" s="71" t="s">
        <v>89</v>
      </c>
      <c r="X158" s="71" t="s">
        <v>89</v>
      </c>
      <c r="Y158" s="67" t="s">
        <v>1177</v>
      </c>
      <c r="Z158" s="67" t="s">
        <v>1177</v>
      </c>
      <c r="AA158" s="71" t="s">
        <v>89</v>
      </c>
      <c r="AB158" s="67" t="s">
        <v>1177</v>
      </c>
      <c r="AC158" s="67" t="s">
        <v>1177</v>
      </c>
      <c r="AD158" s="67" t="s">
        <v>1177</v>
      </c>
      <c r="AE158" s="71" t="s">
        <v>89</v>
      </c>
      <c r="AF158" s="71" t="s">
        <v>89</v>
      </c>
      <c r="AG158" s="67" t="s">
        <v>1177</v>
      </c>
      <c r="AH158" s="67" t="s">
        <v>1046</v>
      </c>
      <c r="AI158" s="71" t="s">
        <v>79</v>
      </c>
      <c r="AJ158" s="71" t="s">
        <v>89</v>
      </c>
    </row>
    <row r="159" spans="1:36" ht="96" x14ac:dyDescent="0.2">
      <c r="A159" s="67" t="s">
        <v>2638</v>
      </c>
      <c r="B159" s="67" t="s">
        <v>2964</v>
      </c>
      <c r="C159" s="67" t="s">
        <v>2964</v>
      </c>
      <c r="D159" s="67" t="s">
        <v>2965</v>
      </c>
      <c r="E159" s="67" t="s">
        <v>2478</v>
      </c>
      <c r="F159" s="67" t="s">
        <v>1863</v>
      </c>
      <c r="G159" s="67" t="s">
        <v>1177</v>
      </c>
      <c r="H159" s="67" t="s">
        <v>1177</v>
      </c>
      <c r="I159" s="67" t="s">
        <v>1177</v>
      </c>
      <c r="J159" s="67" t="s">
        <v>1177</v>
      </c>
      <c r="K159" s="67" t="s">
        <v>1864</v>
      </c>
      <c r="L159" s="67" t="s">
        <v>1865</v>
      </c>
      <c r="M159" s="57" t="s">
        <v>1236</v>
      </c>
      <c r="N159" s="71" t="b">
        <v>0</v>
      </c>
      <c r="O159" s="67" t="s">
        <v>1411</v>
      </c>
      <c r="P159" s="67" t="s">
        <v>1411</v>
      </c>
      <c r="Q159" s="67" t="s">
        <v>1412</v>
      </c>
      <c r="R159" s="67" t="s">
        <v>49</v>
      </c>
      <c r="S159" s="67" t="s">
        <v>2641</v>
      </c>
      <c r="T159" s="67" t="s">
        <v>2642</v>
      </c>
      <c r="U159" s="67" t="s">
        <v>1413</v>
      </c>
      <c r="V159" s="67" t="s">
        <v>2479</v>
      </c>
      <c r="W159" s="71" t="s">
        <v>89</v>
      </c>
      <c r="X159" s="71" t="s">
        <v>89</v>
      </c>
      <c r="Y159" s="67" t="s">
        <v>1177</v>
      </c>
      <c r="Z159" s="67" t="s">
        <v>1177</v>
      </c>
      <c r="AA159" s="71" t="s">
        <v>89</v>
      </c>
      <c r="AB159" s="67" t="s">
        <v>1177</v>
      </c>
      <c r="AC159" s="67" t="s">
        <v>1177</v>
      </c>
      <c r="AD159" s="67" t="s">
        <v>1177</v>
      </c>
      <c r="AE159" s="71" t="s">
        <v>89</v>
      </c>
      <c r="AF159" s="71" t="s">
        <v>89</v>
      </c>
      <c r="AG159" s="67" t="s">
        <v>1177</v>
      </c>
      <c r="AH159" s="67" t="s">
        <v>1046</v>
      </c>
      <c r="AI159" s="71" t="s">
        <v>89</v>
      </c>
      <c r="AJ159" s="71" t="s">
        <v>89</v>
      </c>
    </row>
    <row r="160" spans="1:36" ht="96" x14ac:dyDescent="0.2">
      <c r="A160" s="67" t="s">
        <v>2638</v>
      </c>
      <c r="B160" s="67" t="s">
        <v>2966</v>
      </c>
      <c r="C160" s="67" t="s">
        <v>2966</v>
      </c>
      <c r="D160" s="67" t="s">
        <v>2967</v>
      </c>
      <c r="E160" s="67" t="s">
        <v>2519</v>
      </c>
      <c r="F160" s="67" t="s">
        <v>2170</v>
      </c>
      <c r="G160" s="67" t="s">
        <v>1177</v>
      </c>
      <c r="H160" s="67" t="s">
        <v>1177</v>
      </c>
      <c r="I160" s="67" t="s">
        <v>1177</v>
      </c>
      <c r="J160" s="67" t="s">
        <v>1177</v>
      </c>
      <c r="K160" s="67" t="s">
        <v>2353</v>
      </c>
      <c r="L160" s="67" t="s">
        <v>1177</v>
      </c>
      <c r="M160" s="57" t="s">
        <v>1236</v>
      </c>
      <c r="N160" s="71" t="b">
        <v>0</v>
      </c>
      <c r="O160" s="67" t="s">
        <v>1411</v>
      </c>
      <c r="P160" s="67" t="s">
        <v>1411</v>
      </c>
      <c r="Q160" s="67" t="s">
        <v>1412</v>
      </c>
      <c r="R160" s="67" t="s">
        <v>49</v>
      </c>
      <c r="S160" s="67" t="s">
        <v>2641</v>
      </c>
      <c r="T160" s="67" t="s">
        <v>2642</v>
      </c>
      <c r="U160" s="67" t="s">
        <v>1413</v>
      </c>
      <c r="V160" s="67" t="s">
        <v>2518</v>
      </c>
      <c r="W160" s="71" t="s">
        <v>89</v>
      </c>
      <c r="X160" s="71" t="s">
        <v>89</v>
      </c>
      <c r="Y160" s="67" t="s">
        <v>1177</v>
      </c>
      <c r="Z160" s="67" t="s">
        <v>1177</v>
      </c>
      <c r="AA160" s="71" t="s">
        <v>89</v>
      </c>
      <c r="AB160" s="67" t="s">
        <v>1177</v>
      </c>
      <c r="AC160" s="67" t="s">
        <v>1177</v>
      </c>
      <c r="AD160" s="67" t="s">
        <v>1177</v>
      </c>
      <c r="AE160" s="71" t="s">
        <v>89</v>
      </c>
      <c r="AF160" s="71" t="s">
        <v>89</v>
      </c>
      <c r="AG160" s="67" t="s">
        <v>1592</v>
      </c>
      <c r="AH160" s="67" t="s">
        <v>2168</v>
      </c>
      <c r="AI160" s="71" t="s">
        <v>79</v>
      </c>
      <c r="AJ160" s="71" t="s">
        <v>79</v>
      </c>
    </row>
    <row r="161" spans="1:36" ht="96" x14ac:dyDescent="0.2">
      <c r="A161" s="67" t="s">
        <v>2638</v>
      </c>
      <c r="B161" s="67" t="s">
        <v>2968</v>
      </c>
      <c r="C161" s="67" t="s">
        <v>2968</v>
      </c>
      <c r="D161" s="67" t="s">
        <v>2967</v>
      </c>
      <c r="E161" s="67" t="s">
        <v>190</v>
      </c>
      <c r="F161" s="67" t="s">
        <v>460</v>
      </c>
      <c r="G161" s="67" t="s">
        <v>1177</v>
      </c>
      <c r="H161" s="67" t="s">
        <v>1177</v>
      </c>
      <c r="I161" s="67" t="s">
        <v>189</v>
      </c>
      <c r="J161" s="67" t="s">
        <v>1859</v>
      </c>
      <c r="K161" s="67" t="s">
        <v>1177</v>
      </c>
      <c r="L161" s="67" t="s">
        <v>1177</v>
      </c>
      <c r="M161" s="57" t="s">
        <v>2671</v>
      </c>
      <c r="N161" s="71" t="b">
        <v>0</v>
      </c>
      <c r="O161" s="67" t="s">
        <v>1411</v>
      </c>
      <c r="P161" s="67" t="s">
        <v>1411</v>
      </c>
      <c r="Q161" s="67" t="s">
        <v>1412</v>
      </c>
      <c r="R161" s="67" t="s">
        <v>49</v>
      </c>
      <c r="S161" s="67" t="s">
        <v>2641</v>
      </c>
      <c r="T161" s="67" t="s">
        <v>2642</v>
      </c>
      <c r="U161" s="67" t="s">
        <v>1413</v>
      </c>
      <c r="V161" s="67" t="s">
        <v>1177</v>
      </c>
      <c r="W161" s="71" t="s">
        <v>89</v>
      </c>
      <c r="X161" s="71" t="s">
        <v>89</v>
      </c>
      <c r="Y161" s="67" t="s">
        <v>1177</v>
      </c>
      <c r="Z161" s="67" t="s">
        <v>1177</v>
      </c>
      <c r="AA161" s="71" t="s">
        <v>89</v>
      </c>
      <c r="AB161" s="67" t="s">
        <v>1177</v>
      </c>
      <c r="AC161" s="67" t="s">
        <v>1177</v>
      </c>
      <c r="AD161" s="67" t="s">
        <v>1177</v>
      </c>
      <c r="AE161" s="71" t="s">
        <v>89</v>
      </c>
      <c r="AF161" s="71" t="s">
        <v>89</v>
      </c>
      <c r="AG161" s="67" t="s">
        <v>1177</v>
      </c>
      <c r="AH161" s="67" t="s">
        <v>1046</v>
      </c>
      <c r="AI161" s="71" t="s">
        <v>79</v>
      </c>
      <c r="AJ161" s="71" t="s">
        <v>79</v>
      </c>
    </row>
    <row r="162" spans="1:36" ht="96" x14ac:dyDescent="0.2">
      <c r="A162" s="67" t="s">
        <v>2638</v>
      </c>
      <c r="B162" s="67" t="s">
        <v>2969</v>
      </c>
      <c r="C162" s="67" t="s">
        <v>2969</v>
      </c>
      <c r="D162" s="67" t="s">
        <v>2967</v>
      </c>
      <c r="E162" s="67" t="s">
        <v>703</v>
      </c>
      <c r="F162" s="67" t="s">
        <v>550</v>
      </c>
      <c r="G162" s="67" t="s">
        <v>1177</v>
      </c>
      <c r="H162" s="67" t="s">
        <v>1177</v>
      </c>
      <c r="I162" s="67" t="s">
        <v>209</v>
      </c>
      <c r="J162" s="67" t="s">
        <v>1859</v>
      </c>
      <c r="K162" s="67" t="s">
        <v>1177</v>
      </c>
      <c r="L162" s="67" t="s">
        <v>1177</v>
      </c>
      <c r="M162" s="57" t="s">
        <v>2671</v>
      </c>
      <c r="N162" s="71" t="b">
        <v>0</v>
      </c>
      <c r="O162" s="67" t="s">
        <v>1411</v>
      </c>
      <c r="P162" s="67" t="s">
        <v>1411</v>
      </c>
      <c r="Q162" s="67" t="s">
        <v>1412</v>
      </c>
      <c r="R162" s="67" t="s">
        <v>49</v>
      </c>
      <c r="S162" s="67" t="s">
        <v>2641</v>
      </c>
      <c r="T162" s="67" t="s">
        <v>2642</v>
      </c>
      <c r="U162" s="67" t="s">
        <v>1413</v>
      </c>
      <c r="V162" s="67" t="s">
        <v>2518</v>
      </c>
      <c r="W162" s="71" t="s">
        <v>89</v>
      </c>
      <c r="X162" s="71" t="s">
        <v>89</v>
      </c>
      <c r="Y162" s="67" t="s">
        <v>1177</v>
      </c>
      <c r="Z162" s="67" t="s">
        <v>1177</v>
      </c>
      <c r="AA162" s="71" t="s">
        <v>89</v>
      </c>
      <c r="AB162" s="67" t="s">
        <v>1177</v>
      </c>
      <c r="AC162" s="67" t="s">
        <v>1177</v>
      </c>
      <c r="AD162" s="67" t="s">
        <v>1177</v>
      </c>
      <c r="AE162" s="71" t="s">
        <v>89</v>
      </c>
      <c r="AF162" s="71" t="s">
        <v>89</v>
      </c>
      <c r="AG162" s="67" t="s">
        <v>1592</v>
      </c>
      <c r="AH162" s="67" t="s">
        <v>2168</v>
      </c>
      <c r="AI162" s="71" t="s">
        <v>79</v>
      </c>
      <c r="AJ162" s="71" t="s">
        <v>79</v>
      </c>
    </row>
    <row r="163" spans="1:36" ht="96" x14ac:dyDescent="0.2">
      <c r="A163" s="67" t="s">
        <v>2638</v>
      </c>
      <c r="B163" s="67" t="s">
        <v>2970</v>
      </c>
      <c r="C163" s="67" t="s">
        <v>2970</v>
      </c>
      <c r="D163" s="67" t="s">
        <v>2967</v>
      </c>
      <c r="E163" s="67" t="s">
        <v>2517</v>
      </c>
      <c r="F163" s="67" t="s">
        <v>1863</v>
      </c>
      <c r="G163" s="67" t="s">
        <v>1177</v>
      </c>
      <c r="H163" s="67" t="s">
        <v>1177</v>
      </c>
      <c r="I163" s="67" t="s">
        <v>1177</v>
      </c>
      <c r="J163" s="67" t="s">
        <v>1177</v>
      </c>
      <c r="K163" s="67" t="s">
        <v>1864</v>
      </c>
      <c r="L163" s="67" t="s">
        <v>1865</v>
      </c>
      <c r="M163" s="57" t="s">
        <v>1236</v>
      </c>
      <c r="N163" s="71" t="b">
        <v>0</v>
      </c>
      <c r="O163" s="67" t="s">
        <v>1411</v>
      </c>
      <c r="P163" s="67" t="s">
        <v>1411</v>
      </c>
      <c r="Q163" s="67" t="s">
        <v>1412</v>
      </c>
      <c r="R163" s="67" t="s">
        <v>49</v>
      </c>
      <c r="S163" s="67" t="s">
        <v>2641</v>
      </c>
      <c r="T163" s="67" t="s">
        <v>2642</v>
      </c>
      <c r="U163" s="67" t="s">
        <v>1413</v>
      </c>
      <c r="V163" s="67" t="s">
        <v>2518</v>
      </c>
      <c r="W163" s="71" t="s">
        <v>89</v>
      </c>
      <c r="X163" s="71" t="s">
        <v>89</v>
      </c>
      <c r="Y163" s="67" t="s">
        <v>1177</v>
      </c>
      <c r="Z163" s="67" t="s">
        <v>1177</v>
      </c>
      <c r="AA163" s="71" t="s">
        <v>89</v>
      </c>
      <c r="AB163" s="67" t="s">
        <v>1177</v>
      </c>
      <c r="AC163" s="67" t="s">
        <v>1177</v>
      </c>
      <c r="AD163" s="67" t="s">
        <v>1177</v>
      </c>
      <c r="AE163" s="71" t="s">
        <v>89</v>
      </c>
      <c r="AF163" s="71" t="s">
        <v>89</v>
      </c>
      <c r="AG163" s="67" t="s">
        <v>1604</v>
      </c>
      <c r="AH163" s="67" t="s">
        <v>1046</v>
      </c>
      <c r="AI163" s="71" t="s">
        <v>89</v>
      </c>
      <c r="AJ163" s="71" t="s">
        <v>89</v>
      </c>
    </row>
    <row r="164" spans="1:36" ht="96" x14ac:dyDescent="0.2">
      <c r="A164" s="67" t="s">
        <v>2638</v>
      </c>
      <c r="B164" s="67" t="s">
        <v>2971</v>
      </c>
      <c r="C164" s="67" t="s">
        <v>2971</v>
      </c>
      <c r="D164" s="67" t="s">
        <v>2972</v>
      </c>
      <c r="E164" s="67" t="s">
        <v>2523</v>
      </c>
      <c r="F164" s="67" t="s">
        <v>1863</v>
      </c>
      <c r="G164" s="67" t="s">
        <v>1177</v>
      </c>
      <c r="H164" s="67" t="s">
        <v>1177</v>
      </c>
      <c r="I164" s="67" t="s">
        <v>1177</v>
      </c>
      <c r="J164" s="67" t="s">
        <v>1177</v>
      </c>
      <c r="K164" s="67" t="s">
        <v>1864</v>
      </c>
      <c r="L164" s="67" t="s">
        <v>1865</v>
      </c>
      <c r="M164" s="57" t="s">
        <v>1236</v>
      </c>
      <c r="N164" s="71" t="b">
        <v>0</v>
      </c>
      <c r="O164" s="67" t="s">
        <v>1411</v>
      </c>
      <c r="P164" s="67" t="s">
        <v>1411</v>
      </c>
      <c r="Q164" s="67" t="s">
        <v>1412</v>
      </c>
      <c r="R164" s="67" t="s">
        <v>1081</v>
      </c>
      <c r="S164" s="67" t="s">
        <v>2641</v>
      </c>
      <c r="T164" s="67" t="s">
        <v>2642</v>
      </c>
      <c r="U164" s="67" t="s">
        <v>1575</v>
      </c>
      <c r="V164" s="67" t="s">
        <v>2524</v>
      </c>
      <c r="W164" s="71" t="s">
        <v>89</v>
      </c>
      <c r="X164" s="71" t="s">
        <v>89</v>
      </c>
      <c r="Y164" s="67" t="s">
        <v>1177</v>
      </c>
      <c r="Z164" s="67" t="s">
        <v>1177</v>
      </c>
      <c r="AA164" s="71" t="s">
        <v>89</v>
      </c>
      <c r="AB164" s="67" t="s">
        <v>1177</v>
      </c>
      <c r="AC164" s="67" t="s">
        <v>1177</v>
      </c>
      <c r="AD164" s="67" t="s">
        <v>1177</v>
      </c>
      <c r="AE164" s="71" t="s">
        <v>89</v>
      </c>
      <c r="AF164" s="71" t="s">
        <v>89</v>
      </c>
      <c r="AG164" s="67" t="s">
        <v>1177</v>
      </c>
      <c r="AH164" s="67" t="s">
        <v>1046</v>
      </c>
      <c r="AI164" s="71" t="s">
        <v>89</v>
      </c>
      <c r="AJ164" s="71" t="s">
        <v>89</v>
      </c>
    </row>
    <row r="165" spans="1:36" ht="96" x14ac:dyDescent="0.2">
      <c r="A165" s="67" t="s">
        <v>2638</v>
      </c>
      <c r="B165" s="67" t="s">
        <v>2973</v>
      </c>
      <c r="C165" s="67" t="s">
        <v>2973</v>
      </c>
      <c r="D165" s="67" t="s">
        <v>2974</v>
      </c>
      <c r="E165" s="67" t="s">
        <v>215</v>
      </c>
      <c r="F165" s="67" t="s">
        <v>460</v>
      </c>
      <c r="G165" s="67" t="s">
        <v>1177</v>
      </c>
      <c r="H165" s="67" t="s">
        <v>1177</v>
      </c>
      <c r="I165" s="67" t="s">
        <v>214</v>
      </c>
      <c r="J165" s="67" t="s">
        <v>2233</v>
      </c>
      <c r="K165" s="67" t="s">
        <v>1177</v>
      </c>
      <c r="L165" s="67" t="s">
        <v>1177</v>
      </c>
      <c r="M165" s="57" t="s">
        <v>2975</v>
      </c>
      <c r="N165" s="71" t="b">
        <v>0</v>
      </c>
      <c r="O165" s="67" t="s">
        <v>1411</v>
      </c>
      <c r="P165" s="67" t="s">
        <v>1411</v>
      </c>
      <c r="Q165" s="67" t="s">
        <v>1412</v>
      </c>
      <c r="R165" s="67" t="s">
        <v>1081</v>
      </c>
      <c r="S165" s="67" t="s">
        <v>2641</v>
      </c>
      <c r="T165" s="67" t="s">
        <v>2642</v>
      </c>
      <c r="U165" s="67" t="s">
        <v>1413</v>
      </c>
      <c r="V165" s="67" t="s">
        <v>1177</v>
      </c>
      <c r="W165" s="71" t="s">
        <v>89</v>
      </c>
      <c r="X165" s="71" t="s">
        <v>89</v>
      </c>
      <c r="Y165" s="67" t="s">
        <v>1177</v>
      </c>
      <c r="Z165" s="67" t="s">
        <v>1177</v>
      </c>
      <c r="AA165" s="71" t="s">
        <v>89</v>
      </c>
      <c r="AB165" s="67" t="s">
        <v>1177</v>
      </c>
      <c r="AC165" s="67" t="s">
        <v>1177</v>
      </c>
      <c r="AD165" s="67" t="s">
        <v>1177</v>
      </c>
      <c r="AE165" s="71" t="s">
        <v>89</v>
      </c>
      <c r="AF165" s="71" t="s">
        <v>89</v>
      </c>
      <c r="AG165" s="67" t="s">
        <v>1592</v>
      </c>
      <c r="AH165" s="67" t="s">
        <v>1046</v>
      </c>
      <c r="AI165" s="71" t="s">
        <v>79</v>
      </c>
      <c r="AJ165" s="71" t="s">
        <v>79</v>
      </c>
    </row>
    <row r="166" spans="1:36" ht="96" x14ac:dyDescent="0.2">
      <c r="A166" s="67" t="s">
        <v>2638</v>
      </c>
      <c r="B166" s="67" t="s">
        <v>2976</v>
      </c>
      <c r="C166" s="67" t="s">
        <v>2976</v>
      </c>
      <c r="D166" s="67" t="s">
        <v>2977</v>
      </c>
      <c r="E166" s="67" t="s">
        <v>2323</v>
      </c>
      <c r="F166" s="67" t="s">
        <v>1293</v>
      </c>
      <c r="G166" s="67" t="s">
        <v>1177</v>
      </c>
      <c r="H166" s="67" t="s">
        <v>1177</v>
      </c>
      <c r="I166" s="67" t="s">
        <v>1177</v>
      </c>
      <c r="J166" s="67" t="s">
        <v>1177</v>
      </c>
      <c r="K166" s="67" t="s">
        <v>2213</v>
      </c>
      <c r="L166" s="67" t="s">
        <v>1177</v>
      </c>
      <c r="M166" s="57" t="s">
        <v>1236</v>
      </c>
      <c r="N166" s="71" t="b">
        <v>0</v>
      </c>
      <c r="O166" s="67" t="s">
        <v>1411</v>
      </c>
      <c r="P166" s="67" t="s">
        <v>1411</v>
      </c>
      <c r="Q166" s="67" t="s">
        <v>1412</v>
      </c>
      <c r="R166" s="67" t="s">
        <v>1081</v>
      </c>
      <c r="S166" s="67" t="s">
        <v>2641</v>
      </c>
      <c r="T166" s="67" t="s">
        <v>2642</v>
      </c>
      <c r="U166" s="67" t="s">
        <v>1685</v>
      </c>
      <c r="V166" s="67" t="s">
        <v>2324</v>
      </c>
      <c r="W166" s="71" t="s">
        <v>89</v>
      </c>
      <c r="X166" s="71" t="s">
        <v>89</v>
      </c>
      <c r="Y166" s="67" t="s">
        <v>1177</v>
      </c>
      <c r="Z166" s="67" t="s">
        <v>1177</v>
      </c>
      <c r="AA166" s="71" t="s">
        <v>89</v>
      </c>
      <c r="AB166" s="67" t="s">
        <v>1177</v>
      </c>
      <c r="AC166" s="67" t="s">
        <v>1177</v>
      </c>
      <c r="AD166" s="67" t="s">
        <v>1177</v>
      </c>
      <c r="AE166" s="71" t="s">
        <v>89</v>
      </c>
      <c r="AF166" s="71" t="s">
        <v>89</v>
      </c>
      <c r="AG166" s="67" t="s">
        <v>1551</v>
      </c>
      <c r="AH166" s="67" t="s">
        <v>1046</v>
      </c>
      <c r="AI166" s="71" t="s">
        <v>79</v>
      </c>
      <c r="AJ166" s="71" t="s">
        <v>89</v>
      </c>
    </row>
    <row r="167" spans="1:36" ht="96" x14ac:dyDescent="0.2">
      <c r="A167" s="67" t="s">
        <v>2638</v>
      </c>
      <c r="B167" s="67" t="s">
        <v>2978</v>
      </c>
      <c r="C167" s="67" t="s">
        <v>2978</v>
      </c>
      <c r="D167" s="67" t="s">
        <v>2979</v>
      </c>
      <c r="E167" s="67" t="s">
        <v>2034</v>
      </c>
      <c r="F167" s="67" t="s">
        <v>1863</v>
      </c>
      <c r="G167" s="67" t="s">
        <v>1177</v>
      </c>
      <c r="H167" s="67" t="s">
        <v>1177</v>
      </c>
      <c r="I167" s="67" t="s">
        <v>1177</v>
      </c>
      <c r="J167" s="67" t="s">
        <v>1177</v>
      </c>
      <c r="K167" s="67" t="s">
        <v>1864</v>
      </c>
      <c r="L167" s="67" t="s">
        <v>1865</v>
      </c>
      <c r="M167" s="57" t="s">
        <v>1236</v>
      </c>
      <c r="N167" s="71" t="b">
        <v>0</v>
      </c>
      <c r="O167" s="67" t="s">
        <v>1411</v>
      </c>
      <c r="P167" s="67" t="s">
        <v>1411</v>
      </c>
      <c r="Q167" s="67" t="s">
        <v>1412</v>
      </c>
      <c r="R167" s="67" t="s">
        <v>1081</v>
      </c>
      <c r="S167" s="67" t="s">
        <v>2641</v>
      </c>
      <c r="T167" s="67" t="s">
        <v>2642</v>
      </c>
      <c r="U167" s="67" t="s">
        <v>1575</v>
      </c>
      <c r="V167" s="67" t="s">
        <v>2035</v>
      </c>
      <c r="W167" s="71" t="s">
        <v>89</v>
      </c>
      <c r="X167" s="71" t="s">
        <v>89</v>
      </c>
      <c r="Y167" s="67" t="s">
        <v>1177</v>
      </c>
      <c r="Z167" s="67" t="s">
        <v>1177</v>
      </c>
      <c r="AA167" s="71" t="s">
        <v>89</v>
      </c>
      <c r="AB167" s="67" t="s">
        <v>1177</v>
      </c>
      <c r="AC167" s="67" t="s">
        <v>1177</v>
      </c>
      <c r="AD167" s="67" t="s">
        <v>1177</v>
      </c>
      <c r="AE167" s="71" t="s">
        <v>89</v>
      </c>
      <c r="AF167" s="71" t="s">
        <v>89</v>
      </c>
      <c r="AG167" s="67" t="s">
        <v>1177</v>
      </c>
      <c r="AH167" s="67" t="s">
        <v>1046</v>
      </c>
      <c r="AI167" s="71" t="s">
        <v>89</v>
      </c>
      <c r="AJ167" s="71" t="s">
        <v>89</v>
      </c>
    </row>
    <row r="168" spans="1:36" ht="96" x14ac:dyDescent="0.2">
      <c r="A168" s="67" t="s">
        <v>2638</v>
      </c>
      <c r="B168" s="67" t="s">
        <v>2980</v>
      </c>
      <c r="C168" s="67" t="s">
        <v>2980</v>
      </c>
      <c r="D168" s="67" t="s">
        <v>2981</v>
      </c>
      <c r="E168" s="67" t="s">
        <v>180</v>
      </c>
      <c r="F168" s="67" t="s">
        <v>460</v>
      </c>
      <c r="G168" s="67" t="s">
        <v>1177</v>
      </c>
      <c r="H168" s="67" t="s">
        <v>1177</v>
      </c>
      <c r="I168" s="67" t="s">
        <v>179</v>
      </c>
      <c r="J168" s="67" t="s">
        <v>2225</v>
      </c>
      <c r="K168" s="67" t="s">
        <v>1177</v>
      </c>
      <c r="L168" s="67" t="s">
        <v>1177</v>
      </c>
      <c r="M168" s="57" t="s">
        <v>2646</v>
      </c>
      <c r="N168" s="71" t="b">
        <v>0</v>
      </c>
      <c r="O168" s="67" t="s">
        <v>1411</v>
      </c>
      <c r="P168" s="67" t="s">
        <v>1411</v>
      </c>
      <c r="Q168" s="67" t="s">
        <v>1412</v>
      </c>
      <c r="R168" s="67" t="s">
        <v>1081</v>
      </c>
      <c r="S168" s="67" t="s">
        <v>2641</v>
      </c>
      <c r="T168" s="67" t="s">
        <v>2642</v>
      </c>
      <c r="U168" s="67" t="s">
        <v>1575</v>
      </c>
      <c r="V168" s="67" t="s">
        <v>1177</v>
      </c>
      <c r="W168" s="71" t="s">
        <v>89</v>
      </c>
      <c r="X168" s="71" t="s">
        <v>89</v>
      </c>
      <c r="Y168" s="67" t="s">
        <v>1177</v>
      </c>
      <c r="Z168" s="67" t="s">
        <v>1177</v>
      </c>
      <c r="AA168" s="71" t="s">
        <v>89</v>
      </c>
      <c r="AB168" s="67" t="s">
        <v>1177</v>
      </c>
      <c r="AC168" s="67" t="s">
        <v>1177</v>
      </c>
      <c r="AD168" s="67" t="s">
        <v>1177</v>
      </c>
      <c r="AE168" s="71" t="s">
        <v>89</v>
      </c>
      <c r="AF168" s="71" t="s">
        <v>89</v>
      </c>
      <c r="AG168" s="67" t="s">
        <v>1177</v>
      </c>
      <c r="AH168" s="67" t="s">
        <v>1046</v>
      </c>
      <c r="AI168" s="71" t="s">
        <v>79</v>
      </c>
      <c r="AJ168" s="71" t="s">
        <v>89</v>
      </c>
    </row>
    <row r="169" spans="1:36" ht="96" x14ac:dyDescent="0.2">
      <c r="A169" s="67" t="s">
        <v>2638</v>
      </c>
      <c r="B169" s="67" t="s">
        <v>2224</v>
      </c>
      <c r="C169" s="67" t="s">
        <v>2224</v>
      </c>
      <c r="D169" s="67" t="s">
        <v>2981</v>
      </c>
      <c r="E169" s="67" t="s">
        <v>1574</v>
      </c>
      <c r="F169" s="67" t="s">
        <v>1347</v>
      </c>
      <c r="G169" s="67" t="s">
        <v>2982</v>
      </c>
      <c r="H169" s="67" t="s">
        <v>1392</v>
      </c>
      <c r="I169" s="67" t="s">
        <v>1177</v>
      </c>
      <c r="J169" s="67" t="s">
        <v>1177</v>
      </c>
      <c r="K169" s="67" t="s">
        <v>1177</v>
      </c>
      <c r="L169" s="67" t="s">
        <v>1177</v>
      </c>
      <c r="M169" s="57" t="s">
        <v>2646</v>
      </c>
      <c r="N169" s="71" t="b">
        <v>0</v>
      </c>
      <c r="O169" s="67" t="s">
        <v>1411</v>
      </c>
      <c r="P169" s="67" t="s">
        <v>1411</v>
      </c>
      <c r="Q169" s="67" t="s">
        <v>1412</v>
      </c>
      <c r="R169" s="67" t="s">
        <v>1081</v>
      </c>
      <c r="S169" s="67" t="s">
        <v>2983</v>
      </c>
      <c r="T169" s="67" t="s">
        <v>823</v>
      </c>
      <c r="U169" s="67" t="s">
        <v>1575</v>
      </c>
      <c r="V169" s="67" t="s">
        <v>1177</v>
      </c>
      <c r="W169" s="71" t="s">
        <v>89</v>
      </c>
      <c r="X169" s="71" t="s">
        <v>89</v>
      </c>
      <c r="Y169" s="67" t="s">
        <v>1177</v>
      </c>
      <c r="Z169" s="67" t="s">
        <v>1177</v>
      </c>
      <c r="AA169" s="71" t="s">
        <v>89</v>
      </c>
      <c r="AB169" s="67" t="s">
        <v>1177</v>
      </c>
      <c r="AC169" s="67" t="s">
        <v>1177</v>
      </c>
      <c r="AD169" s="67" t="s">
        <v>1576</v>
      </c>
      <c r="AE169" s="71" t="s">
        <v>89</v>
      </c>
      <c r="AF169" s="71" t="s">
        <v>89</v>
      </c>
      <c r="AG169" s="67" t="s">
        <v>1422</v>
      </c>
      <c r="AH169" s="67" t="s">
        <v>1046</v>
      </c>
      <c r="AI169" s="71" t="s">
        <v>79</v>
      </c>
      <c r="AJ169" s="71" t="s">
        <v>89</v>
      </c>
    </row>
    <row r="170" spans="1:36" ht="96" x14ac:dyDescent="0.2">
      <c r="A170" s="67" t="s">
        <v>2638</v>
      </c>
      <c r="B170" s="67" t="s">
        <v>2984</v>
      </c>
      <c r="C170" s="67" t="s">
        <v>2984</v>
      </c>
      <c r="D170" s="67" t="s">
        <v>2985</v>
      </c>
      <c r="E170" s="67" t="s">
        <v>825</v>
      </c>
      <c r="F170" s="67" t="s">
        <v>1293</v>
      </c>
      <c r="G170" s="67" t="s">
        <v>1177</v>
      </c>
      <c r="H170" s="67" t="s">
        <v>1177</v>
      </c>
      <c r="I170" s="67" t="s">
        <v>1177</v>
      </c>
      <c r="J170" s="67" t="s">
        <v>1177</v>
      </c>
      <c r="K170" s="67" t="s">
        <v>2504</v>
      </c>
      <c r="L170" s="67" t="s">
        <v>1177</v>
      </c>
      <c r="M170" s="57" t="s">
        <v>1236</v>
      </c>
      <c r="N170" s="71" t="b">
        <v>0</v>
      </c>
      <c r="O170" s="67" t="s">
        <v>1411</v>
      </c>
      <c r="P170" s="67" t="s">
        <v>1411</v>
      </c>
      <c r="Q170" s="67" t="s">
        <v>1412</v>
      </c>
      <c r="R170" s="67" t="s">
        <v>1081</v>
      </c>
      <c r="S170" s="67" t="s">
        <v>2641</v>
      </c>
      <c r="T170" s="67" t="s">
        <v>2642</v>
      </c>
      <c r="U170" s="67" t="s">
        <v>1413</v>
      </c>
      <c r="V170" s="67" t="s">
        <v>2235</v>
      </c>
      <c r="W170" s="71" t="s">
        <v>89</v>
      </c>
      <c r="X170" s="71" t="s">
        <v>89</v>
      </c>
      <c r="Y170" s="67" t="s">
        <v>1177</v>
      </c>
      <c r="Z170" s="67" t="s">
        <v>1177</v>
      </c>
      <c r="AA170" s="71" t="s">
        <v>89</v>
      </c>
      <c r="AB170" s="67" t="s">
        <v>1177</v>
      </c>
      <c r="AC170" s="67" t="s">
        <v>1177</v>
      </c>
      <c r="AD170" s="67" t="s">
        <v>1177</v>
      </c>
      <c r="AE170" s="71" t="s">
        <v>89</v>
      </c>
      <c r="AF170" s="71" t="s">
        <v>89</v>
      </c>
      <c r="AG170" s="67" t="s">
        <v>1177</v>
      </c>
      <c r="AH170" s="67" t="s">
        <v>1046</v>
      </c>
      <c r="AI170" s="71" t="s">
        <v>79</v>
      </c>
      <c r="AJ170" s="71" t="s">
        <v>79</v>
      </c>
    </row>
    <row r="171" spans="1:36" ht="96" x14ac:dyDescent="0.2">
      <c r="A171" s="67" t="s">
        <v>2638</v>
      </c>
      <c r="B171" s="67" t="s">
        <v>2986</v>
      </c>
      <c r="C171" s="67" t="s">
        <v>2986</v>
      </c>
      <c r="D171" s="67" t="s">
        <v>2985</v>
      </c>
      <c r="E171" s="67" t="s">
        <v>584</v>
      </c>
      <c r="F171" s="67" t="s">
        <v>2170</v>
      </c>
      <c r="G171" s="67" t="s">
        <v>1177</v>
      </c>
      <c r="H171" s="67" t="s">
        <v>1177</v>
      </c>
      <c r="I171" s="67" t="s">
        <v>1177</v>
      </c>
      <c r="J171" s="67" t="s">
        <v>1177</v>
      </c>
      <c r="K171" s="67" t="s">
        <v>1875</v>
      </c>
      <c r="L171" s="67" t="s">
        <v>1177</v>
      </c>
      <c r="M171" s="57" t="s">
        <v>1236</v>
      </c>
      <c r="N171" s="71" t="b">
        <v>0</v>
      </c>
      <c r="O171" s="67" t="s">
        <v>1411</v>
      </c>
      <c r="P171" s="67" t="s">
        <v>1411</v>
      </c>
      <c r="Q171" s="67" t="s">
        <v>1412</v>
      </c>
      <c r="R171" s="67" t="s">
        <v>1081</v>
      </c>
      <c r="S171" s="67" t="s">
        <v>2641</v>
      </c>
      <c r="T171" s="67" t="s">
        <v>2642</v>
      </c>
      <c r="U171" s="67" t="s">
        <v>1413</v>
      </c>
      <c r="V171" s="67" t="s">
        <v>2235</v>
      </c>
      <c r="W171" s="71" t="s">
        <v>89</v>
      </c>
      <c r="X171" s="71" t="s">
        <v>89</v>
      </c>
      <c r="Y171" s="67" t="s">
        <v>1177</v>
      </c>
      <c r="Z171" s="67" t="s">
        <v>1177</v>
      </c>
      <c r="AA171" s="71" t="s">
        <v>89</v>
      </c>
      <c r="AB171" s="67" t="s">
        <v>1177</v>
      </c>
      <c r="AC171" s="67" t="s">
        <v>1177</v>
      </c>
      <c r="AD171" s="67" t="s">
        <v>1177</v>
      </c>
      <c r="AE171" s="71" t="s">
        <v>89</v>
      </c>
      <c r="AF171" s="71" t="s">
        <v>89</v>
      </c>
      <c r="AG171" s="67" t="s">
        <v>1399</v>
      </c>
      <c r="AH171" s="67" t="s">
        <v>2168</v>
      </c>
      <c r="AI171" s="71" t="s">
        <v>79</v>
      </c>
      <c r="AJ171" s="71" t="s">
        <v>79</v>
      </c>
    </row>
    <row r="172" spans="1:36" ht="96" x14ac:dyDescent="0.2">
      <c r="A172" s="67" t="s">
        <v>2638</v>
      </c>
      <c r="B172" s="67" t="s">
        <v>2987</v>
      </c>
      <c r="C172" s="67" t="s">
        <v>2987</v>
      </c>
      <c r="D172" s="67" t="s">
        <v>2985</v>
      </c>
      <c r="E172" s="67" t="s">
        <v>584</v>
      </c>
      <c r="F172" s="67" t="s">
        <v>550</v>
      </c>
      <c r="G172" s="67" t="s">
        <v>1177</v>
      </c>
      <c r="H172" s="67" t="s">
        <v>1177</v>
      </c>
      <c r="I172" s="67" t="s">
        <v>583</v>
      </c>
      <c r="J172" s="67" t="s">
        <v>2042</v>
      </c>
      <c r="K172" s="67" t="s">
        <v>1177</v>
      </c>
      <c r="L172" s="67" t="s">
        <v>1177</v>
      </c>
      <c r="M172" s="57" t="s">
        <v>2717</v>
      </c>
      <c r="N172" s="71" t="b">
        <v>0</v>
      </c>
      <c r="O172" s="67" t="s">
        <v>1411</v>
      </c>
      <c r="P172" s="67" t="s">
        <v>1411</v>
      </c>
      <c r="Q172" s="67" t="s">
        <v>1412</v>
      </c>
      <c r="R172" s="67" t="s">
        <v>1081</v>
      </c>
      <c r="S172" s="67" t="s">
        <v>2641</v>
      </c>
      <c r="T172" s="67" t="s">
        <v>2642</v>
      </c>
      <c r="U172" s="67" t="s">
        <v>1413</v>
      </c>
      <c r="V172" s="67" t="s">
        <v>1177</v>
      </c>
      <c r="W172" s="71" t="s">
        <v>89</v>
      </c>
      <c r="X172" s="71" t="s">
        <v>89</v>
      </c>
      <c r="Y172" s="67" t="s">
        <v>1177</v>
      </c>
      <c r="Z172" s="67" t="s">
        <v>1177</v>
      </c>
      <c r="AA172" s="71" t="s">
        <v>89</v>
      </c>
      <c r="AB172" s="67" t="s">
        <v>1177</v>
      </c>
      <c r="AC172" s="67" t="s">
        <v>1177</v>
      </c>
      <c r="AD172" s="67" t="s">
        <v>1177</v>
      </c>
      <c r="AE172" s="71" t="s">
        <v>79</v>
      </c>
      <c r="AF172" s="71" t="s">
        <v>89</v>
      </c>
      <c r="AG172" s="67" t="s">
        <v>1399</v>
      </c>
      <c r="AH172" s="67" t="s">
        <v>2168</v>
      </c>
      <c r="AI172" s="71" t="s">
        <v>79</v>
      </c>
      <c r="AJ172" s="71" t="s">
        <v>79</v>
      </c>
    </row>
    <row r="173" spans="1:36" ht="96" x14ac:dyDescent="0.2">
      <c r="A173" s="67" t="s">
        <v>2638</v>
      </c>
      <c r="B173" s="67" t="s">
        <v>2988</v>
      </c>
      <c r="C173" s="67" t="s">
        <v>2988</v>
      </c>
      <c r="D173" s="67" t="s">
        <v>2985</v>
      </c>
      <c r="E173" s="67" t="s">
        <v>886</v>
      </c>
      <c r="F173" s="67" t="s">
        <v>1293</v>
      </c>
      <c r="G173" s="67" t="s">
        <v>1177</v>
      </c>
      <c r="H173" s="67" t="s">
        <v>1177</v>
      </c>
      <c r="I173" s="67" t="s">
        <v>1177</v>
      </c>
      <c r="J173" s="67" t="s">
        <v>1177</v>
      </c>
      <c r="K173" s="67" t="s">
        <v>1875</v>
      </c>
      <c r="L173" s="67" t="s">
        <v>1177</v>
      </c>
      <c r="M173" s="57" t="s">
        <v>1236</v>
      </c>
      <c r="N173" s="71" t="b">
        <v>0</v>
      </c>
      <c r="O173" s="67" t="s">
        <v>1411</v>
      </c>
      <c r="P173" s="67" t="s">
        <v>1411</v>
      </c>
      <c r="Q173" s="67" t="s">
        <v>1412</v>
      </c>
      <c r="R173" s="67" t="s">
        <v>1081</v>
      </c>
      <c r="S173" s="67" t="s">
        <v>2641</v>
      </c>
      <c r="T173" s="67" t="s">
        <v>2642</v>
      </c>
      <c r="U173" s="67" t="s">
        <v>1413</v>
      </c>
      <c r="V173" s="67" t="s">
        <v>2235</v>
      </c>
      <c r="W173" s="71" t="s">
        <v>89</v>
      </c>
      <c r="X173" s="71" t="s">
        <v>89</v>
      </c>
      <c r="Y173" s="67" t="s">
        <v>1177</v>
      </c>
      <c r="Z173" s="67" t="s">
        <v>1177</v>
      </c>
      <c r="AA173" s="71" t="s">
        <v>89</v>
      </c>
      <c r="AB173" s="67" t="s">
        <v>1177</v>
      </c>
      <c r="AC173" s="67" t="s">
        <v>1177</v>
      </c>
      <c r="AD173" s="67" t="s">
        <v>1177</v>
      </c>
      <c r="AE173" s="71" t="s">
        <v>89</v>
      </c>
      <c r="AF173" s="71" t="s">
        <v>89</v>
      </c>
      <c r="AG173" s="67" t="s">
        <v>1399</v>
      </c>
      <c r="AH173" s="67" t="s">
        <v>1046</v>
      </c>
      <c r="AI173" s="71" t="s">
        <v>79</v>
      </c>
      <c r="AJ173" s="71" t="s">
        <v>89</v>
      </c>
    </row>
    <row r="174" spans="1:36" ht="96" x14ac:dyDescent="0.2">
      <c r="A174" s="67" t="s">
        <v>2638</v>
      </c>
      <c r="B174" s="67" t="s">
        <v>2989</v>
      </c>
      <c r="C174" s="67" t="s">
        <v>2989</v>
      </c>
      <c r="D174" s="67" t="s">
        <v>2985</v>
      </c>
      <c r="E174" s="67" t="s">
        <v>825</v>
      </c>
      <c r="F174" s="67" t="s">
        <v>2170</v>
      </c>
      <c r="G174" s="67" t="s">
        <v>1177</v>
      </c>
      <c r="H174" s="67" t="s">
        <v>1177</v>
      </c>
      <c r="I174" s="67" t="s">
        <v>1177</v>
      </c>
      <c r="J174" s="67" t="s">
        <v>1177</v>
      </c>
      <c r="K174" s="67" t="s">
        <v>2504</v>
      </c>
      <c r="L174" s="67" t="s">
        <v>1177</v>
      </c>
      <c r="M174" s="57" t="s">
        <v>1236</v>
      </c>
      <c r="N174" s="71" t="b">
        <v>0</v>
      </c>
      <c r="O174" s="67" t="s">
        <v>1411</v>
      </c>
      <c r="P174" s="67" t="s">
        <v>1411</v>
      </c>
      <c r="Q174" s="67" t="s">
        <v>1412</v>
      </c>
      <c r="R174" s="67" t="s">
        <v>1081</v>
      </c>
      <c r="S174" s="67" t="s">
        <v>2641</v>
      </c>
      <c r="T174" s="67" t="s">
        <v>2642</v>
      </c>
      <c r="U174" s="67" t="s">
        <v>1413</v>
      </c>
      <c r="V174" s="67" t="s">
        <v>2235</v>
      </c>
      <c r="W174" s="71" t="s">
        <v>89</v>
      </c>
      <c r="X174" s="71" t="s">
        <v>89</v>
      </c>
      <c r="Y174" s="67" t="s">
        <v>1177</v>
      </c>
      <c r="Z174" s="67" t="s">
        <v>1177</v>
      </c>
      <c r="AA174" s="71" t="s">
        <v>89</v>
      </c>
      <c r="AB174" s="67" t="s">
        <v>1177</v>
      </c>
      <c r="AC174" s="67" t="s">
        <v>1177</v>
      </c>
      <c r="AD174" s="67" t="s">
        <v>1177</v>
      </c>
      <c r="AE174" s="71" t="s">
        <v>89</v>
      </c>
      <c r="AF174" s="71" t="s">
        <v>89</v>
      </c>
      <c r="AG174" s="67" t="s">
        <v>1551</v>
      </c>
      <c r="AH174" s="67" t="s">
        <v>2168</v>
      </c>
      <c r="AI174" s="71" t="s">
        <v>79</v>
      </c>
      <c r="AJ174" s="71" t="s">
        <v>79</v>
      </c>
    </row>
    <row r="175" spans="1:36" ht="96" x14ac:dyDescent="0.2">
      <c r="A175" s="67" t="s">
        <v>2638</v>
      </c>
      <c r="B175" s="67" t="s">
        <v>2503</v>
      </c>
      <c r="C175" s="67" t="s">
        <v>2503</v>
      </c>
      <c r="D175" s="67" t="s">
        <v>2985</v>
      </c>
      <c r="E175" s="67" t="s">
        <v>696</v>
      </c>
      <c r="F175" s="67" t="s">
        <v>550</v>
      </c>
      <c r="G175" s="67" t="s">
        <v>1177</v>
      </c>
      <c r="H175" s="67" t="s">
        <v>1177</v>
      </c>
      <c r="I175" s="67" t="s">
        <v>695</v>
      </c>
      <c r="J175" s="67" t="s">
        <v>2502</v>
      </c>
      <c r="K175" s="67" t="s">
        <v>1177</v>
      </c>
      <c r="L175" s="67" t="s">
        <v>1177</v>
      </c>
      <c r="M175" s="57" t="s">
        <v>2646</v>
      </c>
      <c r="N175" s="71" t="b">
        <v>0</v>
      </c>
      <c r="O175" s="67" t="s">
        <v>1411</v>
      </c>
      <c r="P175" s="67" t="s">
        <v>1411</v>
      </c>
      <c r="Q175" s="67" t="s">
        <v>1412</v>
      </c>
      <c r="R175" s="67" t="s">
        <v>1081</v>
      </c>
      <c r="S175" s="67" t="s">
        <v>2641</v>
      </c>
      <c r="T175" s="67" t="s">
        <v>2642</v>
      </c>
      <c r="U175" s="67" t="s">
        <v>1413</v>
      </c>
      <c r="V175" s="67" t="s">
        <v>1177</v>
      </c>
      <c r="W175" s="71" t="s">
        <v>89</v>
      </c>
      <c r="X175" s="71" t="s">
        <v>89</v>
      </c>
      <c r="Y175" s="67" t="s">
        <v>1177</v>
      </c>
      <c r="Z175" s="67" t="s">
        <v>1177</v>
      </c>
      <c r="AA175" s="71" t="s">
        <v>89</v>
      </c>
      <c r="AB175" s="67" t="s">
        <v>1177</v>
      </c>
      <c r="AC175" s="67" t="s">
        <v>1177</v>
      </c>
      <c r="AD175" s="67" t="s">
        <v>2505</v>
      </c>
      <c r="AE175" s="71" t="s">
        <v>89</v>
      </c>
      <c r="AF175" s="71" t="s">
        <v>89</v>
      </c>
      <c r="AG175" s="67" t="s">
        <v>1551</v>
      </c>
      <c r="AH175" s="67" t="s">
        <v>2168</v>
      </c>
      <c r="AI175" s="71" t="s">
        <v>79</v>
      </c>
      <c r="AJ175" s="71" t="s">
        <v>79</v>
      </c>
    </row>
    <row r="176" spans="1:36" ht="96" x14ac:dyDescent="0.2">
      <c r="A176" s="67" t="s">
        <v>2638</v>
      </c>
      <c r="B176" s="67" t="s">
        <v>2990</v>
      </c>
      <c r="C176" s="67" t="s">
        <v>2990</v>
      </c>
      <c r="D176" s="67" t="s">
        <v>2985</v>
      </c>
      <c r="E176" s="67" t="s">
        <v>2234</v>
      </c>
      <c r="F176" s="67" t="s">
        <v>1863</v>
      </c>
      <c r="G176" s="67" t="s">
        <v>1177</v>
      </c>
      <c r="H176" s="67" t="s">
        <v>1177</v>
      </c>
      <c r="I176" s="67" t="s">
        <v>1177</v>
      </c>
      <c r="J176" s="67" t="s">
        <v>1177</v>
      </c>
      <c r="K176" s="67" t="s">
        <v>1864</v>
      </c>
      <c r="L176" s="67" t="s">
        <v>1865</v>
      </c>
      <c r="M176" s="57" t="s">
        <v>1236</v>
      </c>
      <c r="N176" s="71" t="b">
        <v>0</v>
      </c>
      <c r="O176" s="67" t="s">
        <v>1411</v>
      </c>
      <c r="P176" s="67" t="s">
        <v>1411</v>
      </c>
      <c r="Q176" s="67" t="s">
        <v>1412</v>
      </c>
      <c r="R176" s="67" t="s">
        <v>1081</v>
      </c>
      <c r="S176" s="67" t="s">
        <v>2641</v>
      </c>
      <c r="T176" s="67" t="s">
        <v>2642</v>
      </c>
      <c r="U176" s="67" t="s">
        <v>1413</v>
      </c>
      <c r="V176" s="67" t="s">
        <v>2235</v>
      </c>
      <c r="W176" s="71" t="s">
        <v>89</v>
      </c>
      <c r="X176" s="71" t="s">
        <v>89</v>
      </c>
      <c r="Y176" s="67" t="s">
        <v>1177</v>
      </c>
      <c r="Z176" s="67" t="s">
        <v>1177</v>
      </c>
      <c r="AA176" s="71" t="s">
        <v>89</v>
      </c>
      <c r="AB176" s="67" t="s">
        <v>1177</v>
      </c>
      <c r="AC176" s="67" t="s">
        <v>1177</v>
      </c>
      <c r="AD176" s="67" t="s">
        <v>1177</v>
      </c>
      <c r="AE176" s="71" t="s">
        <v>89</v>
      </c>
      <c r="AF176" s="71" t="s">
        <v>89</v>
      </c>
      <c r="AG176" s="67" t="s">
        <v>1177</v>
      </c>
      <c r="AH176" s="67" t="s">
        <v>1046</v>
      </c>
      <c r="AI176" s="71" t="s">
        <v>89</v>
      </c>
      <c r="AJ176" s="71" t="s">
        <v>89</v>
      </c>
    </row>
    <row r="177" spans="1:36" ht="96" x14ac:dyDescent="0.2">
      <c r="A177" s="67" t="s">
        <v>2638</v>
      </c>
      <c r="B177" s="67" t="s">
        <v>2991</v>
      </c>
      <c r="C177" s="67" t="s">
        <v>2991</v>
      </c>
      <c r="D177" s="67" t="s">
        <v>2992</v>
      </c>
      <c r="E177" s="67" t="s">
        <v>2471</v>
      </c>
      <c r="F177" s="67" t="s">
        <v>1293</v>
      </c>
      <c r="G177" s="67" t="s">
        <v>1177</v>
      </c>
      <c r="H177" s="67" t="s">
        <v>1177</v>
      </c>
      <c r="I177" s="67" t="s">
        <v>1177</v>
      </c>
      <c r="J177" s="67" t="s">
        <v>1177</v>
      </c>
      <c r="K177" s="67" t="s">
        <v>2472</v>
      </c>
      <c r="L177" s="67" t="s">
        <v>1177</v>
      </c>
      <c r="M177" s="57" t="s">
        <v>1236</v>
      </c>
      <c r="N177" s="71" t="b">
        <v>0</v>
      </c>
      <c r="O177" s="67" t="s">
        <v>1411</v>
      </c>
      <c r="P177" s="67" t="s">
        <v>1411</v>
      </c>
      <c r="Q177" s="67" t="s">
        <v>1412</v>
      </c>
      <c r="R177" s="67" t="s">
        <v>1081</v>
      </c>
      <c r="S177" s="67" t="s">
        <v>2641</v>
      </c>
      <c r="T177" s="67" t="s">
        <v>2642</v>
      </c>
      <c r="U177" s="67" t="s">
        <v>1575</v>
      </c>
      <c r="V177" s="67" t="s">
        <v>2470</v>
      </c>
      <c r="W177" s="71" t="s">
        <v>89</v>
      </c>
      <c r="X177" s="71" t="s">
        <v>79</v>
      </c>
      <c r="Y177" s="67" t="s">
        <v>1369</v>
      </c>
      <c r="Z177" s="67" t="s">
        <v>1796</v>
      </c>
      <c r="AA177" s="71" t="s">
        <v>89</v>
      </c>
      <c r="AB177" s="67" t="s">
        <v>1177</v>
      </c>
      <c r="AC177" s="67" t="s">
        <v>1177</v>
      </c>
      <c r="AD177" s="67" t="s">
        <v>1177</v>
      </c>
      <c r="AE177" s="71" t="s">
        <v>89</v>
      </c>
      <c r="AF177" s="71" t="s">
        <v>89</v>
      </c>
      <c r="AG177" s="67" t="s">
        <v>1604</v>
      </c>
      <c r="AH177" s="67" t="s">
        <v>1046</v>
      </c>
      <c r="AI177" s="71" t="s">
        <v>79</v>
      </c>
      <c r="AJ177" s="71" t="s">
        <v>79</v>
      </c>
    </row>
    <row r="178" spans="1:36" ht="96" x14ac:dyDescent="0.2">
      <c r="A178" s="67" t="s">
        <v>2638</v>
      </c>
      <c r="B178" s="67" t="s">
        <v>2993</v>
      </c>
      <c r="C178" s="67" t="s">
        <v>2993</v>
      </c>
      <c r="D178" s="67" t="s">
        <v>2992</v>
      </c>
      <c r="E178" s="67" t="s">
        <v>2469</v>
      </c>
      <c r="F178" s="67" t="s">
        <v>1863</v>
      </c>
      <c r="G178" s="67" t="s">
        <v>1177</v>
      </c>
      <c r="H178" s="67" t="s">
        <v>1177</v>
      </c>
      <c r="I178" s="67" t="s">
        <v>1177</v>
      </c>
      <c r="J178" s="67" t="s">
        <v>1177</v>
      </c>
      <c r="K178" s="67" t="s">
        <v>1864</v>
      </c>
      <c r="L178" s="67" t="s">
        <v>1865</v>
      </c>
      <c r="M178" s="57" t="s">
        <v>1236</v>
      </c>
      <c r="N178" s="71" t="b">
        <v>0</v>
      </c>
      <c r="O178" s="67" t="s">
        <v>1411</v>
      </c>
      <c r="P178" s="67" t="s">
        <v>1411</v>
      </c>
      <c r="Q178" s="67" t="s">
        <v>1412</v>
      </c>
      <c r="R178" s="67" t="s">
        <v>1081</v>
      </c>
      <c r="S178" s="67" t="s">
        <v>2641</v>
      </c>
      <c r="T178" s="67" t="s">
        <v>2642</v>
      </c>
      <c r="U178" s="67" t="s">
        <v>1575</v>
      </c>
      <c r="V178" s="67" t="s">
        <v>2470</v>
      </c>
      <c r="W178" s="71" t="s">
        <v>89</v>
      </c>
      <c r="X178" s="71" t="s">
        <v>89</v>
      </c>
      <c r="Y178" s="67" t="s">
        <v>1177</v>
      </c>
      <c r="Z178" s="67" t="s">
        <v>1177</v>
      </c>
      <c r="AA178" s="71" t="s">
        <v>89</v>
      </c>
      <c r="AB178" s="67" t="s">
        <v>1177</v>
      </c>
      <c r="AC178" s="67" t="s">
        <v>1177</v>
      </c>
      <c r="AD178" s="67" t="s">
        <v>1177</v>
      </c>
      <c r="AE178" s="71" t="s">
        <v>89</v>
      </c>
      <c r="AF178" s="71" t="s">
        <v>89</v>
      </c>
      <c r="AG178" s="67" t="s">
        <v>1177</v>
      </c>
      <c r="AH178" s="67" t="s">
        <v>1046</v>
      </c>
      <c r="AI178" s="71" t="s">
        <v>89</v>
      </c>
      <c r="AJ178" s="71" t="s">
        <v>89</v>
      </c>
    </row>
    <row r="179" spans="1:36" ht="96" x14ac:dyDescent="0.2">
      <c r="A179" s="67" t="s">
        <v>2638</v>
      </c>
      <c r="B179" s="67" t="s">
        <v>2994</v>
      </c>
      <c r="C179" s="67" t="s">
        <v>2994</v>
      </c>
      <c r="D179" s="67" t="s">
        <v>2995</v>
      </c>
      <c r="E179" s="67" t="s">
        <v>2542</v>
      </c>
      <c r="F179" s="67" t="s">
        <v>1293</v>
      </c>
      <c r="G179" s="67" t="s">
        <v>1177</v>
      </c>
      <c r="H179" s="67" t="s">
        <v>1177</v>
      </c>
      <c r="I179" s="67" t="s">
        <v>1177</v>
      </c>
      <c r="J179" s="67" t="s">
        <v>1177</v>
      </c>
      <c r="K179" s="67" t="s">
        <v>1894</v>
      </c>
      <c r="L179" s="67" t="s">
        <v>1177</v>
      </c>
      <c r="M179" s="57" t="s">
        <v>1236</v>
      </c>
      <c r="N179" s="71" t="b">
        <v>0</v>
      </c>
      <c r="O179" s="67" t="s">
        <v>1411</v>
      </c>
      <c r="P179" s="67" t="s">
        <v>1411</v>
      </c>
      <c r="Q179" s="67" t="s">
        <v>1412</v>
      </c>
      <c r="R179" s="67" t="s">
        <v>1081</v>
      </c>
      <c r="S179" s="67" t="s">
        <v>2641</v>
      </c>
      <c r="T179" s="67" t="s">
        <v>2642</v>
      </c>
      <c r="U179" s="67" t="s">
        <v>1413</v>
      </c>
      <c r="V179" s="67" t="s">
        <v>2541</v>
      </c>
      <c r="W179" s="71" t="s">
        <v>89</v>
      </c>
      <c r="X179" s="71" t="s">
        <v>79</v>
      </c>
      <c r="Y179" s="67" t="s">
        <v>1369</v>
      </c>
      <c r="Z179" s="67" t="s">
        <v>1796</v>
      </c>
      <c r="AA179" s="71" t="s">
        <v>89</v>
      </c>
      <c r="AB179" s="67" t="s">
        <v>1177</v>
      </c>
      <c r="AC179" s="67" t="s">
        <v>1177</v>
      </c>
      <c r="AD179" s="67" t="s">
        <v>1177</v>
      </c>
      <c r="AE179" s="71" t="s">
        <v>89</v>
      </c>
      <c r="AF179" s="71" t="s">
        <v>89</v>
      </c>
      <c r="AG179" s="67" t="s">
        <v>1177</v>
      </c>
      <c r="AH179" s="67" t="s">
        <v>1046</v>
      </c>
      <c r="AI179" s="71" t="s">
        <v>79</v>
      </c>
      <c r="AJ179" s="71" t="s">
        <v>79</v>
      </c>
    </row>
    <row r="180" spans="1:36" ht="96" x14ac:dyDescent="0.2">
      <c r="A180" s="67" t="s">
        <v>2638</v>
      </c>
      <c r="B180" s="67" t="s">
        <v>2996</v>
      </c>
      <c r="C180" s="67" t="s">
        <v>2996</v>
      </c>
      <c r="D180" s="67" t="s">
        <v>2995</v>
      </c>
      <c r="E180" s="67" t="s">
        <v>2540</v>
      </c>
      <c r="F180" s="67" t="s">
        <v>1863</v>
      </c>
      <c r="G180" s="67" t="s">
        <v>1177</v>
      </c>
      <c r="H180" s="67" t="s">
        <v>1177</v>
      </c>
      <c r="I180" s="67" t="s">
        <v>1177</v>
      </c>
      <c r="J180" s="67" t="s">
        <v>1177</v>
      </c>
      <c r="K180" s="67" t="s">
        <v>1864</v>
      </c>
      <c r="L180" s="67" t="s">
        <v>1865</v>
      </c>
      <c r="M180" s="57" t="s">
        <v>1236</v>
      </c>
      <c r="N180" s="71" t="b">
        <v>0</v>
      </c>
      <c r="O180" s="67" t="s">
        <v>1411</v>
      </c>
      <c r="P180" s="67" t="s">
        <v>1411</v>
      </c>
      <c r="Q180" s="67" t="s">
        <v>1412</v>
      </c>
      <c r="R180" s="67" t="s">
        <v>1081</v>
      </c>
      <c r="S180" s="67" t="s">
        <v>2641</v>
      </c>
      <c r="T180" s="67" t="s">
        <v>2642</v>
      </c>
      <c r="U180" s="67" t="s">
        <v>1413</v>
      </c>
      <c r="V180" s="67" t="s">
        <v>2541</v>
      </c>
      <c r="W180" s="71" t="s">
        <v>89</v>
      </c>
      <c r="X180" s="71" t="s">
        <v>89</v>
      </c>
      <c r="Y180" s="67" t="s">
        <v>1177</v>
      </c>
      <c r="Z180" s="67" t="s">
        <v>1177</v>
      </c>
      <c r="AA180" s="71" t="s">
        <v>89</v>
      </c>
      <c r="AB180" s="67" t="s">
        <v>1177</v>
      </c>
      <c r="AC180" s="67" t="s">
        <v>1177</v>
      </c>
      <c r="AD180" s="67" t="s">
        <v>1177</v>
      </c>
      <c r="AE180" s="71" t="s">
        <v>89</v>
      </c>
      <c r="AF180" s="71" t="s">
        <v>89</v>
      </c>
      <c r="AG180" s="67" t="s">
        <v>1177</v>
      </c>
      <c r="AH180" s="67" t="s">
        <v>1046</v>
      </c>
      <c r="AI180" s="71" t="s">
        <v>89</v>
      </c>
      <c r="AJ180" s="71" t="s">
        <v>89</v>
      </c>
    </row>
    <row r="181" spans="1:36" ht="96" x14ac:dyDescent="0.2">
      <c r="A181" s="67" t="s">
        <v>2638</v>
      </c>
      <c r="B181" s="67" t="s">
        <v>2997</v>
      </c>
      <c r="C181" s="67" t="s">
        <v>2997</v>
      </c>
      <c r="D181" s="67" t="s">
        <v>2998</v>
      </c>
      <c r="E181" s="67" t="s">
        <v>2556</v>
      </c>
      <c r="F181" s="67" t="s">
        <v>1863</v>
      </c>
      <c r="G181" s="67" t="s">
        <v>1177</v>
      </c>
      <c r="H181" s="67" t="s">
        <v>1177</v>
      </c>
      <c r="I181" s="67" t="s">
        <v>1177</v>
      </c>
      <c r="J181" s="67" t="s">
        <v>1177</v>
      </c>
      <c r="K181" s="67" t="s">
        <v>1864</v>
      </c>
      <c r="L181" s="67" t="s">
        <v>1865</v>
      </c>
      <c r="M181" s="57" t="s">
        <v>1236</v>
      </c>
      <c r="N181" s="71" t="b">
        <v>0</v>
      </c>
      <c r="O181" s="67" t="s">
        <v>1411</v>
      </c>
      <c r="P181" s="67" t="s">
        <v>1411</v>
      </c>
      <c r="Q181" s="67" t="s">
        <v>1412</v>
      </c>
      <c r="R181" s="67" t="s">
        <v>1081</v>
      </c>
      <c r="S181" s="67" t="s">
        <v>2641</v>
      </c>
      <c r="T181" s="67" t="s">
        <v>2642</v>
      </c>
      <c r="U181" s="67" t="s">
        <v>1413</v>
      </c>
      <c r="V181" s="67" t="s">
        <v>2557</v>
      </c>
      <c r="W181" s="71" t="s">
        <v>89</v>
      </c>
      <c r="X181" s="71" t="s">
        <v>89</v>
      </c>
      <c r="Y181" s="67" t="s">
        <v>1177</v>
      </c>
      <c r="Z181" s="67" t="s">
        <v>1177</v>
      </c>
      <c r="AA181" s="71" t="s">
        <v>89</v>
      </c>
      <c r="AB181" s="67" t="s">
        <v>1177</v>
      </c>
      <c r="AC181" s="67" t="s">
        <v>1177</v>
      </c>
      <c r="AD181" s="67" t="s">
        <v>1177</v>
      </c>
      <c r="AE181" s="71" t="s">
        <v>89</v>
      </c>
      <c r="AF181" s="71" t="s">
        <v>89</v>
      </c>
      <c r="AG181" s="67" t="s">
        <v>1177</v>
      </c>
      <c r="AH181" s="67" t="s">
        <v>1046</v>
      </c>
      <c r="AI181" s="71" t="s">
        <v>89</v>
      </c>
      <c r="AJ181" s="71" t="s">
        <v>89</v>
      </c>
    </row>
    <row r="182" spans="1:36" ht="96" x14ac:dyDescent="0.2">
      <c r="A182" s="67" t="s">
        <v>2638</v>
      </c>
      <c r="B182" s="67" t="s">
        <v>2999</v>
      </c>
      <c r="C182" s="67" t="s">
        <v>2999</v>
      </c>
      <c r="D182" s="67" t="s">
        <v>3000</v>
      </c>
      <c r="E182" s="67" t="s">
        <v>2596</v>
      </c>
      <c r="F182" s="67" t="s">
        <v>1293</v>
      </c>
      <c r="G182" s="67" t="s">
        <v>1177</v>
      </c>
      <c r="H182" s="67" t="s">
        <v>1177</v>
      </c>
      <c r="I182" s="67" t="s">
        <v>1177</v>
      </c>
      <c r="J182" s="67" t="s">
        <v>1177</v>
      </c>
      <c r="K182" s="67" t="s">
        <v>2597</v>
      </c>
      <c r="L182" s="67" t="s">
        <v>1177</v>
      </c>
      <c r="M182" s="57" t="s">
        <v>1236</v>
      </c>
      <c r="N182" s="71" t="b">
        <v>0</v>
      </c>
      <c r="O182" s="67" t="s">
        <v>1411</v>
      </c>
      <c r="P182" s="67" t="s">
        <v>1411</v>
      </c>
      <c r="Q182" s="67" t="s">
        <v>1412</v>
      </c>
      <c r="R182" s="67" t="s">
        <v>49</v>
      </c>
      <c r="S182" s="67" t="s">
        <v>2641</v>
      </c>
      <c r="T182" s="67" t="s">
        <v>2642</v>
      </c>
      <c r="U182" s="67" t="s">
        <v>1413</v>
      </c>
      <c r="V182" s="67" t="s">
        <v>2040</v>
      </c>
      <c r="W182" s="71" t="s">
        <v>89</v>
      </c>
      <c r="X182" s="71" t="s">
        <v>89</v>
      </c>
      <c r="Y182" s="67" t="s">
        <v>1177</v>
      </c>
      <c r="Z182" s="67" t="s">
        <v>1177</v>
      </c>
      <c r="AA182" s="71" t="s">
        <v>89</v>
      </c>
      <c r="AB182" s="67" t="s">
        <v>1177</v>
      </c>
      <c r="AC182" s="67" t="s">
        <v>1177</v>
      </c>
      <c r="AD182" s="67" t="s">
        <v>1177</v>
      </c>
      <c r="AE182" s="71" t="s">
        <v>89</v>
      </c>
      <c r="AF182" s="71" t="s">
        <v>89</v>
      </c>
      <c r="AG182" s="67" t="s">
        <v>1365</v>
      </c>
      <c r="AH182" s="67" t="s">
        <v>1046</v>
      </c>
      <c r="AI182" s="71" t="s">
        <v>79</v>
      </c>
      <c r="AJ182" s="71" t="s">
        <v>89</v>
      </c>
    </row>
    <row r="183" spans="1:36" ht="96" x14ac:dyDescent="0.2">
      <c r="A183" s="67" t="s">
        <v>2638</v>
      </c>
      <c r="B183" s="67" t="s">
        <v>3001</v>
      </c>
      <c r="C183" s="67" t="s">
        <v>3001</v>
      </c>
      <c r="D183" s="67" t="s">
        <v>3000</v>
      </c>
      <c r="E183" s="67" t="s">
        <v>182</v>
      </c>
      <c r="F183" s="67" t="s">
        <v>460</v>
      </c>
      <c r="G183" s="67" t="s">
        <v>1177</v>
      </c>
      <c r="H183" s="67" t="s">
        <v>1177</v>
      </c>
      <c r="I183" s="67" t="s">
        <v>181</v>
      </c>
      <c r="J183" s="67" t="s">
        <v>2595</v>
      </c>
      <c r="K183" s="67" t="s">
        <v>1177</v>
      </c>
      <c r="L183" s="67" t="s">
        <v>1177</v>
      </c>
      <c r="M183" s="57" t="s">
        <v>2655</v>
      </c>
      <c r="N183" s="71" t="b">
        <v>0</v>
      </c>
      <c r="O183" s="67" t="s">
        <v>1411</v>
      </c>
      <c r="P183" s="67" t="s">
        <v>1411</v>
      </c>
      <c r="Q183" s="67" t="s">
        <v>1412</v>
      </c>
      <c r="R183" s="67" t="s">
        <v>49</v>
      </c>
      <c r="S183" s="67" t="s">
        <v>2641</v>
      </c>
      <c r="T183" s="67" t="s">
        <v>2642</v>
      </c>
      <c r="U183" s="67" t="s">
        <v>1413</v>
      </c>
      <c r="V183" s="67" t="s">
        <v>1177</v>
      </c>
      <c r="W183" s="71" t="s">
        <v>89</v>
      </c>
      <c r="X183" s="71" t="s">
        <v>89</v>
      </c>
      <c r="Y183" s="67" t="s">
        <v>1177</v>
      </c>
      <c r="Z183" s="67" t="s">
        <v>1177</v>
      </c>
      <c r="AA183" s="71" t="s">
        <v>89</v>
      </c>
      <c r="AB183" s="67" t="s">
        <v>1177</v>
      </c>
      <c r="AC183" s="67" t="s">
        <v>1177</v>
      </c>
      <c r="AD183" s="67" t="s">
        <v>1177</v>
      </c>
      <c r="AE183" s="71" t="s">
        <v>89</v>
      </c>
      <c r="AF183" s="71" t="s">
        <v>89</v>
      </c>
      <c r="AG183" s="67" t="s">
        <v>1419</v>
      </c>
      <c r="AH183" s="67" t="s">
        <v>1046</v>
      </c>
      <c r="AI183" s="71" t="s">
        <v>79</v>
      </c>
      <c r="AJ183" s="71" t="s">
        <v>89</v>
      </c>
    </row>
    <row r="184" spans="1:36" ht="96" x14ac:dyDescent="0.2">
      <c r="A184" s="67" t="s">
        <v>2638</v>
      </c>
      <c r="B184" s="67" t="s">
        <v>3002</v>
      </c>
      <c r="C184" s="67" t="s">
        <v>3002</v>
      </c>
      <c r="D184" s="67" t="s">
        <v>3000</v>
      </c>
      <c r="E184" s="67" t="s">
        <v>2590</v>
      </c>
      <c r="F184" s="67" t="s">
        <v>1293</v>
      </c>
      <c r="G184" s="67" t="s">
        <v>1177</v>
      </c>
      <c r="H184" s="67" t="s">
        <v>1177</v>
      </c>
      <c r="I184" s="67" t="s">
        <v>1177</v>
      </c>
      <c r="J184" s="67" t="s">
        <v>1177</v>
      </c>
      <c r="K184" s="67" t="s">
        <v>2591</v>
      </c>
      <c r="L184" s="67" t="s">
        <v>1177</v>
      </c>
      <c r="M184" s="57" t="s">
        <v>1236</v>
      </c>
      <c r="N184" s="71" t="b">
        <v>0</v>
      </c>
      <c r="O184" s="67" t="s">
        <v>1411</v>
      </c>
      <c r="P184" s="67" t="s">
        <v>1411</v>
      </c>
      <c r="Q184" s="67" t="s">
        <v>1412</v>
      </c>
      <c r="R184" s="67" t="s">
        <v>49</v>
      </c>
      <c r="S184" s="67" t="s">
        <v>2641</v>
      </c>
      <c r="T184" s="67" t="s">
        <v>2642</v>
      </c>
      <c r="U184" s="67" t="s">
        <v>1413</v>
      </c>
      <c r="V184" s="67" t="s">
        <v>2592</v>
      </c>
      <c r="W184" s="71" t="s">
        <v>89</v>
      </c>
      <c r="X184" s="71" t="s">
        <v>89</v>
      </c>
      <c r="Y184" s="67" t="s">
        <v>1177</v>
      </c>
      <c r="Z184" s="67" t="s">
        <v>1177</v>
      </c>
      <c r="AA184" s="71" t="s">
        <v>89</v>
      </c>
      <c r="AB184" s="67" t="s">
        <v>1177</v>
      </c>
      <c r="AC184" s="67" t="s">
        <v>1177</v>
      </c>
      <c r="AD184" s="67" t="s">
        <v>1177</v>
      </c>
      <c r="AE184" s="71" t="s">
        <v>89</v>
      </c>
      <c r="AF184" s="71" t="s">
        <v>89</v>
      </c>
      <c r="AG184" s="67" t="s">
        <v>1365</v>
      </c>
      <c r="AH184" s="67" t="s">
        <v>1046</v>
      </c>
      <c r="AI184" s="71" t="s">
        <v>79</v>
      </c>
      <c r="AJ184" s="71" t="s">
        <v>89</v>
      </c>
    </row>
    <row r="185" spans="1:36" ht="96" x14ac:dyDescent="0.2">
      <c r="A185" s="67" t="s">
        <v>2638</v>
      </c>
      <c r="B185" s="67" t="s">
        <v>3003</v>
      </c>
      <c r="C185" s="67" t="s">
        <v>3003</v>
      </c>
      <c r="D185" s="67" t="s">
        <v>3000</v>
      </c>
      <c r="E185" s="67" t="s">
        <v>2593</v>
      </c>
      <c r="F185" s="67" t="s">
        <v>1863</v>
      </c>
      <c r="G185" s="67" t="s">
        <v>1177</v>
      </c>
      <c r="H185" s="67" t="s">
        <v>1177</v>
      </c>
      <c r="I185" s="67" t="s">
        <v>1177</v>
      </c>
      <c r="J185" s="67" t="s">
        <v>1177</v>
      </c>
      <c r="K185" s="67" t="s">
        <v>1864</v>
      </c>
      <c r="L185" s="67" t="s">
        <v>1865</v>
      </c>
      <c r="M185" s="57" t="s">
        <v>1236</v>
      </c>
      <c r="N185" s="71" t="b">
        <v>0</v>
      </c>
      <c r="O185" s="67" t="s">
        <v>1411</v>
      </c>
      <c r="P185" s="67" t="s">
        <v>1411</v>
      </c>
      <c r="Q185" s="67" t="s">
        <v>1412</v>
      </c>
      <c r="R185" s="67" t="s">
        <v>49</v>
      </c>
      <c r="S185" s="67" t="s">
        <v>2641</v>
      </c>
      <c r="T185" s="67" t="s">
        <v>2642</v>
      </c>
      <c r="U185" s="67" t="s">
        <v>1413</v>
      </c>
      <c r="V185" s="67" t="s">
        <v>2592</v>
      </c>
      <c r="W185" s="71" t="s">
        <v>89</v>
      </c>
      <c r="X185" s="71" t="s">
        <v>89</v>
      </c>
      <c r="Y185" s="67" t="s">
        <v>1177</v>
      </c>
      <c r="Z185" s="67" t="s">
        <v>1177</v>
      </c>
      <c r="AA185" s="71" t="s">
        <v>89</v>
      </c>
      <c r="AB185" s="67" t="s">
        <v>1177</v>
      </c>
      <c r="AC185" s="67" t="s">
        <v>1177</v>
      </c>
      <c r="AD185" s="67" t="s">
        <v>1177</v>
      </c>
      <c r="AE185" s="71" t="s">
        <v>89</v>
      </c>
      <c r="AF185" s="71" t="s">
        <v>89</v>
      </c>
      <c r="AG185" s="67" t="s">
        <v>1519</v>
      </c>
      <c r="AH185" s="67" t="s">
        <v>1046</v>
      </c>
      <c r="AI185" s="71" t="s">
        <v>89</v>
      </c>
      <c r="AJ185" s="71" t="s">
        <v>89</v>
      </c>
    </row>
    <row r="186" spans="1:36" ht="96" x14ac:dyDescent="0.2">
      <c r="A186" s="67" t="s">
        <v>2638</v>
      </c>
      <c r="B186" s="67" t="s">
        <v>3004</v>
      </c>
      <c r="C186" s="67" t="s">
        <v>3005</v>
      </c>
      <c r="D186" s="67" t="s">
        <v>3000</v>
      </c>
      <c r="E186" s="67" t="s">
        <v>2594</v>
      </c>
      <c r="F186" s="67" t="s">
        <v>1863</v>
      </c>
      <c r="G186" s="67" t="s">
        <v>1177</v>
      </c>
      <c r="H186" s="67" t="s">
        <v>1177</v>
      </c>
      <c r="I186" s="67" t="s">
        <v>1177</v>
      </c>
      <c r="J186" s="67" t="s">
        <v>1177</v>
      </c>
      <c r="K186" s="67" t="s">
        <v>1864</v>
      </c>
      <c r="L186" s="67" t="s">
        <v>1865</v>
      </c>
      <c r="M186" s="57" t="s">
        <v>1236</v>
      </c>
      <c r="N186" s="71" t="b">
        <v>0</v>
      </c>
      <c r="O186" s="67" t="s">
        <v>1411</v>
      </c>
      <c r="P186" s="67" t="s">
        <v>1411</v>
      </c>
      <c r="Q186" s="67" t="s">
        <v>1412</v>
      </c>
      <c r="R186" s="67" t="s">
        <v>49</v>
      </c>
      <c r="S186" s="67" t="s">
        <v>2641</v>
      </c>
      <c r="T186" s="67" t="s">
        <v>2642</v>
      </c>
      <c r="U186" s="67" t="s">
        <v>1685</v>
      </c>
      <c r="V186" s="67" t="s">
        <v>2040</v>
      </c>
      <c r="W186" s="71" t="s">
        <v>89</v>
      </c>
      <c r="X186" s="71" t="s">
        <v>89</v>
      </c>
      <c r="Y186" s="67" t="s">
        <v>1177</v>
      </c>
      <c r="Z186" s="67" t="s">
        <v>1177</v>
      </c>
      <c r="AA186" s="71" t="s">
        <v>89</v>
      </c>
      <c r="AB186" s="67" t="s">
        <v>1177</v>
      </c>
      <c r="AC186" s="67" t="s">
        <v>1177</v>
      </c>
      <c r="AD186" s="67" t="s">
        <v>1177</v>
      </c>
      <c r="AE186" s="71" t="s">
        <v>89</v>
      </c>
      <c r="AF186" s="71" t="s">
        <v>89</v>
      </c>
      <c r="AG186" s="67" t="s">
        <v>1177</v>
      </c>
      <c r="AH186" s="67" t="s">
        <v>1046</v>
      </c>
      <c r="AI186" s="71" t="s">
        <v>89</v>
      </c>
      <c r="AJ186" s="71" t="s">
        <v>89</v>
      </c>
    </row>
    <row r="187" spans="1:36" ht="96" x14ac:dyDescent="0.2">
      <c r="A187" s="67" t="s">
        <v>2638</v>
      </c>
      <c r="B187" s="67" t="s">
        <v>3006</v>
      </c>
      <c r="C187" s="67" t="s">
        <v>3006</v>
      </c>
      <c r="D187" s="67" t="s">
        <v>3007</v>
      </c>
      <c r="E187" s="67" t="s">
        <v>2176</v>
      </c>
      <c r="F187" s="67" t="s">
        <v>1293</v>
      </c>
      <c r="G187" s="67" t="s">
        <v>1177</v>
      </c>
      <c r="H187" s="67" t="s">
        <v>1177</v>
      </c>
      <c r="I187" s="67" t="s">
        <v>1177</v>
      </c>
      <c r="J187" s="67" t="s">
        <v>1177</v>
      </c>
      <c r="K187" s="67" t="s">
        <v>2177</v>
      </c>
      <c r="L187" s="67" t="s">
        <v>1177</v>
      </c>
      <c r="M187" s="57" t="s">
        <v>1236</v>
      </c>
      <c r="N187" s="71" t="b">
        <v>0</v>
      </c>
      <c r="O187" s="67" t="s">
        <v>1411</v>
      </c>
      <c r="P187" s="67" t="s">
        <v>1411</v>
      </c>
      <c r="Q187" s="67" t="s">
        <v>1412</v>
      </c>
      <c r="R187" s="67" t="s">
        <v>1081</v>
      </c>
      <c r="S187" s="67" t="s">
        <v>2641</v>
      </c>
      <c r="T187" s="67" t="s">
        <v>2642</v>
      </c>
      <c r="U187" s="67" t="s">
        <v>1575</v>
      </c>
      <c r="V187" s="67" t="s">
        <v>2178</v>
      </c>
      <c r="W187" s="71" t="s">
        <v>89</v>
      </c>
      <c r="X187" s="71" t="s">
        <v>79</v>
      </c>
      <c r="Y187" s="67" t="s">
        <v>1369</v>
      </c>
      <c r="Z187" s="67" t="s">
        <v>1796</v>
      </c>
      <c r="AA187" s="71" t="s">
        <v>89</v>
      </c>
      <c r="AB187" s="67" t="s">
        <v>1177</v>
      </c>
      <c r="AC187" s="67" t="s">
        <v>1177</v>
      </c>
      <c r="AD187" s="67" t="s">
        <v>1177</v>
      </c>
      <c r="AE187" s="71" t="s">
        <v>89</v>
      </c>
      <c r="AF187" s="71" t="s">
        <v>89</v>
      </c>
      <c r="AG187" s="67" t="s">
        <v>1422</v>
      </c>
      <c r="AH187" s="67" t="s">
        <v>1046</v>
      </c>
      <c r="AI187" s="71" t="s">
        <v>79</v>
      </c>
      <c r="AJ187" s="71" t="s">
        <v>89</v>
      </c>
    </row>
    <row r="188" spans="1:36" ht="96" x14ac:dyDescent="0.2">
      <c r="A188" s="67" t="s">
        <v>2638</v>
      </c>
      <c r="B188" s="67" t="s">
        <v>3008</v>
      </c>
      <c r="C188" s="67" t="s">
        <v>3008</v>
      </c>
      <c r="D188" s="67" t="s">
        <v>3007</v>
      </c>
      <c r="E188" s="67" t="s">
        <v>2179</v>
      </c>
      <c r="F188" s="67" t="s">
        <v>1863</v>
      </c>
      <c r="G188" s="67" t="s">
        <v>1177</v>
      </c>
      <c r="H188" s="67" t="s">
        <v>1177</v>
      </c>
      <c r="I188" s="67" t="s">
        <v>1177</v>
      </c>
      <c r="J188" s="67" t="s">
        <v>1177</v>
      </c>
      <c r="K188" s="67" t="s">
        <v>1864</v>
      </c>
      <c r="L188" s="67" t="s">
        <v>1865</v>
      </c>
      <c r="M188" s="57" t="s">
        <v>1236</v>
      </c>
      <c r="N188" s="71" t="b">
        <v>0</v>
      </c>
      <c r="O188" s="67" t="s">
        <v>1411</v>
      </c>
      <c r="P188" s="67" t="s">
        <v>1411</v>
      </c>
      <c r="Q188" s="67" t="s">
        <v>1412</v>
      </c>
      <c r="R188" s="67" t="s">
        <v>1081</v>
      </c>
      <c r="S188" s="67" t="s">
        <v>2641</v>
      </c>
      <c r="T188" s="67" t="s">
        <v>2642</v>
      </c>
      <c r="U188" s="67" t="s">
        <v>1575</v>
      </c>
      <c r="V188" s="67" t="s">
        <v>2178</v>
      </c>
      <c r="W188" s="71" t="s">
        <v>89</v>
      </c>
      <c r="X188" s="71" t="s">
        <v>89</v>
      </c>
      <c r="Y188" s="67" t="s">
        <v>1177</v>
      </c>
      <c r="Z188" s="67" t="s">
        <v>1177</v>
      </c>
      <c r="AA188" s="71" t="s">
        <v>89</v>
      </c>
      <c r="AB188" s="67" t="s">
        <v>1177</v>
      </c>
      <c r="AC188" s="67" t="s">
        <v>1177</v>
      </c>
      <c r="AD188" s="67" t="s">
        <v>1177</v>
      </c>
      <c r="AE188" s="71" t="s">
        <v>89</v>
      </c>
      <c r="AF188" s="71" t="s">
        <v>89</v>
      </c>
      <c r="AG188" s="67" t="s">
        <v>1177</v>
      </c>
      <c r="AH188" s="67" t="s">
        <v>1046</v>
      </c>
      <c r="AI188" s="71" t="s">
        <v>89</v>
      </c>
      <c r="AJ188" s="71" t="s">
        <v>89</v>
      </c>
    </row>
    <row r="189" spans="1:36" ht="96" x14ac:dyDescent="0.2">
      <c r="A189" s="67" t="s">
        <v>2638</v>
      </c>
      <c r="B189" s="67" t="s">
        <v>3009</v>
      </c>
      <c r="C189" s="67" t="s">
        <v>3010</v>
      </c>
      <c r="D189" s="67" t="s">
        <v>3011</v>
      </c>
      <c r="E189" s="67" t="s">
        <v>423</v>
      </c>
      <c r="F189" s="67" t="s">
        <v>460</v>
      </c>
      <c r="G189" s="67" t="s">
        <v>1177</v>
      </c>
      <c r="H189" s="67" t="s">
        <v>1177</v>
      </c>
      <c r="I189" s="67" t="s">
        <v>422</v>
      </c>
      <c r="J189" s="67" t="s">
        <v>2548</v>
      </c>
      <c r="K189" s="67" t="s">
        <v>1177</v>
      </c>
      <c r="L189" s="67" t="s">
        <v>1177</v>
      </c>
      <c r="M189" s="57" t="s">
        <v>3012</v>
      </c>
      <c r="N189" s="71" t="b">
        <v>0</v>
      </c>
      <c r="O189" s="67" t="s">
        <v>1411</v>
      </c>
      <c r="P189" s="67" t="s">
        <v>1411</v>
      </c>
      <c r="Q189" s="67" t="s">
        <v>1412</v>
      </c>
      <c r="R189" s="67" t="s">
        <v>1081</v>
      </c>
      <c r="S189" s="67" t="s">
        <v>2641</v>
      </c>
      <c r="T189" s="67" t="s">
        <v>2642</v>
      </c>
      <c r="U189" s="67" t="s">
        <v>1575</v>
      </c>
      <c r="V189" s="67" t="s">
        <v>1177</v>
      </c>
      <c r="W189" s="71" t="s">
        <v>89</v>
      </c>
      <c r="X189" s="71" t="s">
        <v>89</v>
      </c>
      <c r="Y189" s="67" t="s">
        <v>1177</v>
      </c>
      <c r="Z189" s="67" t="s">
        <v>1177</v>
      </c>
      <c r="AA189" s="71" t="s">
        <v>89</v>
      </c>
      <c r="AB189" s="67" t="s">
        <v>1177</v>
      </c>
      <c r="AC189" s="67" t="s">
        <v>1177</v>
      </c>
      <c r="AD189" s="67" t="s">
        <v>3010</v>
      </c>
      <c r="AE189" s="71" t="s">
        <v>89</v>
      </c>
      <c r="AF189" s="71" t="s">
        <v>89</v>
      </c>
      <c r="AG189" s="67" t="s">
        <v>1422</v>
      </c>
      <c r="AH189" s="67" t="s">
        <v>1046</v>
      </c>
      <c r="AI189" s="71" t="s">
        <v>79</v>
      </c>
      <c r="AJ189" s="71" t="s">
        <v>79</v>
      </c>
    </row>
    <row r="190" spans="1:36" ht="96" x14ac:dyDescent="0.2">
      <c r="A190" s="67" t="s">
        <v>2638</v>
      </c>
      <c r="B190" s="67" t="s">
        <v>3013</v>
      </c>
      <c r="C190" s="67" t="s">
        <v>3014</v>
      </c>
      <c r="D190" s="67" t="s">
        <v>3011</v>
      </c>
      <c r="E190" s="67" t="s">
        <v>2546</v>
      </c>
      <c r="F190" s="67" t="s">
        <v>1863</v>
      </c>
      <c r="G190" s="67" t="s">
        <v>1177</v>
      </c>
      <c r="H190" s="67" t="s">
        <v>1177</v>
      </c>
      <c r="I190" s="67" t="s">
        <v>1177</v>
      </c>
      <c r="J190" s="67" t="s">
        <v>1177</v>
      </c>
      <c r="K190" s="67" t="s">
        <v>1864</v>
      </c>
      <c r="L190" s="67" t="s">
        <v>1865</v>
      </c>
      <c r="M190" s="57" t="s">
        <v>1236</v>
      </c>
      <c r="N190" s="71" t="b">
        <v>0</v>
      </c>
      <c r="O190" s="67" t="s">
        <v>1411</v>
      </c>
      <c r="P190" s="67" t="s">
        <v>1411</v>
      </c>
      <c r="Q190" s="67" t="s">
        <v>1412</v>
      </c>
      <c r="R190" s="67" t="s">
        <v>1081</v>
      </c>
      <c r="S190" s="67" t="s">
        <v>2641</v>
      </c>
      <c r="T190" s="67" t="s">
        <v>2642</v>
      </c>
      <c r="U190" s="67" t="s">
        <v>1575</v>
      </c>
      <c r="V190" s="67" t="s">
        <v>2547</v>
      </c>
      <c r="W190" s="71" t="s">
        <v>89</v>
      </c>
      <c r="X190" s="71" t="s">
        <v>89</v>
      </c>
      <c r="Y190" s="67" t="s">
        <v>1177</v>
      </c>
      <c r="Z190" s="67" t="s">
        <v>1177</v>
      </c>
      <c r="AA190" s="71" t="s">
        <v>89</v>
      </c>
      <c r="AB190" s="67" t="s">
        <v>1177</v>
      </c>
      <c r="AC190" s="67" t="s">
        <v>1177</v>
      </c>
      <c r="AD190" s="67" t="s">
        <v>1177</v>
      </c>
      <c r="AE190" s="71" t="s">
        <v>89</v>
      </c>
      <c r="AF190" s="71" t="s">
        <v>89</v>
      </c>
      <c r="AG190" s="67" t="s">
        <v>1177</v>
      </c>
      <c r="AH190" s="67" t="s">
        <v>1046</v>
      </c>
      <c r="AI190" s="71" t="s">
        <v>89</v>
      </c>
      <c r="AJ190" s="71" t="s">
        <v>89</v>
      </c>
    </row>
    <row r="191" spans="1:36" ht="96" x14ac:dyDescent="0.2">
      <c r="A191" s="67" t="s">
        <v>2638</v>
      </c>
      <c r="B191" s="67" t="s">
        <v>3015</v>
      </c>
      <c r="C191" s="67" t="s">
        <v>3016</v>
      </c>
      <c r="D191" s="67" t="s">
        <v>3017</v>
      </c>
      <c r="E191" s="67" t="s">
        <v>213</v>
      </c>
      <c r="F191" s="67" t="s">
        <v>460</v>
      </c>
      <c r="G191" s="67" t="s">
        <v>1177</v>
      </c>
      <c r="H191" s="67" t="s">
        <v>1177</v>
      </c>
      <c r="I191" s="67" t="s">
        <v>212</v>
      </c>
      <c r="J191" s="67" t="s">
        <v>1881</v>
      </c>
      <c r="K191" s="67" t="s">
        <v>1177</v>
      </c>
      <c r="L191" s="67" t="s">
        <v>1177</v>
      </c>
      <c r="M191" s="57" t="s">
        <v>2646</v>
      </c>
      <c r="N191" s="71" t="b">
        <v>0</v>
      </c>
      <c r="O191" s="67" t="s">
        <v>1411</v>
      </c>
      <c r="P191" s="67" t="s">
        <v>1411</v>
      </c>
      <c r="Q191" s="67" t="s">
        <v>1412</v>
      </c>
      <c r="R191" s="67" t="s">
        <v>1081</v>
      </c>
      <c r="S191" s="67" t="s">
        <v>2641</v>
      </c>
      <c r="T191" s="67" t="s">
        <v>2642</v>
      </c>
      <c r="U191" s="67" t="s">
        <v>1413</v>
      </c>
      <c r="V191" s="67" t="s">
        <v>1177</v>
      </c>
      <c r="W191" s="71" t="s">
        <v>89</v>
      </c>
      <c r="X191" s="71" t="s">
        <v>89</v>
      </c>
      <c r="Y191" s="67" t="s">
        <v>1177</v>
      </c>
      <c r="Z191" s="67" t="s">
        <v>1177</v>
      </c>
      <c r="AA191" s="71" t="s">
        <v>89</v>
      </c>
      <c r="AB191" s="67" t="s">
        <v>1177</v>
      </c>
      <c r="AC191" s="67" t="s">
        <v>1177</v>
      </c>
      <c r="AD191" s="67" t="s">
        <v>1177</v>
      </c>
      <c r="AE191" s="71" t="s">
        <v>89</v>
      </c>
      <c r="AF191" s="71" t="s">
        <v>89</v>
      </c>
      <c r="AG191" s="67" t="s">
        <v>1365</v>
      </c>
      <c r="AH191" s="67" t="s">
        <v>1046</v>
      </c>
      <c r="AI191" s="71" t="s">
        <v>79</v>
      </c>
      <c r="AJ191" s="71" t="s">
        <v>89</v>
      </c>
    </row>
    <row r="192" spans="1:36" ht="96" x14ac:dyDescent="0.2">
      <c r="A192" s="67" t="s">
        <v>2638</v>
      </c>
      <c r="B192" s="67" t="s">
        <v>3018</v>
      </c>
      <c r="C192" s="67" t="s">
        <v>3018</v>
      </c>
      <c r="D192" s="67" t="s">
        <v>3019</v>
      </c>
      <c r="E192" s="67" t="s">
        <v>2239</v>
      </c>
      <c r="F192" s="67" t="s">
        <v>1293</v>
      </c>
      <c r="G192" s="67" t="s">
        <v>1177</v>
      </c>
      <c r="H192" s="67" t="s">
        <v>1177</v>
      </c>
      <c r="I192" s="67" t="s">
        <v>1177</v>
      </c>
      <c r="J192" s="67" t="s">
        <v>1177</v>
      </c>
      <c r="K192" s="67" t="s">
        <v>1877</v>
      </c>
      <c r="L192" s="67" t="s">
        <v>1177</v>
      </c>
      <c r="M192" s="57" t="s">
        <v>1236</v>
      </c>
      <c r="N192" s="71" t="b">
        <v>0</v>
      </c>
      <c r="O192" s="67" t="s">
        <v>1411</v>
      </c>
      <c r="P192" s="67" t="s">
        <v>1411</v>
      </c>
      <c r="Q192" s="67" t="s">
        <v>1412</v>
      </c>
      <c r="R192" s="67" t="s">
        <v>1081</v>
      </c>
      <c r="S192" s="67" t="s">
        <v>2641</v>
      </c>
      <c r="T192" s="67" t="s">
        <v>2642</v>
      </c>
      <c r="U192" s="67" t="s">
        <v>1685</v>
      </c>
      <c r="V192" s="67" t="s">
        <v>2040</v>
      </c>
      <c r="W192" s="71" t="s">
        <v>89</v>
      </c>
      <c r="X192" s="71" t="s">
        <v>89</v>
      </c>
      <c r="Y192" s="67" t="s">
        <v>1177</v>
      </c>
      <c r="Z192" s="67" t="s">
        <v>1177</v>
      </c>
      <c r="AA192" s="71" t="s">
        <v>89</v>
      </c>
      <c r="AB192" s="67" t="s">
        <v>1177</v>
      </c>
      <c r="AC192" s="67" t="s">
        <v>1177</v>
      </c>
      <c r="AD192" s="67" t="s">
        <v>1177</v>
      </c>
      <c r="AE192" s="71" t="s">
        <v>89</v>
      </c>
      <c r="AF192" s="71" t="s">
        <v>89</v>
      </c>
      <c r="AG192" s="67" t="s">
        <v>1365</v>
      </c>
      <c r="AH192" s="67" t="s">
        <v>1046</v>
      </c>
      <c r="AI192" s="71" t="s">
        <v>79</v>
      </c>
      <c r="AJ192" s="71" t="s">
        <v>89</v>
      </c>
    </row>
    <row r="193" spans="1:36" ht="96" x14ac:dyDescent="0.2">
      <c r="A193" s="67" t="s">
        <v>2638</v>
      </c>
      <c r="B193" s="67" t="s">
        <v>3020</v>
      </c>
      <c r="C193" s="67" t="s">
        <v>3020</v>
      </c>
      <c r="D193" s="67" t="s">
        <v>3021</v>
      </c>
      <c r="E193" s="67" t="s">
        <v>2428</v>
      </c>
      <c r="F193" s="67" t="s">
        <v>2170</v>
      </c>
      <c r="G193" s="67" t="s">
        <v>1177</v>
      </c>
      <c r="H193" s="67" t="s">
        <v>1177</v>
      </c>
      <c r="I193" s="67" t="s">
        <v>1177</v>
      </c>
      <c r="J193" s="67" t="s">
        <v>1177</v>
      </c>
      <c r="K193" s="67" t="s">
        <v>2353</v>
      </c>
      <c r="L193" s="67" t="s">
        <v>1177</v>
      </c>
      <c r="M193" s="57" t="s">
        <v>1236</v>
      </c>
      <c r="N193" s="71" t="b">
        <v>0</v>
      </c>
      <c r="O193" s="67" t="s">
        <v>1411</v>
      </c>
      <c r="P193" s="67" t="s">
        <v>1411</v>
      </c>
      <c r="Q193" s="67" t="s">
        <v>1412</v>
      </c>
      <c r="R193" s="67" t="s">
        <v>1081</v>
      </c>
      <c r="S193" s="67" t="s">
        <v>2641</v>
      </c>
      <c r="T193" s="67" t="s">
        <v>2642</v>
      </c>
      <c r="U193" s="67" t="s">
        <v>1575</v>
      </c>
      <c r="V193" s="67" t="s">
        <v>2427</v>
      </c>
      <c r="W193" s="71" t="s">
        <v>89</v>
      </c>
      <c r="X193" s="71" t="s">
        <v>89</v>
      </c>
      <c r="Y193" s="67" t="s">
        <v>1177</v>
      </c>
      <c r="Z193" s="67" t="s">
        <v>1177</v>
      </c>
      <c r="AA193" s="71" t="s">
        <v>89</v>
      </c>
      <c r="AB193" s="67" t="s">
        <v>1177</v>
      </c>
      <c r="AC193" s="67" t="s">
        <v>1177</v>
      </c>
      <c r="AD193" s="67" t="s">
        <v>1177</v>
      </c>
      <c r="AE193" s="71" t="s">
        <v>89</v>
      </c>
      <c r="AF193" s="71" t="s">
        <v>89</v>
      </c>
      <c r="AG193" s="67" t="s">
        <v>1592</v>
      </c>
      <c r="AH193" s="67" t="s">
        <v>2168</v>
      </c>
      <c r="AI193" s="71" t="s">
        <v>79</v>
      </c>
      <c r="AJ193" s="71" t="s">
        <v>79</v>
      </c>
    </row>
    <row r="194" spans="1:36" ht="96" x14ac:dyDescent="0.2">
      <c r="A194" s="67" t="s">
        <v>2638</v>
      </c>
      <c r="B194" s="67" t="s">
        <v>3022</v>
      </c>
      <c r="C194" s="67" t="s">
        <v>3022</v>
      </c>
      <c r="D194" s="67" t="s">
        <v>3021</v>
      </c>
      <c r="E194" s="67" t="s">
        <v>198</v>
      </c>
      <c r="F194" s="67" t="s">
        <v>550</v>
      </c>
      <c r="G194" s="67" t="s">
        <v>1177</v>
      </c>
      <c r="H194" s="67" t="s">
        <v>1177</v>
      </c>
      <c r="I194" s="67" t="s">
        <v>197</v>
      </c>
      <c r="J194" s="67" t="s">
        <v>2426</v>
      </c>
      <c r="K194" s="67" t="s">
        <v>1177</v>
      </c>
      <c r="L194" s="67" t="s">
        <v>1177</v>
      </c>
      <c r="M194" s="57" t="s">
        <v>3023</v>
      </c>
      <c r="N194" s="71" t="b">
        <v>0</v>
      </c>
      <c r="O194" s="67" t="s">
        <v>1411</v>
      </c>
      <c r="P194" s="67" t="s">
        <v>1411</v>
      </c>
      <c r="Q194" s="67" t="s">
        <v>1412</v>
      </c>
      <c r="R194" s="67" t="s">
        <v>1081</v>
      </c>
      <c r="S194" s="67" t="s">
        <v>2641</v>
      </c>
      <c r="T194" s="67" t="s">
        <v>2642</v>
      </c>
      <c r="U194" s="67" t="s">
        <v>1575</v>
      </c>
      <c r="V194" s="67" t="s">
        <v>2427</v>
      </c>
      <c r="W194" s="71" t="s">
        <v>89</v>
      </c>
      <c r="X194" s="71" t="s">
        <v>89</v>
      </c>
      <c r="Y194" s="67" t="s">
        <v>1177</v>
      </c>
      <c r="Z194" s="67" t="s">
        <v>1177</v>
      </c>
      <c r="AA194" s="71" t="s">
        <v>89</v>
      </c>
      <c r="AB194" s="67" t="s">
        <v>1177</v>
      </c>
      <c r="AC194" s="67" t="s">
        <v>1177</v>
      </c>
      <c r="AD194" s="67" t="s">
        <v>1177</v>
      </c>
      <c r="AE194" s="71" t="s">
        <v>89</v>
      </c>
      <c r="AF194" s="71" t="s">
        <v>89</v>
      </c>
      <c r="AG194" s="67" t="s">
        <v>1592</v>
      </c>
      <c r="AH194" s="67" t="s">
        <v>2168</v>
      </c>
      <c r="AI194" s="71" t="s">
        <v>79</v>
      </c>
      <c r="AJ194" s="71" t="s">
        <v>79</v>
      </c>
    </row>
    <row r="195" spans="1:36" ht="96" x14ac:dyDescent="0.2">
      <c r="A195" s="67" t="s">
        <v>2638</v>
      </c>
      <c r="B195" s="67" t="s">
        <v>3024</v>
      </c>
      <c r="C195" s="67" t="s">
        <v>3024</v>
      </c>
      <c r="D195" s="67" t="s">
        <v>3021</v>
      </c>
      <c r="E195" s="67" t="s">
        <v>2439</v>
      </c>
      <c r="F195" s="67" t="s">
        <v>1863</v>
      </c>
      <c r="G195" s="67" t="s">
        <v>1177</v>
      </c>
      <c r="H195" s="67" t="s">
        <v>1177</v>
      </c>
      <c r="I195" s="67" t="s">
        <v>1177</v>
      </c>
      <c r="J195" s="67" t="s">
        <v>1177</v>
      </c>
      <c r="K195" s="67" t="s">
        <v>1864</v>
      </c>
      <c r="L195" s="67" t="s">
        <v>1865</v>
      </c>
      <c r="M195" s="57" t="s">
        <v>1236</v>
      </c>
      <c r="N195" s="71" t="b">
        <v>0</v>
      </c>
      <c r="O195" s="67" t="s">
        <v>1411</v>
      </c>
      <c r="P195" s="67" t="s">
        <v>1411</v>
      </c>
      <c r="Q195" s="67" t="s">
        <v>1412</v>
      </c>
      <c r="R195" s="67" t="s">
        <v>1081</v>
      </c>
      <c r="S195" s="67" t="s">
        <v>2641</v>
      </c>
      <c r="T195" s="67" t="s">
        <v>2642</v>
      </c>
      <c r="U195" s="67" t="s">
        <v>1575</v>
      </c>
      <c r="V195" s="67" t="s">
        <v>2427</v>
      </c>
      <c r="W195" s="71" t="s">
        <v>89</v>
      </c>
      <c r="X195" s="71" t="s">
        <v>89</v>
      </c>
      <c r="Y195" s="67" t="s">
        <v>1177</v>
      </c>
      <c r="Z195" s="67" t="s">
        <v>1177</v>
      </c>
      <c r="AA195" s="71" t="s">
        <v>89</v>
      </c>
      <c r="AB195" s="67" t="s">
        <v>1177</v>
      </c>
      <c r="AC195" s="67" t="s">
        <v>1177</v>
      </c>
      <c r="AD195" s="67" t="s">
        <v>1177</v>
      </c>
      <c r="AE195" s="71" t="s">
        <v>89</v>
      </c>
      <c r="AF195" s="71" t="s">
        <v>89</v>
      </c>
      <c r="AG195" s="67" t="s">
        <v>1177</v>
      </c>
      <c r="AH195" s="67" t="s">
        <v>1046</v>
      </c>
      <c r="AI195" s="71" t="s">
        <v>89</v>
      </c>
      <c r="AJ195" s="71" t="s">
        <v>89</v>
      </c>
    </row>
    <row r="196" spans="1:36" ht="96" x14ac:dyDescent="0.2">
      <c r="A196" s="67" t="s">
        <v>2638</v>
      </c>
      <c r="B196" s="67" t="s">
        <v>3025</v>
      </c>
      <c r="C196" s="67" t="s">
        <v>3025</v>
      </c>
      <c r="D196" s="67" t="s">
        <v>3026</v>
      </c>
      <c r="E196" s="67" t="s">
        <v>2486</v>
      </c>
      <c r="F196" s="67" t="s">
        <v>1293</v>
      </c>
      <c r="G196" s="67" t="s">
        <v>1177</v>
      </c>
      <c r="H196" s="67" t="s">
        <v>1177</v>
      </c>
      <c r="I196" s="67" t="s">
        <v>1177</v>
      </c>
      <c r="J196" s="67" t="s">
        <v>1177</v>
      </c>
      <c r="K196" s="67" t="s">
        <v>1877</v>
      </c>
      <c r="L196" s="67" t="s">
        <v>1177</v>
      </c>
      <c r="M196" s="57" t="s">
        <v>1236</v>
      </c>
      <c r="N196" s="71" t="b">
        <v>0</v>
      </c>
      <c r="O196" s="67" t="s">
        <v>1411</v>
      </c>
      <c r="P196" s="67" t="s">
        <v>1411</v>
      </c>
      <c r="Q196" s="67" t="s">
        <v>1412</v>
      </c>
      <c r="R196" s="67" t="s">
        <v>1081</v>
      </c>
      <c r="S196" s="67" t="s">
        <v>2641</v>
      </c>
      <c r="T196" s="67" t="s">
        <v>2642</v>
      </c>
      <c r="U196" s="67" t="s">
        <v>1413</v>
      </c>
      <c r="V196" s="67" t="s">
        <v>2487</v>
      </c>
      <c r="W196" s="71" t="s">
        <v>89</v>
      </c>
      <c r="X196" s="71" t="s">
        <v>89</v>
      </c>
      <c r="Y196" s="67" t="s">
        <v>1177</v>
      </c>
      <c r="Z196" s="67" t="s">
        <v>1177</v>
      </c>
      <c r="AA196" s="71" t="s">
        <v>89</v>
      </c>
      <c r="AB196" s="67" t="s">
        <v>1177</v>
      </c>
      <c r="AC196" s="67" t="s">
        <v>1177</v>
      </c>
      <c r="AD196" s="67" t="s">
        <v>1177</v>
      </c>
      <c r="AE196" s="71" t="s">
        <v>89</v>
      </c>
      <c r="AF196" s="71" t="s">
        <v>89</v>
      </c>
      <c r="AG196" s="67" t="s">
        <v>1177</v>
      </c>
      <c r="AH196" s="67" t="s">
        <v>1046</v>
      </c>
      <c r="AI196" s="71" t="s">
        <v>79</v>
      </c>
      <c r="AJ196" s="71" t="s">
        <v>89</v>
      </c>
    </row>
    <row r="197" spans="1:36" ht="96" x14ac:dyDescent="0.2">
      <c r="A197" s="67" t="s">
        <v>2638</v>
      </c>
      <c r="B197" s="67" t="s">
        <v>3027</v>
      </c>
      <c r="C197" s="67" t="s">
        <v>3027</v>
      </c>
      <c r="D197" s="67" t="s">
        <v>3028</v>
      </c>
      <c r="E197" s="67" t="s">
        <v>2329</v>
      </c>
      <c r="F197" s="67" t="s">
        <v>1863</v>
      </c>
      <c r="G197" s="67" t="s">
        <v>1177</v>
      </c>
      <c r="H197" s="67" t="s">
        <v>1177</v>
      </c>
      <c r="I197" s="67" t="s">
        <v>1177</v>
      </c>
      <c r="J197" s="67" t="s">
        <v>1177</v>
      </c>
      <c r="K197" s="67" t="s">
        <v>1864</v>
      </c>
      <c r="L197" s="67" t="s">
        <v>1865</v>
      </c>
      <c r="M197" s="57" t="s">
        <v>1236</v>
      </c>
      <c r="N197" s="71" t="b">
        <v>0</v>
      </c>
      <c r="O197" s="67" t="s">
        <v>1411</v>
      </c>
      <c r="P197" s="67" t="s">
        <v>1411</v>
      </c>
      <c r="Q197" s="67" t="s">
        <v>1412</v>
      </c>
      <c r="R197" s="67" t="s">
        <v>1081</v>
      </c>
      <c r="S197" s="67" t="s">
        <v>2641</v>
      </c>
      <c r="T197" s="67" t="s">
        <v>2642</v>
      </c>
      <c r="U197" s="67" t="s">
        <v>1575</v>
      </c>
      <c r="V197" s="67" t="s">
        <v>2330</v>
      </c>
      <c r="W197" s="71" t="s">
        <v>89</v>
      </c>
      <c r="X197" s="71" t="s">
        <v>89</v>
      </c>
      <c r="Y197" s="67" t="s">
        <v>1177</v>
      </c>
      <c r="Z197" s="67" t="s">
        <v>1177</v>
      </c>
      <c r="AA197" s="71" t="s">
        <v>89</v>
      </c>
      <c r="AB197" s="67" t="s">
        <v>1177</v>
      </c>
      <c r="AC197" s="67" t="s">
        <v>1177</v>
      </c>
      <c r="AD197" s="67" t="s">
        <v>1177</v>
      </c>
      <c r="AE197" s="71" t="s">
        <v>89</v>
      </c>
      <c r="AF197" s="71" t="s">
        <v>89</v>
      </c>
      <c r="AG197" s="67" t="s">
        <v>1177</v>
      </c>
      <c r="AH197" s="67" t="s">
        <v>1046</v>
      </c>
      <c r="AI197" s="71" t="s">
        <v>89</v>
      </c>
      <c r="AJ197" s="71" t="s">
        <v>89</v>
      </c>
    </row>
    <row r="198" spans="1:36" ht="96" x14ac:dyDescent="0.2">
      <c r="A198" s="67" t="s">
        <v>2638</v>
      </c>
      <c r="B198" s="67" t="s">
        <v>3029</v>
      </c>
      <c r="C198" s="67" t="s">
        <v>3029</v>
      </c>
      <c r="D198" s="67" t="s">
        <v>3030</v>
      </c>
      <c r="E198" s="67" t="s">
        <v>186</v>
      </c>
      <c r="F198" s="67" t="s">
        <v>460</v>
      </c>
      <c r="G198" s="67" t="s">
        <v>1177</v>
      </c>
      <c r="H198" s="67" t="s">
        <v>1177</v>
      </c>
      <c r="I198" s="67" t="s">
        <v>185</v>
      </c>
      <c r="J198" s="67" t="s">
        <v>2332</v>
      </c>
      <c r="K198" s="67" t="s">
        <v>1177</v>
      </c>
      <c r="L198" s="67" t="s">
        <v>1177</v>
      </c>
      <c r="M198" s="57" t="s">
        <v>2975</v>
      </c>
      <c r="N198" s="71" t="b">
        <v>0</v>
      </c>
      <c r="O198" s="67" t="s">
        <v>1411</v>
      </c>
      <c r="P198" s="67" t="s">
        <v>1411</v>
      </c>
      <c r="Q198" s="67" t="s">
        <v>1412</v>
      </c>
      <c r="R198" s="67" t="s">
        <v>49</v>
      </c>
      <c r="S198" s="67" t="s">
        <v>2641</v>
      </c>
      <c r="T198" s="67" t="s">
        <v>2642</v>
      </c>
      <c r="U198" s="67" t="s">
        <v>1575</v>
      </c>
      <c r="V198" s="67" t="s">
        <v>1177</v>
      </c>
      <c r="W198" s="71" t="s">
        <v>89</v>
      </c>
      <c r="X198" s="71" t="s">
        <v>89</v>
      </c>
      <c r="Y198" s="67" t="s">
        <v>1177</v>
      </c>
      <c r="Z198" s="67" t="s">
        <v>1177</v>
      </c>
      <c r="AA198" s="71" t="s">
        <v>89</v>
      </c>
      <c r="AB198" s="67" t="s">
        <v>1177</v>
      </c>
      <c r="AC198" s="67" t="s">
        <v>1177</v>
      </c>
      <c r="AD198" s="67" t="s">
        <v>1177</v>
      </c>
      <c r="AE198" s="71" t="s">
        <v>89</v>
      </c>
      <c r="AF198" s="71" t="s">
        <v>89</v>
      </c>
      <c r="AG198" s="67" t="s">
        <v>1177</v>
      </c>
      <c r="AH198" s="67" t="s">
        <v>1046</v>
      </c>
      <c r="AI198" s="71" t="s">
        <v>79</v>
      </c>
      <c r="AJ198" s="71" t="s">
        <v>89</v>
      </c>
    </row>
    <row r="199" spans="1:36" ht="96" x14ac:dyDescent="0.2">
      <c r="A199" s="67" t="s">
        <v>2638</v>
      </c>
      <c r="B199" s="67" t="s">
        <v>3031</v>
      </c>
      <c r="C199" s="67" t="s">
        <v>3031</v>
      </c>
      <c r="D199" s="67" t="s">
        <v>3032</v>
      </c>
      <c r="E199" s="67" t="s">
        <v>178</v>
      </c>
      <c r="F199" s="67" t="s">
        <v>460</v>
      </c>
      <c r="G199" s="67" t="s">
        <v>1177</v>
      </c>
      <c r="H199" s="67" t="s">
        <v>1177</v>
      </c>
      <c r="I199" s="67" t="s">
        <v>177</v>
      </c>
      <c r="J199" s="67" t="s">
        <v>1883</v>
      </c>
      <c r="K199" s="67" t="s">
        <v>1177</v>
      </c>
      <c r="L199" s="67" t="s">
        <v>1177</v>
      </c>
      <c r="M199" s="57" t="s">
        <v>2646</v>
      </c>
      <c r="N199" s="71" t="b">
        <v>0</v>
      </c>
      <c r="O199" s="67" t="s">
        <v>1411</v>
      </c>
      <c r="P199" s="67" t="s">
        <v>1411</v>
      </c>
      <c r="Q199" s="67" t="s">
        <v>1412</v>
      </c>
      <c r="R199" s="67" t="s">
        <v>1081</v>
      </c>
      <c r="S199" s="67" t="s">
        <v>2641</v>
      </c>
      <c r="T199" s="67" t="s">
        <v>2642</v>
      </c>
      <c r="U199" s="67" t="s">
        <v>1413</v>
      </c>
      <c r="V199" s="67" t="s">
        <v>1177</v>
      </c>
      <c r="W199" s="71" t="s">
        <v>89</v>
      </c>
      <c r="X199" s="71" t="s">
        <v>89</v>
      </c>
      <c r="Y199" s="67" t="s">
        <v>1177</v>
      </c>
      <c r="Z199" s="67" t="s">
        <v>1177</v>
      </c>
      <c r="AA199" s="71" t="s">
        <v>89</v>
      </c>
      <c r="AB199" s="67" t="s">
        <v>1177</v>
      </c>
      <c r="AC199" s="67" t="s">
        <v>1177</v>
      </c>
      <c r="AD199" s="67" t="s">
        <v>1177</v>
      </c>
      <c r="AE199" s="71" t="s">
        <v>89</v>
      </c>
      <c r="AF199" s="71" t="s">
        <v>89</v>
      </c>
      <c r="AG199" s="67" t="s">
        <v>1177</v>
      </c>
      <c r="AH199" s="67" t="s">
        <v>1046</v>
      </c>
      <c r="AI199" s="71" t="s">
        <v>79</v>
      </c>
      <c r="AJ199" s="71" t="s">
        <v>89</v>
      </c>
    </row>
    <row r="200" spans="1:36" ht="96" x14ac:dyDescent="0.2">
      <c r="A200" s="67" t="s">
        <v>2638</v>
      </c>
      <c r="B200" s="67" t="s">
        <v>3033</v>
      </c>
      <c r="C200" s="67" t="s">
        <v>3034</v>
      </c>
      <c r="D200" s="67" t="s">
        <v>3035</v>
      </c>
      <c r="E200" s="67" t="s">
        <v>184</v>
      </c>
      <c r="F200" s="67" t="s">
        <v>460</v>
      </c>
      <c r="G200" s="67" t="s">
        <v>1177</v>
      </c>
      <c r="H200" s="67" t="s">
        <v>1177</v>
      </c>
      <c r="I200" s="67" t="s">
        <v>183</v>
      </c>
      <c r="J200" s="67" t="s">
        <v>2041</v>
      </c>
      <c r="K200" s="67" t="s">
        <v>1177</v>
      </c>
      <c r="L200" s="67" t="s">
        <v>1177</v>
      </c>
      <c r="M200" s="57" t="s">
        <v>2646</v>
      </c>
      <c r="N200" s="71" t="b">
        <v>0</v>
      </c>
      <c r="O200" s="67" t="s">
        <v>1411</v>
      </c>
      <c r="P200" s="67" t="s">
        <v>1411</v>
      </c>
      <c r="Q200" s="67" t="s">
        <v>1412</v>
      </c>
      <c r="R200" s="67" t="s">
        <v>1081</v>
      </c>
      <c r="S200" s="67" t="s">
        <v>2641</v>
      </c>
      <c r="T200" s="67" t="s">
        <v>2642</v>
      </c>
      <c r="U200" s="67" t="s">
        <v>1413</v>
      </c>
      <c r="V200" s="67" t="s">
        <v>1177</v>
      </c>
      <c r="W200" s="71" t="s">
        <v>89</v>
      </c>
      <c r="X200" s="71" t="s">
        <v>89</v>
      </c>
      <c r="Y200" s="67" t="s">
        <v>1177</v>
      </c>
      <c r="Z200" s="67" t="s">
        <v>1177</v>
      </c>
      <c r="AA200" s="71" t="s">
        <v>89</v>
      </c>
      <c r="AB200" s="67" t="s">
        <v>1177</v>
      </c>
      <c r="AC200" s="67" t="s">
        <v>1177</v>
      </c>
      <c r="AD200" s="67" t="s">
        <v>1177</v>
      </c>
      <c r="AE200" s="71" t="s">
        <v>89</v>
      </c>
      <c r="AF200" s="71" t="s">
        <v>89</v>
      </c>
      <c r="AG200" s="67" t="s">
        <v>1399</v>
      </c>
      <c r="AH200" s="67" t="s">
        <v>1046</v>
      </c>
      <c r="AI200" s="71" t="s">
        <v>79</v>
      </c>
      <c r="AJ200" s="71" t="s">
        <v>89</v>
      </c>
    </row>
    <row r="201" spans="1:36" ht="96" x14ac:dyDescent="0.2">
      <c r="A201" s="67" t="s">
        <v>2638</v>
      </c>
      <c r="B201" s="67" t="s">
        <v>3036</v>
      </c>
      <c r="C201" s="67" t="s">
        <v>3037</v>
      </c>
      <c r="D201" s="67" t="s">
        <v>3035</v>
      </c>
      <c r="E201" s="67" t="s">
        <v>2039</v>
      </c>
      <c r="F201" s="67" t="s">
        <v>1293</v>
      </c>
      <c r="G201" s="67" t="s">
        <v>1177</v>
      </c>
      <c r="H201" s="67" t="s">
        <v>1177</v>
      </c>
      <c r="I201" s="67" t="s">
        <v>1177</v>
      </c>
      <c r="J201" s="67" t="s">
        <v>1177</v>
      </c>
      <c r="K201" s="67" t="s">
        <v>1992</v>
      </c>
      <c r="L201" s="67" t="s">
        <v>1177</v>
      </c>
      <c r="M201" s="57" t="s">
        <v>1236</v>
      </c>
      <c r="N201" s="71" t="b">
        <v>0</v>
      </c>
      <c r="O201" s="67" t="s">
        <v>1411</v>
      </c>
      <c r="P201" s="67" t="s">
        <v>1411</v>
      </c>
      <c r="Q201" s="67" t="s">
        <v>1412</v>
      </c>
      <c r="R201" s="67" t="s">
        <v>1081</v>
      </c>
      <c r="S201" s="67" t="s">
        <v>2641</v>
      </c>
      <c r="T201" s="67" t="s">
        <v>2642</v>
      </c>
      <c r="U201" s="67" t="s">
        <v>1685</v>
      </c>
      <c r="V201" s="67" t="s">
        <v>2040</v>
      </c>
      <c r="W201" s="71" t="s">
        <v>89</v>
      </c>
      <c r="X201" s="71" t="s">
        <v>89</v>
      </c>
      <c r="Y201" s="67" t="s">
        <v>1177</v>
      </c>
      <c r="Z201" s="67" t="s">
        <v>1177</v>
      </c>
      <c r="AA201" s="71" t="s">
        <v>89</v>
      </c>
      <c r="AB201" s="67" t="s">
        <v>1177</v>
      </c>
      <c r="AC201" s="67" t="s">
        <v>1177</v>
      </c>
      <c r="AD201" s="67" t="s">
        <v>1177</v>
      </c>
      <c r="AE201" s="71" t="s">
        <v>89</v>
      </c>
      <c r="AF201" s="71" t="s">
        <v>89</v>
      </c>
      <c r="AG201" s="67" t="s">
        <v>1365</v>
      </c>
      <c r="AH201" s="67" t="s">
        <v>1046</v>
      </c>
      <c r="AI201" s="71" t="s">
        <v>79</v>
      </c>
      <c r="AJ201" s="71" t="s">
        <v>89</v>
      </c>
    </row>
    <row r="202" spans="1:36" ht="96" x14ac:dyDescent="0.2">
      <c r="A202" s="67" t="s">
        <v>2638</v>
      </c>
      <c r="B202" s="67" t="s">
        <v>3038</v>
      </c>
      <c r="C202" s="67" t="s">
        <v>3038</v>
      </c>
      <c r="D202" s="67" t="s">
        <v>3039</v>
      </c>
      <c r="E202" s="67" t="s">
        <v>217</v>
      </c>
      <c r="F202" s="67" t="s">
        <v>460</v>
      </c>
      <c r="G202" s="67" t="s">
        <v>1177</v>
      </c>
      <c r="H202" s="67" t="s">
        <v>1177</v>
      </c>
      <c r="I202" s="67" t="s">
        <v>216</v>
      </c>
      <c r="J202" s="67" t="s">
        <v>2447</v>
      </c>
      <c r="K202" s="67" t="s">
        <v>1177</v>
      </c>
      <c r="L202" s="67" t="s">
        <v>1177</v>
      </c>
      <c r="M202" s="57" t="s">
        <v>2646</v>
      </c>
      <c r="N202" s="71" t="b">
        <v>0</v>
      </c>
      <c r="O202" s="67" t="s">
        <v>1411</v>
      </c>
      <c r="P202" s="67" t="s">
        <v>1411</v>
      </c>
      <c r="Q202" s="67" t="s">
        <v>1412</v>
      </c>
      <c r="R202" s="67" t="s">
        <v>49</v>
      </c>
      <c r="S202" s="67" t="s">
        <v>2641</v>
      </c>
      <c r="T202" s="67" t="s">
        <v>2642</v>
      </c>
      <c r="U202" s="67" t="s">
        <v>1413</v>
      </c>
      <c r="V202" s="67" t="s">
        <v>1177</v>
      </c>
      <c r="W202" s="71" t="s">
        <v>89</v>
      </c>
      <c r="X202" s="71" t="s">
        <v>89</v>
      </c>
      <c r="Y202" s="67" t="s">
        <v>1177</v>
      </c>
      <c r="Z202" s="67" t="s">
        <v>1177</v>
      </c>
      <c r="AA202" s="71" t="s">
        <v>89</v>
      </c>
      <c r="AB202" s="67" t="s">
        <v>1177</v>
      </c>
      <c r="AC202" s="67" t="s">
        <v>1177</v>
      </c>
      <c r="AD202" s="67" t="s">
        <v>1177</v>
      </c>
      <c r="AE202" s="71" t="s">
        <v>89</v>
      </c>
      <c r="AF202" s="71" t="s">
        <v>89</v>
      </c>
      <c r="AG202" s="67" t="s">
        <v>1384</v>
      </c>
      <c r="AH202" s="67" t="s">
        <v>1046</v>
      </c>
      <c r="AI202" s="71" t="s">
        <v>79</v>
      </c>
      <c r="AJ202" s="71" t="s">
        <v>79</v>
      </c>
    </row>
    <row r="203" spans="1:36" ht="64" x14ac:dyDescent="0.2">
      <c r="A203" s="67" t="s">
        <v>2638</v>
      </c>
      <c r="B203" s="67" t="s">
        <v>3040</v>
      </c>
      <c r="C203" s="67" t="s">
        <v>1366</v>
      </c>
      <c r="D203" s="67" t="s">
        <v>3039</v>
      </c>
      <c r="E203" s="67" t="s">
        <v>1447</v>
      </c>
      <c r="F203" s="67" t="s">
        <v>1347</v>
      </c>
      <c r="G203" s="67" t="s">
        <v>3041</v>
      </c>
      <c r="H203" s="67" t="s">
        <v>1392</v>
      </c>
      <c r="I203" s="67" t="s">
        <v>1177</v>
      </c>
      <c r="J203" s="67" t="s">
        <v>1177</v>
      </c>
      <c r="K203" s="67" t="s">
        <v>1177</v>
      </c>
      <c r="L203" s="67" t="s">
        <v>1177</v>
      </c>
      <c r="M203" s="57" t="s">
        <v>2646</v>
      </c>
      <c r="N203" s="71" t="b">
        <v>0</v>
      </c>
      <c r="O203" s="67" t="s">
        <v>1411</v>
      </c>
      <c r="P203" s="67" t="s">
        <v>1411</v>
      </c>
      <c r="Q203" s="67" t="s">
        <v>1412</v>
      </c>
      <c r="R203" s="67" t="s">
        <v>49</v>
      </c>
      <c r="S203" s="67" t="s">
        <v>3042</v>
      </c>
      <c r="T203" s="67" t="s">
        <v>1448</v>
      </c>
      <c r="U203" s="67" t="s">
        <v>1413</v>
      </c>
      <c r="V203" s="67" t="s">
        <v>1177</v>
      </c>
      <c r="W203" s="71" t="s">
        <v>89</v>
      </c>
      <c r="X203" s="71" t="s">
        <v>89</v>
      </c>
      <c r="Y203" s="67" t="s">
        <v>1177</v>
      </c>
      <c r="Z203" s="67" t="s">
        <v>1177</v>
      </c>
      <c r="AA203" s="71" t="s">
        <v>89</v>
      </c>
      <c r="AB203" s="67" t="s">
        <v>1177</v>
      </c>
      <c r="AC203" s="67" t="s">
        <v>1177</v>
      </c>
      <c r="AD203" s="67" t="s">
        <v>1177</v>
      </c>
      <c r="AE203" s="71" t="s">
        <v>89</v>
      </c>
      <c r="AF203" s="71" t="s">
        <v>89</v>
      </c>
      <c r="AG203" s="67" t="s">
        <v>1368</v>
      </c>
      <c r="AH203" s="67" t="s">
        <v>1046</v>
      </c>
      <c r="AI203" s="71" t="s">
        <v>79</v>
      </c>
      <c r="AJ203" s="71" t="s">
        <v>89</v>
      </c>
    </row>
    <row r="204" spans="1:36" ht="96" x14ac:dyDescent="0.2">
      <c r="A204" s="67" t="s">
        <v>2638</v>
      </c>
      <c r="B204" s="67" t="s">
        <v>3043</v>
      </c>
      <c r="C204" s="67" t="s">
        <v>3043</v>
      </c>
      <c r="D204" s="67" t="s">
        <v>3044</v>
      </c>
      <c r="E204" s="67" t="s">
        <v>2490</v>
      </c>
      <c r="F204" s="67" t="s">
        <v>1863</v>
      </c>
      <c r="G204" s="67" t="s">
        <v>1177</v>
      </c>
      <c r="H204" s="67" t="s">
        <v>1177</v>
      </c>
      <c r="I204" s="67" t="s">
        <v>1177</v>
      </c>
      <c r="J204" s="67" t="s">
        <v>1177</v>
      </c>
      <c r="K204" s="67" t="s">
        <v>1864</v>
      </c>
      <c r="L204" s="67" t="s">
        <v>1865</v>
      </c>
      <c r="M204" s="57" t="s">
        <v>1236</v>
      </c>
      <c r="N204" s="71" t="b">
        <v>0</v>
      </c>
      <c r="O204" s="67" t="s">
        <v>1411</v>
      </c>
      <c r="P204" s="67" t="s">
        <v>1411</v>
      </c>
      <c r="Q204" s="67" t="s">
        <v>1412</v>
      </c>
      <c r="R204" s="67" t="s">
        <v>1081</v>
      </c>
      <c r="S204" s="67" t="s">
        <v>2641</v>
      </c>
      <c r="T204" s="67" t="s">
        <v>2642</v>
      </c>
      <c r="U204" s="67" t="s">
        <v>1413</v>
      </c>
      <c r="V204" s="67" t="s">
        <v>2487</v>
      </c>
      <c r="W204" s="71" t="s">
        <v>89</v>
      </c>
      <c r="X204" s="71" t="s">
        <v>89</v>
      </c>
      <c r="Y204" s="67" t="s">
        <v>1177</v>
      </c>
      <c r="Z204" s="67" t="s">
        <v>1177</v>
      </c>
      <c r="AA204" s="71" t="s">
        <v>89</v>
      </c>
      <c r="AB204" s="67" t="s">
        <v>1177</v>
      </c>
      <c r="AC204" s="67" t="s">
        <v>1177</v>
      </c>
      <c r="AD204" s="67" t="s">
        <v>1177</v>
      </c>
      <c r="AE204" s="71" t="s">
        <v>89</v>
      </c>
      <c r="AF204" s="71" t="s">
        <v>89</v>
      </c>
      <c r="AG204" s="67" t="s">
        <v>1177</v>
      </c>
      <c r="AH204" s="67" t="s">
        <v>1046</v>
      </c>
      <c r="AI204" s="71" t="s">
        <v>89</v>
      </c>
      <c r="AJ204" s="71" t="s">
        <v>89</v>
      </c>
    </row>
    <row r="205" spans="1:36" ht="96" x14ac:dyDescent="0.2">
      <c r="A205" s="67" t="s">
        <v>2638</v>
      </c>
      <c r="B205" s="67" t="s">
        <v>3045</v>
      </c>
      <c r="C205" s="67" t="s">
        <v>3045</v>
      </c>
      <c r="D205" s="67" t="s">
        <v>3046</v>
      </c>
      <c r="E205" s="67" t="s">
        <v>211</v>
      </c>
      <c r="F205" s="67" t="s">
        <v>460</v>
      </c>
      <c r="G205" s="67" t="s">
        <v>1177</v>
      </c>
      <c r="H205" s="67" t="s">
        <v>1177</v>
      </c>
      <c r="I205" s="67" t="s">
        <v>210</v>
      </c>
      <c r="J205" s="67" t="s">
        <v>2491</v>
      </c>
      <c r="K205" s="67" t="s">
        <v>1177</v>
      </c>
      <c r="L205" s="67" t="s">
        <v>1177</v>
      </c>
      <c r="M205" s="57" t="s">
        <v>2646</v>
      </c>
      <c r="N205" s="71" t="b">
        <v>0</v>
      </c>
      <c r="O205" s="67" t="s">
        <v>1411</v>
      </c>
      <c r="P205" s="67" t="s">
        <v>1411</v>
      </c>
      <c r="Q205" s="67" t="s">
        <v>1412</v>
      </c>
      <c r="R205" s="67" t="s">
        <v>49</v>
      </c>
      <c r="S205" s="67" t="s">
        <v>2641</v>
      </c>
      <c r="T205" s="67" t="s">
        <v>2642</v>
      </c>
      <c r="U205" s="67" t="s">
        <v>1413</v>
      </c>
      <c r="V205" s="67" t="s">
        <v>1177</v>
      </c>
      <c r="W205" s="71" t="s">
        <v>89</v>
      </c>
      <c r="X205" s="71" t="s">
        <v>89</v>
      </c>
      <c r="Y205" s="67" t="s">
        <v>1177</v>
      </c>
      <c r="Z205" s="67" t="s">
        <v>1177</v>
      </c>
      <c r="AA205" s="71" t="s">
        <v>89</v>
      </c>
      <c r="AB205" s="67" t="s">
        <v>1177</v>
      </c>
      <c r="AC205" s="67" t="s">
        <v>1177</v>
      </c>
      <c r="AD205" s="67" t="s">
        <v>2492</v>
      </c>
      <c r="AE205" s="71" t="s">
        <v>89</v>
      </c>
      <c r="AF205" s="71" t="s">
        <v>89</v>
      </c>
      <c r="AG205" s="67" t="s">
        <v>1384</v>
      </c>
      <c r="AH205" s="67" t="s">
        <v>1046</v>
      </c>
      <c r="AI205" s="71" t="s">
        <v>79</v>
      </c>
      <c r="AJ205" s="71" t="s">
        <v>89</v>
      </c>
    </row>
    <row r="206" spans="1:36" ht="96" x14ac:dyDescent="0.2">
      <c r="A206" s="67" t="s">
        <v>2638</v>
      </c>
      <c r="B206" s="67" t="s">
        <v>3047</v>
      </c>
      <c r="C206" s="67" t="s">
        <v>3047</v>
      </c>
      <c r="D206" s="67" t="s">
        <v>3048</v>
      </c>
      <c r="E206" s="67" t="s">
        <v>2488</v>
      </c>
      <c r="F206" s="67" t="s">
        <v>1863</v>
      </c>
      <c r="G206" s="67" t="s">
        <v>1177</v>
      </c>
      <c r="H206" s="67" t="s">
        <v>1177</v>
      </c>
      <c r="I206" s="67" t="s">
        <v>1177</v>
      </c>
      <c r="J206" s="67" t="s">
        <v>1177</v>
      </c>
      <c r="K206" s="67" t="s">
        <v>1864</v>
      </c>
      <c r="L206" s="67" t="s">
        <v>1865</v>
      </c>
      <c r="M206" s="57" t="s">
        <v>1236</v>
      </c>
      <c r="N206" s="71" t="b">
        <v>0</v>
      </c>
      <c r="O206" s="67" t="s">
        <v>1411</v>
      </c>
      <c r="P206" s="67" t="s">
        <v>1411</v>
      </c>
      <c r="Q206" s="67" t="s">
        <v>1412</v>
      </c>
      <c r="R206" s="67" t="s">
        <v>49</v>
      </c>
      <c r="S206" s="67" t="s">
        <v>2641</v>
      </c>
      <c r="T206" s="67" t="s">
        <v>2642</v>
      </c>
      <c r="U206" s="67" t="s">
        <v>1413</v>
      </c>
      <c r="V206" s="67" t="s">
        <v>2489</v>
      </c>
      <c r="W206" s="71" t="s">
        <v>89</v>
      </c>
      <c r="X206" s="71" t="s">
        <v>89</v>
      </c>
      <c r="Y206" s="67" t="s">
        <v>1177</v>
      </c>
      <c r="Z206" s="67" t="s">
        <v>1177</v>
      </c>
      <c r="AA206" s="71" t="s">
        <v>89</v>
      </c>
      <c r="AB206" s="67" t="s">
        <v>1177</v>
      </c>
      <c r="AC206" s="67" t="s">
        <v>1177</v>
      </c>
      <c r="AD206" s="67" t="s">
        <v>1177</v>
      </c>
      <c r="AE206" s="71" t="s">
        <v>89</v>
      </c>
      <c r="AF206" s="71" t="s">
        <v>89</v>
      </c>
      <c r="AG206" s="67" t="s">
        <v>1177</v>
      </c>
      <c r="AH206" s="67" t="s">
        <v>1046</v>
      </c>
      <c r="AI206" s="71" t="s">
        <v>89</v>
      </c>
      <c r="AJ206" s="71" t="s">
        <v>89</v>
      </c>
    </row>
    <row r="207" spans="1:36" ht="96" x14ac:dyDescent="0.2">
      <c r="A207" s="67" t="s">
        <v>2638</v>
      </c>
      <c r="B207" s="67" t="s">
        <v>3049</v>
      </c>
      <c r="C207" s="67" t="s">
        <v>3050</v>
      </c>
      <c r="D207" s="67" t="s">
        <v>3051</v>
      </c>
      <c r="E207" s="67" t="s">
        <v>2319</v>
      </c>
      <c r="F207" s="67" t="s">
        <v>1293</v>
      </c>
      <c r="G207" s="67" t="s">
        <v>1177</v>
      </c>
      <c r="H207" s="67" t="s">
        <v>1177</v>
      </c>
      <c r="I207" s="67" t="s">
        <v>1177</v>
      </c>
      <c r="J207" s="67" t="s">
        <v>1177</v>
      </c>
      <c r="K207" s="67" t="s">
        <v>2229</v>
      </c>
      <c r="L207" s="67" t="s">
        <v>1177</v>
      </c>
      <c r="M207" s="57" t="s">
        <v>1236</v>
      </c>
      <c r="N207" s="71" t="b">
        <v>0</v>
      </c>
      <c r="O207" s="67" t="s">
        <v>1411</v>
      </c>
      <c r="P207" s="67" t="s">
        <v>1411</v>
      </c>
      <c r="Q207" s="67" t="s">
        <v>1412</v>
      </c>
      <c r="R207" s="67" t="s">
        <v>1081</v>
      </c>
      <c r="S207" s="67" t="s">
        <v>2641</v>
      </c>
      <c r="T207" s="67" t="s">
        <v>2642</v>
      </c>
      <c r="U207" s="67" t="s">
        <v>1685</v>
      </c>
      <c r="V207" s="67" t="s">
        <v>2318</v>
      </c>
      <c r="W207" s="71" t="s">
        <v>89</v>
      </c>
      <c r="X207" s="71" t="s">
        <v>89</v>
      </c>
      <c r="Y207" s="67" t="s">
        <v>1177</v>
      </c>
      <c r="Z207" s="67" t="s">
        <v>1177</v>
      </c>
      <c r="AA207" s="71" t="s">
        <v>89</v>
      </c>
      <c r="AB207" s="67" t="s">
        <v>1177</v>
      </c>
      <c r="AC207" s="67" t="s">
        <v>1177</v>
      </c>
      <c r="AD207" s="67" t="s">
        <v>1177</v>
      </c>
      <c r="AE207" s="71" t="s">
        <v>89</v>
      </c>
      <c r="AF207" s="71" t="s">
        <v>89</v>
      </c>
      <c r="AG207" s="67" t="s">
        <v>1384</v>
      </c>
      <c r="AH207" s="67" t="s">
        <v>1046</v>
      </c>
      <c r="AI207" s="71" t="s">
        <v>79</v>
      </c>
      <c r="AJ207" s="71" t="s">
        <v>89</v>
      </c>
    </row>
    <row r="208" spans="1:36" ht="96" x14ac:dyDescent="0.2">
      <c r="A208" s="67" t="s">
        <v>2638</v>
      </c>
      <c r="B208" s="67" t="s">
        <v>3052</v>
      </c>
      <c r="C208" s="67" t="s">
        <v>3053</v>
      </c>
      <c r="D208" s="67" t="s">
        <v>3051</v>
      </c>
      <c r="E208" s="67" t="s">
        <v>2317</v>
      </c>
      <c r="F208" s="67" t="s">
        <v>1863</v>
      </c>
      <c r="G208" s="67" t="s">
        <v>1177</v>
      </c>
      <c r="H208" s="67" t="s">
        <v>1177</v>
      </c>
      <c r="I208" s="67" t="s">
        <v>1177</v>
      </c>
      <c r="J208" s="67" t="s">
        <v>1177</v>
      </c>
      <c r="K208" s="67" t="s">
        <v>1864</v>
      </c>
      <c r="L208" s="67" t="s">
        <v>1865</v>
      </c>
      <c r="M208" s="57" t="s">
        <v>1236</v>
      </c>
      <c r="N208" s="71" t="b">
        <v>0</v>
      </c>
      <c r="O208" s="67" t="s">
        <v>1411</v>
      </c>
      <c r="P208" s="67" t="s">
        <v>1411</v>
      </c>
      <c r="Q208" s="67" t="s">
        <v>1412</v>
      </c>
      <c r="R208" s="67" t="s">
        <v>1081</v>
      </c>
      <c r="S208" s="67" t="s">
        <v>2641</v>
      </c>
      <c r="T208" s="67" t="s">
        <v>2642</v>
      </c>
      <c r="U208" s="67" t="s">
        <v>1685</v>
      </c>
      <c r="V208" s="67" t="s">
        <v>2318</v>
      </c>
      <c r="W208" s="71" t="s">
        <v>89</v>
      </c>
      <c r="X208" s="71" t="s">
        <v>89</v>
      </c>
      <c r="Y208" s="67" t="s">
        <v>1177</v>
      </c>
      <c r="Z208" s="67" t="s">
        <v>1177</v>
      </c>
      <c r="AA208" s="71" t="s">
        <v>89</v>
      </c>
      <c r="AB208" s="67" t="s">
        <v>1177</v>
      </c>
      <c r="AC208" s="67" t="s">
        <v>1177</v>
      </c>
      <c r="AD208" s="67" t="s">
        <v>1177</v>
      </c>
      <c r="AE208" s="71" t="s">
        <v>89</v>
      </c>
      <c r="AF208" s="71" t="s">
        <v>89</v>
      </c>
      <c r="AG208" s="67" t="s">
        <v>1384</v>
      </c>
      <c r="AH208" s="67" t="s">
        <v>1046</v>
      </c>
      <c r="AI208" s="71" t="s">
        <v>89</v>
      </c>
      <c r="AJ208" s="71" t="s">
        <v>89</v>
      </c>
    </row>
    <row r="209" spans="1:36" ht="96" x14ac:dyDescent="0.2">
      <c r="A209" s="67" t="s">
        <v>2638</v>
      </c>
      <c r="B209" s="67" t="s">
        <v>3054</v>
      </c>
      <c r="C209" s="67" t="s">
        <v>3054</v>
      </c>
      <c r="D209" s="67" t="s">
        <v>3055</v>
      </c>
      <c r="E209" s="67" t="s">
        <v>627</v>
      </c>
      <c r="F209" s="67" t="s">
        <v>460</v>
      </c>
      <c r="G209" s="67" t="s">
        <v>1177</v>
      </c>
      <c r="H209" s="67" t="s">
        <v>1177</v>
      </c>
      <c r="I209" s="67" t="s">
        <v>626</v>
      </c>
      <c r="J209" s="67" t="s">
        <v>2332</v>
      </c>
      <c r="K209" s="67" t="s">
        <v>1177</v>
      </c>
      <c r="L209" s="67" t="s">
        <v>1177</v>
      </c>
      <c r="M209" s="57" t="s">
        <v>2975</v>
      </c>
      <c r="N209" s="71" t="b">
        <v>0</v>
      </c>
      <c r="O209" s="67" t="s">
        <v>1411</v>
      </c>
      <c r="P209" s="67" t="s">
        <v>1411</v>
      </c>
      <c r="Q209" s="67" t="s">
        <v>1412</v>
      </c>
      <c r="R209" s="67" t="s">
        <v>49</v>
      </c>
      <c r="S209" s="67" t="s">
        <v>2641</v>
      </c>
      <c r="T209" s="67" t="s">
        <v>2642</v>
      </c>
      <c r="U209" s="67" t="s">
        <v>1413</v>
      </c>
      <c r="V209" s="67" t="s">
        <v>1177</v>
      </c>
      <c r="W209" s="71" t="s">
        <v>89</v>
      </c>
      <c r="X209" s="71" t="s">
        <v>89</v>
      </c>
      <c r="Y209" s="67" t="s">
        <v>1177</v>
      </c>
      <c r="Z209" s="67" t="s">
        <v>1177</v>
      </c>
      <c r="AA209" s="71" t="s">
        <v>89</v>
      </c>
      <c r="AB209" s="67" t="s">
        <v>1177</v>
      </c>
      <c r="AC209" s="67" t="s">
        <v>1177</v>
      </c>
      <c r="AD209" s="67" t="s">
        <v>1177</v>
      </c>
      <c r="AE209" s="71" t="s">
        <v>89</v>
      </c>
      <c r="AF209" s="71" t="s">
        <v>89</v>
      </c>
      <c r="AG209" s="67" t="s">
        <v>1604</v>
      </c>
      <c r="AH209" s="67" t="s">
        <v>1046</v>
      </c>
      <c r="AI209" s="71" t="s">
        <v>79</v>
      </c>
      <c r="AJ209" s="71" t="s">
        <v>79</v>
      </c>
    </row>
    <row r="210" spans="1:36" ht="48" x14ac:dyDescent="0.2">
      <c r="A210" s="67" t="s">
        <v>2638</v>
      </c>
      <c r="B210" s="67" t="s">
        <v>3056</v>
      </c>
      <c r="C210" s="67" t="s">
        <v>3056</v>
      </c>
      <c r="D210" s="67" t="s">
        <v>3057</v>
      </c>
      <c r="E210" s="67" t="s">
        <v>1814</v>
      </c>
      <c r="F210" s="67" t="s">
        <v>1480</v>
      </c>
      <c r="G210" s="67" t="s">
        <v>3058</v>
      </c>
      <c r="H210" s="67" t="s">
        <v>1236</v>
      </c>
      <c r="I210" s="67" t="s">
        <v>1177</v>
      </c>
      <c r="J210" s="67" t="s">
        <v>1177</v>
      </c>
      <c r="K210" s="67" t="s">
        <v>1177</v>
      </c>
      <c r="L210" s="67" t="s">
        <v>1177</v>
      </c>
      <c r="M210" s="57" t="s">
        <v>2717</v>
      </c>
      <c r="N210" s="71" t="b">
        <v>0</v>
      </c>
      <c r="O210" s="67" t="s">
        <v>1411</v>
      </c>
      <c r="P210" s="67" t="s">
        <v>1411</v>
      </c>
      <c r="Q210" s="67" t="s">
        <v>1412</v>
      </c>
      <c r="R210" s="67" t="s">
        <v>1081</v>
      </c>
      <c r="S210" s="67" t="s">
        <v>1236</v>
      </c>
      <c r="T210" s="67" t="s">
        <v>1236</v>
      </c>
      <c r="U210" s="67" t="s">
        <v>1236</v>
      </c>
      <c r="V210" s="67" t="s">
        <v>1177</v>
      </c>
      <c r="W210" s="71" t="s">
        <v>79</v>
      </c>
      <c r="X210" s="71" t="s">
        <v>89</v>
      </c>
      <c r="Y210" s="67" t="s">
        <v>1177</v>
      </c>
      <c r="Z210" s="67" t="s">
        <v>1177</v>
      </c>
      <c r="AA210" s="71" t="s">
        <v>89</v>
      </c>
      <c r="AB210" s="67" t="s">
        <v>1177</v>
      </c>
      <c r="AC210" s="67" t="s">
        <v>1177</v>
      </c>
      <c r="AD210" s="67" t="s">
        <v>1177</v>
      </c>
      <c r="AE210" s="71" t="s">
        <v>89</v>
      </c>
      <c r="AF210" s="71" t="s">
        <v>89</v>
      </c>
      <c r="AG210" s="67" t="s">
        <v>1604</v>
      </c>
      <c r="AH210" s="67" t="s">
        <v>1046</v>
      </c>
      <c r="AI210" s="71" t="s">
        <v>79</v>
      </c>
      <c r="AJ210" s="71" t="s">
        <v>89</v>
      </c>
    </row>
    <row r="211" spans="1:36" ht="96" x14ac:dyDescent="0.2">
      <c r="A211" s="67" t="s">
        <v>2638</v>
      </c>
      <c r="B211" s="67" t="s">
        <v>3059</v>
      </c>
      <c r="C211" s="67" t="s">
        <v>3059</v>
      </c>
      <c r="D211" s="67" t="s">
        <v>3060</v>
      </c>
      <c r="E211" s="67" t="s">
        <v>686</v>
      </c>
      <c r="F211" s="67" t="s">
        <v>460</v>
      </c>
      <c r="G211" s="67" t="s">
        <v>1177</v>
      </c>
      <c r="H211" s="67" t="s">
        <v>1177</v>
      </c>
      <c r="I211" s="67" t="s">
        <v>685</v>
      </c>
      <c r="J211" s="67" t="s">
        <v>2042</v>
      </c>
      <c r="K211" s="67" t="s">
        <v>1177</v>
      </c>
      <c r="L211" s="67" t="s">
        <v>1177</v>
      </c>
      <c r="M211" s="57" t="s">
        <v>2717</v>
      </c>
      <c r="N211" s="71" t="b">
        <v>0</v>
      </c>
      <c r="O211" s="67" t="s">
        <v>1530</v>
      </c>
      <c r="P211" s="67" t="s">
        <v>1531</v>
      </c>
      <c r="Q211" s="67" t="s">
        <v>1537</v>
      </c>
      <c r="R211" s="67" t="s">
        <v>49</v>
      </c>
      <c r="S211" s="67" t="s">
        <v>2641</v>
      </c>
      <c r="T211" s="67" t="s">
        <v>2642</v>
      </c>
      <c r="U211" s="67" t="s">
        <v>2180</v>
      </c>
      <c r="V211" s="67" t="s">
        <v>1177</v>
      </c>
      <c r="W211" s="71" t="s">
        <v>89</v>
      </c>
      <c r="X211" s="71" t="s">
        <v>89</v>
      </c>
      <c r="Y211" s="67" t="s">
        <v>1177</v>
      </c>
      <c r="Z211" s="67" t="s">
        <v>1177</v>
      </c>
      <c r="AA211" s="71" t="s">
        <v>89</v>
      </c>
      <c r="AB211" s="67" t="s">
        <v>1177</v>
      </c>
      <c r="AC211" s="67" t="s">
        <v>1177</v>
      </c>
      <c r="AD211" s="67" t="s">
        <v>1177</v>
      </c>
      <c r="AE211" s="71" t="s">
        <v>79</v>
      </c>
      <c r="AF211" s="71" t="s">
        <v>89</v>
      </c>
      <c r="AG211" s="67" t="s">
        <v>1399</v>
      </c>
      <c r="AH211" s="67" t="s">
        <v>1046</v>
      </c>
      <c r="AI211" s="71" t="s">
        <v>79</v>
      </c>
      <c r="AJ211" s="71" t="s">
        <v>79</v>
      </c>
    </row>
    <row r="212" spans="1:36" ht="96" x14ac:dyDescent="0.2">
      <c r="A212" s="67" t="s">
        <v>2638</v>
      </c>
      <c r="B212" s="67" t="s">
        <v>3061</v>
      </c>
      <c r="C212" s="67" t="s">
        <v>3061</v>
      </c>
      <c r="D212" s="67" t="s">
        <v>3060</v>
      </c>
      <c r="E212" s="67" t="s">
        <v>2181</v>
      </c>
      <c r="F212" s="67" t="s">
        <v>1863</v>
      </c>
      <c r="G212" s="67" t="s">
        <v>1177</v>
      </c>
      <c r="H212" s="67" t="s">
        <v>1177</v>
      </c>
      <c r="I212" s="67" t="s">
        <v>1177</v>
      </c>
      <c r="J212" s="67" t="s">
        <v>1177</v>
      </c>
      <c r="K212" s="67" t="s">
        <v>1864</v>
      </c>
      <c r="L212" s="67" t="s">
        <v>1865</v>
      </c>
      <c r="M212" s="57" t="s">
        <v>1236</v>
      </c>
      <c r="N212" s="71" t="b">
        <v>0</v>
      </c>
      <c r="O212" s="67" t="s">
        <v>1530</v>
      </c>
      <c r="P212" s="67" t="s">
        <v>1531</v>
      </c>
      <c r="Q212" s="67" t="s">
        <v>1432</v>
      </c>
      <c r="R212" s="67" t="s">
        <v>49</v>
      </c>
      <c r="S212" s="67" t="s">
        <v>2641</v>
      </c>
      <c r="T212" s="67" t="s">
        <v>2642</v>
      </c>
      <c r="U212" s="67" t="s">
        <v>2180</v>
      </c>
      <c r="V212" s="67" t="s">
        <v>2182</v>
      </c>
      <c r="W212" s="71" t="s">
        <v>89</v>
      </c>
      <c r="X212" s="71" t="s">
        <v>89</v>
      </c>
      <c r="Y212" s="67" t="s">
        <v>1177</v>
      </c>
      <c r="Z212" s="67" t="s">
        <v>1177</v>
      </c>
      <c r="AA212" s="71" t="s">
        <v>89</v>
      </c>
      <c r="AB212" s="67" t="s">
        <v>1177</v>
      </c>
      <c r="AC212" s="67" t="s">
        <v>1177</v>
      </c>
      <c r="AD212" s="67" t="s">
        <v>1177</v>
      </c>
      <c r="AE212" s="71" t="s">
        <v>89</v>
      </c>
      <c r="AF212" s="71" t="s">
        <v>89</v>
      </c>
      <c r="AG212" s="67" t="s">
        <v>1177</v>
      </c>
      <c r="AH212" s="67" t="s">
        <v>1046</v>
      </c>
      <c r="AI212" s="71" t="s">
        <v>89</v>
      </c>
      <c r="AJ212" s="71" t="s">
        <v>89</v>
      </c>
    </row>
    <row r="213" spans="1:36" ht="96" x14ac:dyDescent="0.2">
      <c r="A213" s="67" t="s">
        <v>2638</v>
      </c>
      <c r="B213" s="67" t="s">
        <v>3062</v>
      </c>
      <c r="C213" s="67" t="s">
        <v>3062</v>
      </c>
      <c r="D213" s="67" t="s">
        <v>3063</v>
      </c>
      <c r="E213" s="67" t="s">
        <v>554</v>
      </c>
      <c r="F213" s="67" t="s">
        <v>460</v>
      </c>
      <c r="G213" s="67" t="s">
        <v>1177</v>
      </c>
      <c r="H213" s="67" t="s">
        <v>1177</v>
      </c>
      <c r="I213" s="67" t="s">
        <v>553</v>
      </c>
      <c r="J213" s="67" t="s">
        <v>2042</v>
      </c>
      <c r="K213" s="67" t="s">
        <v>1177</v>
      </c>
      <c r="L213" s="67" t="s">
        <v>1177</v>
      </c>
      <c r="M213" s="57" t="s">
        <v>2717</v>
      </c>
      <c r="N213" s="71" t="b">
        <v>0</v>
      </c>
      <c r="O213" s="67" t="s">
        <v>1530</v>
      </c>
      <c r="P213" s="67" t="s">
        <v>1531</v>
      </c>
      <c r="Q213" s="67" t="s">
        <v>1432</v>
      </c>
      <c r="R213" s="67" t="s">
        <v>49</v>
      </c>
      <c r="S213" s="67" t="s">
        <v>2641</v>
      </c>
      <c r="T213" s="67" t="s">
        <v>2642</v>
      </c>
      <c r="U213" s="67" t="s">
        <v>2180</v>
      </c>
      <c r="V213" s="67" t="s">
        <v>1177</v>
      </c>
      <c r="W213" s="71" t="s">
        <v>89</v>
      </c>
      <c r="X213" s="71" t="s">
        <v>89</v>
      </c>
      <c r="Y213" s="67" t="s">
        <v>1177</v>
      </c>
      <c r="Z213" s="67" t="s">
        <v>1177</v>
      </c>
      <c r="AA213" s="71" t="s">
        <v>89</v>
      </c>
      <c r="AB213" s="67" t="s">
        <v>1177</v>
      </c>
      <c r="AC213" s="67" t="s">
        <v>1177</v>
      </c>
      <c r="AD213" s="67" t="s">
        <v>1177</v>
      </c>
      <c r="AE213" s="71" t="s">
        <v>79</v>
      </c>
      <c r="AF213" s="71" t="s">
        <v>89</v>
      </c>
      <c r="AG213" s="67" t="s">
        <v>1422</v>
      </c>
      <c r="AH213" s="67" t="s">
        <v>1046</v>
      </c>
      <c r="AI213" s="71" t="s">
        <v>79</v>
      </c>
      <c r="AJ213" s="71" t="s">
        <v>79</v>
      </c>
    </row>
    <row r="214" spans="1:36" ht="96" x14ac:dyDescent="0.2">
      <c r="A214" s="67" t="s">
        <v>2638</v>
      </c>
      <c r="B214" s="67" t="s">
        <v>3064</v>
      </c>
      <c r="C214" s="67" t="s">
        <v>3064</v>
      </c>
      <c r="D214" s="67" t="s">
        <v>3065</v>
      </c>
      <c r="E214" s="67" t="s">
        <v>167</v>
      </c>
      <c r="F214" s="67" t="s">
        <v>460</v>
      </c>
      <c r="G214" s="67" t="s">
        <v>1177</v>
      </c>
      <c r="H214" s="67" t="s">
        <v>1177</v>
      </c>
      <c r="I214" s="67" t="s">
        <v>166</v>
      </c>
      <c r="J214" s="67" t="s">
        <v>1915</v>
      </c>
      <c r="K214" s="67" t="s">
        <v>1177</v>
      </c>
      <c r="L214" s="67" t="s">
        <v>1177</v>
      </c>
      <c r="M214" s="57" t="s">
        <v>2975</v>
      </c>
      <c r="N214" s="71" t="b">
        <v>0</v>
      </c>
      <c r="O214" s="67" t="s">
        <v>1411</v>
      </c>
      <c r="P214" s="67" t="s">
        <v>1411</v>
      </c>
      <c r="Q214" s="67" t="s">
        <v>1412</v>
      </c>
      <c r="R214" s="67" t="s">
        <v>49</v>
      </c>
      <c r="S214" s="67" t="s">
        <v>2641</v>
      </c>
      <c r="T214" s="67" t="s">
        <v>2642</v>
      </c>
      <c r="U214" s="67" t="s">
        <v>1413</v>
      </c>
      <c r="V214" s="67" t="s">
        <v>1177</v>
      </c>
      <c r="W214" s="71" t="s">
        <v>89</v>
      </c>
      <c r="X214" s="71" t="s">
        <v>89</v>
      </c>
      <c r="Y214" s="67" t="s">
        <v>1177</v>
      </c>
      <c r="Z214" s="67" t="s">
        <v>1177</v>
      </c>
      <c r="AA214" s="71" t="s">
        <v>89</v>
      </c>
      <c r="AB214" s="67" t="s">
        <v>1177</v>
      </c>
      <c r="AC214" s="67" t="s">
        <v>1177</v>
      </c>
      <c r="AD214" s="67" t="s">
        <v>2418</v>
      </c>
      <c r="AE214" s="71" t="s">
        <v>89</v>
      </c>
      <c r="AF214" s="71" t="s">
        <v>89</v>
      </c>
      <c r="AG214" s="67" t="s">
        <v>1384</v>
      </c>
      <c r="AH214" s="67" t="s">
        <v>1046</v>
      </c>
      <c r="AI214" s="71" t="s">
        <v>79</v>
      </c>
      <c r="AJ214" s="71" t="s">
        <v>79</v>
      </c>
    </row>
    <row r="215" spans="1:36" ht="96" x14ac:dyDescent="0.2">
      <c r="A215" s="67" t="s">
        <v>2638</v>
      </c>
      <c r="B215" s="67" t="s">
        <v>3066</v>
      </c>
      <c r="C215" s="67" t="s">
        <v>3067</v>
      </c>
      <c r="D215" s="67" t="s">
        <v>3068</v>
      </c>
      <c r="E215" s="67" t="s">
        <v>3069</v>
      </c>
      <c r="F215" s="67" t="s">
        <v>460</v>
      </c>
      <c r="G215" s="67" t="s">
        <v>1177</v>
      </c>
      <c r="H215" s="67" t="s">
        <v>1177</v>
      </c>
      <c r="I215" s="67" t="s">
        <v>3070</v>
      </c>
      <c r="J215" s="67" t="s">
        <v>1860</v>
      </c>
      <c r="K215" s="67" t="s">
        <v>1177</v>
      </c>
      <c r="L215" s="67" t="s">
        <v>1177</v>
      </c>
      <c r="M215" s="57" t="s">
        <v>3023</v>
      </c>
      <c r="N215" s="71" t="b">
        <v>0</v>
      </c>
      <c r="O215" s="67" t="s">
        <v>1411</v>
      </c>
      <c r="P215" s="67" t="s">
        <v>1411</v>
      </c>
      <c r="Q215" s="67" t="s">
        <v>1412</v>
      </c>
      <c r="R215" s="67" t="s">
        <v>49</v>
      </c>
      <c r="S215" s="67" t="s">
        <v>2641</v>
      </c>
      <c r="T215" s="67" t="s">
        <v>2642</v>
      </c>
      <c r="U215" s="67" t="s">
        <v>1413</v>
      </c>
      <c r="V215" s="67" t="s">
        <v>1177</v>
      </c>
      <c r="W215" s="71" t="s">
        <v>89</v>
      </c>
      <c r="X215" s="71" t="s">
        <v>89</v>
      </c>
      <c r="Y215" s="67" t="s">
        <v>1177</v>
      </c>
      <c r="Z215" s="67" t="s">
        <v>1177</v>
      </c>
      <c r="AA215" s="71" t="s">
        <v>89</v>
      </c>
      <c r="AB215" s="67" t="s">
        <v>1177</v>
      </c>
      <c r="AC215" s="67" t="s">
        <v>1177</v>
      </c>
      <c r="AD215" s="67" t="s">
        <v>1177</v>
      </c>
      <c r="AE215" s="71" t="s">
        <v>89</v>
      </c>
      <c r="AF215" s="71" t="s">
        <v>79</v>
      </c>
      <c r="AG215" s="67" t="s">
        <v>3071</v>
      </c>
      <c r="AH215" s="67" t="s">
        <v>1046</v>
      </c>
      <c r="AI215" s="71" t="s">
        <v>79</v>
      </c>
      <c r="AJ215" s="71" t="s">
        <v>79</v>
      </c>
    </row>
    <row r="216" spans="1:36" ht="96" x14ac:dyDescent="0.2">
      <c r="A216" s="67" t="s">
        <v>2638</v>
      </c>
      <c r="B216" s="67" t="s">
        <v>3072</v>
      </c>
      <c r="C216" s="67" t="s">
        <v>3072</v>
      </c>
      <c r="D216" s="67" t="s">
        <v>3068</v>
      </c>
      <c r="E216" s="67" t="s">
        <v>2473</v>
      </c>
      <c r="F216" s="67" t="s">
        <v>1863</v>
      </c>
      <c r="G216" s="67" t="s">
        <v>1177</v>
      </c>
      <c r="H216" s="67" t="s">
        <v>1177</v>
      </c>
      <c r="I216" s="67" t="s">
        <v>1177</v>
      </c>
      <c r="J216" s="67" t="s">
        <v>1177</v>
      </c>
      <c r="K216" s="67" t="s">
        <v>1864</v>
      </c>
      <c r="L216" s="67" t="s">
        <v>1865</v>
      </c>
      <c r="M216" s="57" t="s">
        <v>1236</v>
      </c>
      <c r="N216" s="71" t="b">
        <v>0</v>
      </c>
      <c r="O216" s="67" t="s">
        <v>1411</v>
      </c>
      <c r="P216" s="67" t="s">
        <v>1411</v>
      </c>
      <c r="Q216" s="67" t="s">
        <v>1412</v>
      </c>
      <c r="R216" s="67" t="s">
        <v>49</v>
      </c>
      <c r="S216" s="67" t="s">
        <v>2641</v>
      </c>
      <c r="T216" s="67" t="s">
        <v>2642</v>
      </c>
      <c r="U216" s="67" t="s">
        <v>1413</v>
      </c>
      <c r="V216" s="67" t="s">
        <v>2474</v>
      </c>
      <c r="W216" s="71" t="s">
        <v>89</v>
      </c>
      <c r="X216" s="71" t="s">
        <v>89</v>
      </c>
      <c r="Y216" s="67" t="s">
        <v>1177</v>
      </c>
      <c r="Z216" s="67" t="s">
        <v>1177</v>
      </c>
      <c r="AA216" s="71" t="s">
        <v>89</v>
      </c>
      <c r="AB216" s="67" t="s">
        <v>1177</v>
      </c>
      <c r="AC216" s="67" t="s">
        <v>1177</v>
      </c>
      <c r="AD216" s="67" t="s">
        <v>1177</v>
      </c>
      <c r="AE216" s="71" t="s">
        <v>89</v>
      </c>
      <c r="AF216" s="71" t="s">
        <v>89</v>
      </c>
      <c r="AG216" s="67" t="s">
        <v>1177</v>
      </c>
      <c r="AH216" s="67" t="s">
        <v>1046</v>
      </c>
      <c r="AI216" s="71" t="s">
        <v>89</v>
      </c>
      <c r="AJ216" s="71" t="s">
        <v>89</v>
      </c>
    </row>
    <row r="217" spans="1:36" ht="96" x14ac:dyDescent="0.2">
      <c r="A217" s="67" t="s">
        <v>2638</v>
      </c>
      <c r="B217" s="67" t="s">
        <v>3073</v>
      </c>
      <c r="C217" s="67" t="s">
        <v>3073</v>
      </c>
      <c r="D217" s="67" t="s">
        <v>3074</v>
      </c>
      <c r="E217" s="67" t="s">
        <v>202</v>
      </c>
      <c r="F217" s="67" t="s">
        <v>460</v>
      </c>
      <c r="G217" s="67" t="s">
        <v>1177</v>
      </c>
      <c r="H217" s="67" t="s">
        <v>1177</v>
      </c>
      <c r="I217" s="67" t="s">
        <v>201</v>
      </c>
      <c r="J217" s="67" t="s">
        <v>1956</v>
      </c>
      <c r="K217" s="67" t="s">
        <v>1177</v>
      </c>
      <c r="L217" s="67" t="s">
        <v>1177</v>
      </c>
      <c r="M217" s="57" t="s">
        <v>2655</v>
      </c>
      <c r="N217" s="71" t="b">
        <v>0</v>
      </c>
      <c r="O217" s="67" t="s">
        <v>1411</v>
      </c>
      <c r="P217" s="67" t="s">
        <v>1411</v>
      </c>
      <c r="Q217" s="67" t="s">
        <v>1412</v>
      </c>
      <c r="R217" s="67" t="s">
        <v>49</v>
      </c>
      <c r="S217" s="67" t="s">
        <v>2641</v>
      </c>
      <c r="T217" s="67" t="s">
        <v>2642</v>
      </c>
      <c r="U217" s="67" t="s">
        <v>1413</v>
      </c>
      <c r="V217" s="67" t="s">
        <v>1177</v>
      </c>
      <c r="W217" s="71" t="s">
        <v>89</v>
      </c>
      <c r="X217" s="71" t="s">
        <v>89</v>
      </c>
      <c r="Y217" s="67" t="s">
        <v>1177</v>
      </c>
      <c r="Z217" s="67" t="s">
        <v>1177</v>
      </c>
      <c r="AA217" s="71" t="s">
        <v>89</v>
      </c>
      <c r="AB217" s="67" t="s">
        <v>1177</v>
      </c>
      <c r="AC217" s="67" t="s">
        <v>1177</v>
      </c>
      <c r="AD217" s="67" t="s">
        <v>1177</v>
      </c>
      <c r="AE217" s="71" t="s">
        <v>89</v>
      </c>
      <c r="AF217" s="71" t="s">
        <v>89</v>
      </c>
      <c r="AG217" s="67" t="s">
        <v>1384</v>
      </c>
      <c r="AH217" s="67" t="s">
        <v>1861</v>
      </c>
      <c r="AI217" s="71" t="s">
        <v>79</v>
      </c>
      <c r="AJ217" s="71" t="s">
        <v>79</v>
      </c>
    </row>
    <row r="218" spans="1:36" ht="96" x14ac:dyDescent="0.2">
      <c r="A218" s="67" t="s">
        <v>2638</v>
      </c>
      <c r="B218" s="67" t="s">
        <v>3075</v>
      </c>
      <c r="C218" s="67" t="s">
        <v>3075</v>
      </c>
      <c r="D218" s="67" t="s">
        <v>3074</v>
      </c>
      <c r="E218" s="67" t="s">
        <v>202</v>
      </c>
      <c r="F218" s="67" t="s">
        <v>1347</v>
      </c>
      <c r="G218" s="67" t="s">
        <v>3076</v>
      </c>
      <c r="H218" s="67" t="s">
        <v>1821</v>
      </c>
      <c r="I218" s="67" t="s">
        <v>1177</v>
      </c>
      <c r="J218" s="67" t="s">
        <v>1177</v>
      </c>
      <c r="K218" s="67" t="s">
        <v>1177</v>
      </c>
      <c r="L218" s="67" t="s">
        <v>1177</v>
      </c>
      <c r="M218" s="57" t="s">
        <v>3023</v>
      </c>
      <c r="N218" s="71" t="b">
        <v>0</v>
      </c>
      <c r="O218" s="67" t="s">
        <v>1411</v>
      </c>
      <c r="P218" s="67" t="s">
        <v>1411</v>
      </c>
      <c r="Q218" s="67" t="s">
        <v>1412</v>
      </c>
      <c r="R218" s="67" t="s">
        <v>49</v>
      </c>
      <c r="S218" s="67" t="s">
        <v>3077</v>
      </c>
      <c r="T218" s="67" t="s">
        <v>833</v>
      </c>
      <c r="U218" s="67" t="s">
        <v>1413</v>
      </c>
      <c r="V218" s="67" t="s">
        <v>1177</v>
      </c>
      <c r="W218" s="71" t="s">
        <v>89</v>
      </c>
      <c r="X218" s="71" t="s">
        <v>89</v>
      </c>
      <c r="Y218" s="67" t="s">
        <v>1177</v>
      </c>
      <c r="Z218" s="67" t="s">
        <v>1177</v>
      </c>
      <c r="AA218" s="71" t="s">
        <v>89</v>
      </c>
      <c r="AB218" s="67" t="s">
        <v>1177</v>
      </c>
      <c r="AC218" s="67" t="s">
        <v>1177</v>
      </c>
      <c r="AD218" s="67" t="s">
        <v>1177</v>
      </c>
      <c r="AE218" s="71" t="s">
        <v>89</v>
      </c>
      <c r="AF218" s="71" t="s">
        <v>89</v>
      </c>
      <c r="AG218" s="67" t="s">
        <v>1384</v>
      </c>
      <c r="AH218" s="67" t="s">
        <v>1046</v>
      </c>
      <c r="AI218" s="71" t="s">
        <v>79</v>
      </c>
      <c r="AJ218" s="71" t="s">
        <v>79</v>
      </c>
    </row>
    <row r="219" spans="1:36" ht="96" x14ac:dyDescent="0.2">
      <c r="A219" s="67" t="s">
        <v>2638</v>
      </c>
      <c r="B219" s="67" t="s">
        <v>3078</v>
      </c>
      <c r="C219" s="67" t="s">
        <v>3078</v>
      </c>
      <c r="D219" s="67" t="s">
        <v>3079</v>
      </c>
      <c r="E219" s="67" t="s">
        <v>200</v>
      </c>
      <c r="F219" s="67" t="s">
        <v>460</v>
      </c>
      <c r="G219" s="67" t="s">
        <v>1177</v>
      </c>
      <c r="H219" s="67" t="s">
        <v>1177</v>
      </c>
      <c r="I219" s="67" t="s">
        <v>199</v>
      </c>
      <c r="J219" s="67" t="s">
        <v>1971</v>
      </c>
      <c r="K219" s="67" t="s">
        <v>1177</v>
      </c>
      <c r="L219" s="67" t="s">
        <v>1177</v>
      </c>
      <c r="M219" s="57" t="s">
        <v>2717</v>
      </c>
      <c r="N219" s="71" t="b">
        <v>0</v>
      </c>
      <c r="O219" s="67" t="s">
        <v>1411</v>
      </c>
      <c r="P219" s="67" t="s">
        <v>1411</v>
      </c>
      <c r="Q219" s="67" t="s">
        <v>1412</v>
      </c>
      <c r="R219" s="67" t="s">
        <v>49</v>
      </c>
      <c r="S219" s="67" t="s">
        <v>2641</v>
      </c>
      <c r="T219" s="67" t="s">
        <v>2642</v>
      </c>
      <c r="U219" s="67" t="s">
        <v>1413</v>
      </c>
      <c r="V219" s="67" t="s">
        <v>1177</v>
      </c>
      <c r="W219" s="71" t="s">
        <v>89</v>
      </c>
      <c r="X219" s="71" t="s">
        <v>89</v>
      </c>
      <c r="Y219" s="67" t="s">
        <v>1177</v>
      </c>
      <c r="Z219" s="67" t="s">
        <v>1177</v>
      </c>
      <c r="AA219" s="71" t="s">
        <v>89</v>
      </c>
      <c r="AB219" s="67" t="s">
        <v>1177</v>
      </c>
      <c r="AC219" s="67" t="s">
        <v>1177</v>
      </c>
      <c r="AD219" s="67" t="s">
        <v>1177</v>
      </c>
      <c r="AE219" s="71" t="s">
        <v>79</v>
      </c>
      <c r="AF219" s="71" t="s">
        <v>89</v>
      </c>
      <c r="AG219" s="67" t="s">
        <v>1177</v>
      </c>
      <c r="AH219" s="67" t="s">
        <v>1046</v>
      </c>
      <c r="AI219" s="71" t="s">
        <v>79</v>
      </c>
      <c r="AJ219" s="71" t="s">
        <v>79</v>
      </c>
    </row>
    <row r="220" spans="1:36" ht="96" x14ac:dyDescent="0.2">
      <c r="A220" s="67" t="s">
        <v>2638</v>
      </c>
      <c r="B220" s="67" t="s">
        <v>3080</v>
      </c>
      <c r="C220" s="67" t="s">
        <v>3080</v>
      </c>
      <c r="D220" s="67" t="s">
        <v>3079</v>
      </c>
      <c r="E220" s="67" t="s">
        <v>206</v>
      </c>
      <c r="F220" s="67" t="s">
        <v>460</v>
      </c>
      <c r="G220" s="67" t="s">
        <v>1177</v>
      </c>
      <c r="H220" s="67" t="s">
        <v>1177</v>
      </c>
      <c r="I220" s="67" t="s">
        <v>205</v>
      </c>
      <c r="J220" s="67" t="s">
        <v>2104</v>
      </c>
      <c r="K220" s="67" t="s">
        <v>1177</v>
      </c>
      <c r="L220" s="67" t="s">
        <v>1177</v>
      </c>
      <c r="M220" s="57" t="s">
        <v>2671</v>
      </c>
      <c r="N220" s="71" t="b">
        <v>0</v>
      </c>
      <c r="O220" s="67" t="s">
        <v>1411</v>
      </c>
      <c r="P220" s="67" t="s">
        <v>1411</v>
      </c>
      <c r="Q220" s="67" t="s">
        <v>1412</v>
      </c>
      <c r="R220" s="67" t="s">
        <v>49</v>
      </c>
      <c r="S220" s="67" t="s">
        <v>2641</v>
      </c>
      <c r="T220" s="67" t="s">
        <v>2642</v>
      </c>
      <c r="U220" s="67" t="s">
        <v>1413</v>
      </c>
      <c r="V220" s="67" t="s">
        <v>1177</v>
      </c>
      <c r="W220" s="71" t="s">
        <v>89</v>
      </c>
      <c r="X220" s="71" t="s">
        <v>89</v>
      </c>
      <c r="Y220" s="67" t="s">
        <v>1177</v>
      </c>
      <c r="Z220" s="67" t="s">
        <v>1177</v>
      </c>
      <c r="AA220" s="71" t="s">
        <v>89</v>
      </c>
      <c r="AB220" s="67" t="s">
        <v>1177</v>
      </c>
      <c r="AC220" s="67" t="s">
        <v>1177</v>
      </c>
      <c r="AD220" s="67" t="s">
        <v>1177</v>
      </c>
      <c r="AE220" s="71" t="s">
        <v>89</v>
      </c>
      <c r="AF220" s="71" t="s">
        <v>89</v>
      </c>
      <c r="AG220" s="67" t="s">
        <v>1454</v>
      </c>
      <c r="AH220" s="67" t="s">
        <v>1046</v>
      </c>
      <c r="AI220" s="71" t="s">
        <v>79</v>
      </c>
      <c r="AJ220" s="71" t="s">
        <v>89</v>
      </c>
    </row>
    <row r="221" spans="1:36" ht="96" x14ac:dyDescent="0.2">
      <c r="A221" s="67" t="s">
        <v>2638</v>
      </c>
      <c r="B221" s="67" t="s">
        <v>3081</v>
      </c>
      <c r="C221" s="67" t="s">
        <v>3081</v>
      </c>
      <c r="D221" s="67" t="s">
        <v>3079</v>
      </c>
      <c r="E221" s="67" t="s">
        <v>204</v>
      </c>
      <c r="F221" s="67" t="s">
        <v>460</v>
      </c>
      <c r="G221" s="67" t="s">
        <v>1177</v>
      </c>
      <c r="H221" s="67" t="s">
        <v>1177</v>
      </c>
      <c r="I221" s="67" t="s">
        <v>203</v>
      </c>
      <c r="J221" s="67" t="s">
        <v>2332</v>
      </c>
      <c r="K221" s="67" t="s">
        <v>1177</v>
      </c>
      <c r="L221" s="67" t="s">
        <v>1177</v>
      </c>
      <c r="M221" s="57" t="s">
        <v>2975</v>
      </c>
      <c r="N221" s="71" t="b">
        <v>0</v>
      </c>
      <c r="O221" s="67" t="s">
        <v>1411</v>
      </c>
      <c r="P221" s="67" t="s">
        <v>1411</v>
      </c>
      <c r="Q221" s="67" t="s">
        <v>1412</v>
      </c>
      <c r="R221" s="67" t="s">
        <v>49</v>
      </c>
      <c r="S221" s="67" t="s">
        <v>2641</v>
      </c>
      <c r="T221" s="67" t="s">
        <v>2642</v>
      </c>
      <c r="U221" s="67" t="s">
        <v>1413</v>
      </c>
      <c r="V221" s="67" t="s">
        <v>1177</v>
      </c>
      <c r="W221" s="71" t="s">
        <v>89</v>
      </c>
      <c r="X221" s="71" t="s">
        <v>89</v>
      </c>
      <c r="Y221" s="67" t="s">
        <v>1177</v>
      </c>
      <c r="Z221" s="67" t="s">
        <v>1177</v>
      </c>
      <c r="AA221" s="71" t="s">
        <v>89</v>
      </c>
      <c r="AB221" s="67" t="s">
        <v>1177</v>
      </c>
      <c r="AC221" s="67" t="s">
        <v>1177</v>
      </c>
      <c r="AD221" s="67" t="s">
        <v>1177</v>
      </c>
      <c r="AE221" s="71" t="s">
        <v>89</v>
      </c>
      <c r="AF221" s="71" t="s">
        <v>89</v>
      </c>
      <c r="AG221" s="67" t="s">
        <v>1454</v>
      </c>
      <c r="AH221" s="67" t="s">
        <v>1046</v>
      </c>
      <c r="AI221" s="71" t="s">
        <v>79</v>
      </c>
      <c r="AJ221" s="71" t="s">
        <v>79</v>
      </c>
    </row>
    <row r="222" spans="1:36" ht="96" x14ac:dyDescent="0.2">
      <c r="A222" s="67" t="s">
        <v>2638</v>
      </c>
      <c r="B222" s="67" t="s">
        <v>3082</v>
      </c>
      <c r="C222" s="67" t="s">
        <v>3082</v>
      </c>
      <c r="D222" s="67" t="s">
        <v>3079</v>
      </c>
      <c r="E222" s="67" t="s">
        <v>208</v>
      </c>
      <c r="F222" s="67" t="s">
        <v>460</v>
      </c>
      <c r="G222" s="67" t="s">
        <v>1177</v>
      </c>
      <c r="H222" s="67" t="s">
        <v>1177</v>
      </c>
      <c r="I222" s="67" t="s">
        <v>207</v>
      </c>
      <c r="J222" s="67" t="s">
        <v>1883</v>
      </c>
      <c r="K222" s="67" t="s">
        <v>1177</v>
      </c>
      <c r="L222" s="67" t="s">
        <v>1177</v>
      </c>
      <c r="M222" s="57" t="s">
        <v>2896</v>
      </c>
      <c r="N222" s="71" t="b">
        <v>0</v>
      </c>
      <c r="O222" s="67" t="s">
        <v>1411</v>
      </c>
      <c r="P222" s="67" t="s">
        <v>1411</v>
      </c>
      <c r="Q222" s="67" t="s">
        <v>1412</v>
      </c>
      <c r="R222" s="67" t="s">
        <v>49</v>
      </c>
      <c r="S222" s="67" t="s">
        <v>2641</v>
      </c>
      <c r="T222" s="67" t="s">
        <v>2642</v>
      </c>
      <c r="U222" s="67" t="s">
        <v>1413</v>
      </c>
      <c r="V222" s="67" t="s">
        <v>1177</v>
      </c>
      <c r="W222" s="71" t="s">
        <v>89</v>
      </c>
      <c r="X222" s="71" t="s">
        <v>89</v>
      </c>
      <c r="Y222" s="67" t="s">
        <v>1177</v>
      </c>
      <c r="Z222" s="67" t="s">
        <v>1177</v>
      </c>
      <c r="AA222" s="71" t="s">
        <v>89</v>
      </c>
      <c r="AB222" s="67" t="s">
        <v>1177</v>
      </c>
      <c r="AC222" s="67" t="s">
        <v>1177</v>
      </c>
      <c r="AD222" s="67" t="s">
        <v>1177</v>
      </c>
      <c r="AE222" s="71" t="s">
        <v>89</v>
      </c>
      <c r="AF222" s="71" t="s">
        <v>89</v>
      </c>
      <c r="AG222" s="67" t="s">
        <v>1177</v>
      </c>
      <c r="AH222" s="67" t="s">
        <v>1046</v>
      </c>
      <c r="AI222" s="71" t="s">
        <v>79</v>
      </c>
      <c r="AJ222" s="71" t="s">
        <v>89</v>
      </c>
    </row>
    <row r="223" spans="1:36" ht="80" x14ac:dyDescent="0.2">
      <c r="A223" s="67" t="s">
        <v>2638</v>
      </c>
      <c r="B223" s="67" t="s">
        <v>3083</v>
      </c>
      <c r="C223" s="67" t="s">
        <v>3083</v>
      </c>
      <c r="D223" s="67" t="s">
        <v>2730</v>
      </c>
      <c r="E223" s="67" t="s">
        <v>2475</v>
      </c>
      <c r="F223" s="67" t="s">
        <v>2000</v>
      </c>
      <c r="G223" s="67" t="s">
        <v>3084</v>
      </c>
      <c r="H223" s="67" t="s">
        <v>1375</v>
      </c>
      <c r="I223" s="67" t="s">
        <v>1177</v>
      </c>
      <c r="J223" s="67" t="s">
        <v>1177</v>
      </c>
      <c r="K223" s="67" t="s">
        <v>1177</v>
      </c>
      <c r="L223" s="67" t="s">
        <v>1177</v>
      </c>
      <c r="M223" s="57" t="s">
        <v>2717</v>
      </c>
      <c r="N223" s="71" t="b">
        <v>0</v>
      </c>
      <c r="O223" s="67" t="s">
        <v>1530</v>
      </c>
      <c r="P223" s="67" t="s">
        <v>1531</v>
      </c>
      <c r="Q223" s="67" t="s">
        <v>1432</v>
      </c>
      <c r="R223" s="67" t="s">
        <v>1081</v>
      </c>
      <c r="S223" s="67" t="s">
        <v>1236</v>
      </c>
      <c r="T223" s="67" t="s">
        <v>1236</v>
      </c>
      <c r="U223" s="67" t="s">
        <v>2180</v>
      </c>
      <c r="V223" s="67" t="s">
        <v>1177</v>
      </c>
      <c r="W223" s="71" t="s">
        <v>89</v>
      </c>
      <c r="X223" s="71" t="s">
        <v>89</v>
      </c>
      <c r="Y223" s="67" t="s">
        <v>1177</v>
      </c>
      <c r="Z223" s="67" t="s">
        <v>1177</v>
      </c>
      <c r="AA223" s="71" t="s">
        <v>89</v>
      </c>
      <c r="AB223" s="67" t="s">
        <v>1177</v>
      </c>
      <c r="AC223" s="67" t="s">
        <v>1177</v>
      </c>
      <c r="AD223" s="67" t="s">
        <v>1177</v>
      </c>
      <c r="AE223" s="71" t="s">
        <v>79</v>
      </c>
      <c r="AF223" s="71" t="s">
        <v>89</v>
      </c>
      <c r="AG223" s="67" t="s">
        <v>1384</v>
      </c>
      <c r="AH223" s="67" t="s">
        <v>1046</v>
      </c>
      <c r="AI223" s="71" t="s">
        <v>89</v>
      </c>
      <c r="AJ223" s="71" t="s">
        <v>89</v>
      </c>
    </row>
    <row r="224" spans="1:36" ht="80" x14ac:dyDescent="0.2">
      <c r="A224" s="67" t="s">
        <v>2638</v>
      </c>
      <c r="B224" s="67" t="s">
        <v>3085</v>
      </c>
      <c r="C224" s="67" t="s">
        <v>3085</v>
      </c>
      <c r="D224" s="67" t="s">
        <v>3086</v>
      </c>
      <c r="E224" s="67" t="s">
        <v>1479</v>
      </c>
      <c r="F224" s="67" t="s">
        <v>1480</v>
      </c>
      <c r="G224" s="67" t="s">
        <v>3087</v>
      </c>
      <c r="H224" s="67" t="s">
        <v>1236</v>
      </c>
      <c r="I224" s="67" t="s">
        <v>1177</v>
      </c>
      <c r="J224" s="67" t="s">
        <v>1177</v>
      </c>
      <c r="K224" s="67" t="s">
        <v>1177</v>
      </c>
      <c r="L224" s="67" t="s">
        <v>1177</v>
      </c>
      <c r="M224" s="57" t="s">
        <v>2717</v>
      </c>
      <c r="N224" s="71" t="b">
        <v>0</v>
      </c>
      <c r="O224" s="67" t="s">
        <v>1354</v>
      </c>
      <c r="P224" s="67" t="s">
        <v>1355</v>
      </c>
      <c r="Q224" s="67" t="s">
        <v>1432</v>
      </c>
      <c r="R224" s="67" t="s">
        <v>42</v>
      </c>
      <c r="S224" s="67" t="s">
        <v>1236</v>
      </c>
      <c r="T224" s="67" t="s">
        <v>1236</v>
      </c>
      <c r="U224" s="67" t="s">
        <v>1236</v>
      </c>
      <c r="V224" s="67" t="s">
        <v>1177</v>
      </c>
      <c r="W224" s="71" t="s">
        <v>79</v>
      </c>
      <c r="X224" s="71" t="s">
        <v>89</v>
      </c>
      <c r="Y224" s="67" t="s">
        <v>1177</v>
      </c>
      <c r="Z224" s="67" t="s">
        <v>1177</v>
      </c>
      <c r="AA224" s="71" t="s">
        <v>89</v>
      </c>
      <c r="AB224" s="67" t="s">
        <v>1177</v>
      </c>
      <c r="AC224" s="67" t="s">
        <v>1177</v>
      </c>
      <c r="AD224" s="67" t="s">
        <v>1177</v>
      </c>
      <c r="AE224" s="71" t="s">
        <v>89</v>
      </c>
      <c r="AF224" s="71" t="s">
        <v>89</v>
      </c>
      <c r="AG224" s="67" t="s">
        <v>1481</v>
      </c>
      <c r="AH224" s="67" t="s">
        <v>1046</v>
      </c>
      <c r="AI224" s="71" t="s">
        <v>79</v>
      </c>
      <c r="AJ224" s="71" t="s">
        <v>89</v>
      </c>
    </row>
    <row r="225" spans="1:36" ht="128" x14ac:dyDescent="0.2">
      <c r="A225" s="67" t="s">
        <v>2638</v>
      </c>
      <c r="B225" s="67" t="s">
        <v>3088</v>
      </c>
      <c r="C225" s="67" t="s">
        <v>3088</v>
      </c>
      <c r="D225" s="67" t="s">
        <v>3086</v>
      </c>
      <c r="E225" s="67" t="s">
        <v>1482</v>
      </c>
      <c r="F225" s="67" t="s">
        <v>1480</v>
      </c>
      <c r="G225" s="67" t="s">
        <v>3089</v>
      </c>
      <c r="H225" s="67" t="s">
        <v>1236</v>
      </c>
      <c r="I225" s="67" t="s">
        <v>1177</v>
      </c>
      <c r="J225" s="67" t="s">
        <v>1177</v>
      </c>
      <c r="K225" s="67" t="s">
        <v>1177</v>
      </c>
      <c r="L225" s="67" t="s">
        <v>1177</v>
      </c>
      <c r="M225" s="57" t="s">
        <v>2717</v>
      </c>
      <c r="N225" s="71" t="b">
        <v>0</v>
      </c>
      <c r="O225" s="67" t="s">
        <v>1354</v>
      </c>
      <c r="P225" s="67" t="s">
        <v>1355</v>
      </c>
      <c r="Q225" s="67" t="s">
        <v>1432</v>
      </c>
      <c r="R225" s="67" t="s">
        <v>42</v>
      </c>
      <c r="S225" s="67" t="s">
        <v>1236</v>
      </c>
      <c r="T225" s="67" t="s">
        <v>1236</v>
      </c>
      <c r="U225" s="67" t="s">
        <v>1236</v>
      </c>
      <c r="V225" s="67" t="s">
        <v>1177</v>
      </c>
      <c r="W225" s="71" t="s">
        <v>79</v>
      </c>
      <c r="X225" s="71" t="s">
        <v>89</v>
      </c>
      <c r="Y225" s="67" t="s">
        <v>1177</v>
      </c>
      <c r="Z225" s="67" t="s">
        <v>1177</v>
      </c>
      <c r="AA225" s="71" t="s">
        <v>89</v>
      </c>
      <c r="AB225" s="67" t="s">
        <v>1177</v>
      </c>
      <c r="AC225" s="67" t="s">
        <v>1177</v>
      </c>
      <c r="AD225" s="67" t="s">
        <v>1177</v>
      </c>
      <c r="AE225" s="71" t="s">
        <v>89</v>
      </c>
      <c r="AF225" s="71" t="s">
        <v>89</v>
      </c>
      <c r="AG225" s="67" t="s">
        <v>1481</v>
      </c>
      <c r="AH225" s="67" t="s">
        <v>1046</v>
      </c>
      <c r="AI225" s="71" t="s">
        <v>79</v>
      </c>
      <c r="AJ225" s="71" t="s">
        <v>89</v>
      </c>
    </row>
    <row r="226" spans="1:36" ht="96" x14ac:dyDescent="0.2">
      <c r="A226" s="67" t="s">
        <v>2638</v>
      </c>
      <c r="B226" s="67" t="s">
        <v>3090</v>
      </c>
      <c r="C226" s="67" t="s">
        <v>3090</v>
      </c>
      <c r="D226" s="67" t="s">
        <v>3091</v>
      </c>
      <c r="E226" s="67" t="s">
        <v>343</v>
      </c>
      <c r="F226" s="67" t="s">
        <v>460</v>
      </c>
      <c r="G226" s="67" t="s">
        <v>1177</v>
      </c>
      <c r="H226" s="67" t="s">
        <v>1177</v>
      </c>
      <c r="I226" s="67" t="s">
        <v>342</v>
      </c>
      <c r="J226" s="67" t="s">
        <v>1944</v>
      </c>
      <c r="K226" s="67" t="s">
        <v>1177</v>
      </c>
      <c r="L226" s="67" t="s">
        <v>1177</v>
      </c>
      <c r="M226" s="57" t="s">
        <v>2671</v>
      </c>
      <c r="N226" s="71" t="b">
        <v>0</v>
      </c>
      <c r="O226" s="67" t="s">
        <v>1530</v>
      </c>
      <c r="P226" s="67" t="s">
        <v>1531</v>
      </c>
      <c r="Q226" s="67" t="s">
        <v>1356</v>
      </c>
      <c r="R226" s="67" t="s">
        <v>42</v>
      </c>
      <c r="S226" s="67" t="s">
        <v>2641</v>
      </c>
      <c r="T226" s="67" t="s">
        <v>2642</v>
      </c>
      <c r="U226" s="67" t="s">
        <v>1532</v>
      </c>
      <c r="V226" s="67" t="s">
        <v>1177</v>
      </c>
      <c r="W226" s="71" t="s">
        <v>89</v>
      </c>
      <c r="X226" s="71" t="s">
        <v>89</v>
      </c>
      <c r="Y226" s="67" t="s">
        <v>1177</v>
      </c>
      <c r="Z226" s="67" t="s">
        <v>1177</v>
      </c>
      <c r="AA226" s="71" t="s">
        <v>89</v>
      </c>
      <c r="AB226" s="67" t="s">
        <v>1177</v>
      </c>
      <c r="AC226" s="67" t="s">
        <v>1177</v>
      </c>
      <c r="AD226" s="67" t="s">
        <v>1177</v>
      </c>
      <c r="AE226" s="71" t="s">
        <v>89</v>
      </c>
      <c r="AF226" s="71" t="s">
        <v>89</v>
      </c>
      <c r="AG226" s="67" t="s">
        <v>1519</v>
      </c>
      <c r="AH226" s="67" t="s">
        <v>1046</v>
      </c>
      <c r="AI226" s="71" t="s">
        <v>79</v>
      </c>
      <c r="AJ226" s="71" t="s">
        <v>79</v>
      </c>
    </row>
    <row r="227" spans="1:36" ht="96" x14ac:dyDescent="0.2">
      <c r="A227" s="67" t="s">
        <v>2638</v>
      </c>
      <c r="B227" s="67" t="s">
        <v>3092</v>
      </c>
      <c r="C227" s="67" t="s">
        <v>3092</v>
      </c>
      <c r="D227" s="67" t="s">
        <v>3093</v>
      </c>
      <c r="E227" s="67" t="s">
        <v>2210</v>
      </c>
      <c r="F227" s="67" t="s">
        <v>1293</v>
      </c>
      <c r="G227" s="67" t="s">
        <v>1177</v>
      </c>
      <c r="H227" s="67" t="s">
        <v>1177</v>
      </c>
      <c r="I227" s="67" t="s">
        <v>1177</v>
      </c>
      <c r="J227" s="67" t="s">
        <v>1177</v>
      </c>
      <c r="K227" s="67" t="s">
        <v>1875</v>
      </c>
      <c r="L227" s="67" t="s">
        <v>1177</v>
      </c>
      <c r="M227" s="57" t="s">
        <v>1236</v>
      </c>
      <c r="N227" s="71" t="b">
        <v>0</v>
      </c>
      <c r="O227" s="67" t="s">
        <v>1563</v>
      </c>
      <c r="P227" s="67" t="s">
        <v>1564</v>
      </c>
      <c r="Q227" s="67" t="s">
        <v>1489</v>
      </c>
      <c r="R227" s="67" t="s">
        <v>49</v>
      </c>
      <c r="S227" s="67" t="s">
        <v>2641</v>
      </c>
      <c r="T227" s="67" t="s">
        <v>2642</v>
      </c>
      <c r="U227" s="67" t="s">
        <v>1565</v>
      </c>
      <c r="V227" s="67" t="s">
        <v>2051</v>
      </c>
      <c r="W227" s="71" t="s">
        <v>89</v>
      </c>
      <c r="X227" s="71" t="s">
        <v>89</v>
      </c>
      <c r="Y227" s="67" t="s">
        <v>1177</v>
      </c>
      <c r="Z227" s="67" t="s">
        <v>1177</v>
      </c>
      <c r="AA227" s="71" t="s">
        <v>89</v>
      </c>
      <c r="AB227" s="67" t="s">
        <v>1177</v>
      </c>
      <c r="AC227" s="67" t="s">
        <v>1177</v>
      </c>
      <c r="AD227" s="67" t="s">
        <v>1177</v>
      </c>
      <c r="AE227" s="71" t="s">
        <v>89</v>
      </c>
      <c r="AF227" s="71" t="s">
        <v>89</v>
      </c>
      <c r="AG227" s="67" t="s">
        <v>1551</v>
      </c>
      <c r="AH227" s="67" t="s">
        <v>2052</v>
      </c>
      <c r="AI227" s="71" t="s">
        <v>79</v>
      </c>
      <c r="AJ227" s="71" t="s">
        <v>89</v>
      </c>
    </row>
    <row r="228" spans="1:36" ht="96" x14ac:dyDescent="0.2">
      <c r="A228" s="67" t="s">
        <v>2638</v>
      </c>
      <c r="B228" s="67" t="s">
        <v>3094</v>
      </c>
      <c r="C228" s="67" t="s">
        <v>3094</v>
      </c>
      <c r="D228" s="67" t="s">
        <v>3093</v>
      </c>
      <c r="E228" s="67" t="s">
        <v>561</v>
      </c>
      <c r="F228" s="67" t="s">
        <v>1863</v>
      </c>
      <c r="G228" s="67" t="s">
        <v>1177</v>
      </c>
      <c r="H228" s="67" t="s">
        <v>1177</v>
      </c>
      <c r="I228" s="67" t="s">
        <v>1177</v>
      </c>
      <c r="J228" s="67" t="s">
        <v>1177</v>
      </c>
      <c r="K228" s="67" t="s">
        <v>1864</v>
      </c>
      <c r="L228" s="67" t="s">
        <v>1865</v>
      </c>
      <c r="M228" s="57" t="s">
        <v>1236</v>
      </c>
      <c r="N228" s="71" t="b">
        <v>0</v>
      </c>
      <c r="O228" s="67" t="s">
        <v>1563</v>
      </c>
      <c r="P228" s="67" t="s">
        <v>1564</v>
      </c>
      <c r="Q228" s="67" t="s">
        <v>1432</v>
      </c>
      <c r="R228" s="67" t="s">
        <v>49</v>
      </c>
      <c r="S228" s="67" t="s">
        <v>2641</v>
      </c>
      <c r="T228" s="67" t="s">
        <v>2642</v>
      </c>
      <c r="U228" s="67" t="s">
        <v>1565</v>
      </c>
      <c r="V228" s="67" t="s">
        <v>2051</v>
      </c>
      <c r="W228" s="71" t="s">
        <v>89</v>
      </c>
      <c r="X228" s="71" t="s">
        <v>89</v>
      </c>
      <c r="Y228" s="67" t="s">
        <v>1177</v>
      </c>
      <c r="Z228" s="67" t="s">
        <v>1177</v>
      </c>
      <c r="AA228" s="71" t="s">
        <v>89</v>
      </c>
      <c r="AB228" s="67" t="s">
        <v>1177</v>
      </c>
      <c r="AC228" s="67" t="s">
        <v>1177</v>
      </c>
      <c r="AD228" s="67" t="s">
        <v>1177</v>
      </c>
      <c r="AE228" s="71" t="s">
        <v>89</v>
      </c>
      <c r="AF228" s="71" t="s">
        <v>89</v>
      </c>
      <c r="AG228" s="67" t="s">
        <v>1177</v>
      </c>
      <c r="AH228" s="67" t="s">
        <v>1046</v>
      </c>
      <c r="AI228" s="71" t="s">
        <v>89</v>
      </c>
      <c r="AJ228" s="71" t="s">
        <v>89</v>
      </c>
    </row>
    <row r="229" spans="1:36" ht="96" x14ac:dyDescent="0.2">
      <c r="A229" s="67" t="s">
        <v>2638</v>
      </c>
      <c r="B229" s="67" t="s">
        <v>3095</v>
      </c>
      <c r="C229" s="67" t="s">
        <v>3095</v>
      </c>
      <c r="D229" s="67" t="s">
        <v>3096</v>
      </c>
      <c r="E229" s="67" t="s">
        <v>421</v>
      </c>
      <c r="F229" s="67" t="s">
        <v>460</v>
      </c>
      <c r="G229" s="67" t="s">
        <v>1177</v>
      </c>
      <c r="H229" s="67" t="s">
        <v>1177</v>
      </c>
      <c r="I229" s="67" t="s">
        <v>420</v>
      </c>
      <c r="J229" s="67" t="s">
        <v>2053</v>
      </c>
      <c r="K229" s="67" t="s">
        <v>1177</v>
      </c>
      <c r="L229" s="67" t="s">
        <v>1177</v>
      </c>
      <c r="M229" s="57" t="s">
        <v>2717</v>
      </c>
      <c r="N229" s="71" t="b">
        <v>0</v>
      </c>
      <c r="O229" s="67" t="s">
        <v>1563</v>
      </c>
      <c r="P229" s="67" t="s">
        <v>1564</v>
      </c>
      <c r="Q229" s="67" t="s">
        <v>1432</v>
      </c>
      <c r="R229" s="67" t="s">
        <v>49</v>
      </c>
      <c r="S229" s="67" t="s">
        <v>2641</v>
      </c>
      <c r="T229" s="67" t="s">
        <v>2642</v>
      </c>
      <c r="U229" s="67" t="s">
        <v>1565</v>
      </c>
      <c r="V229" s="67" t="s">
        <v>1177</v>
      </c>
      <c r="W229" s="71" t="s">
        <v>89</v>
      </c>
      <c r="X229" s="71" t="s">
        <v>89</v>
      </c>
      <c r="Y229" s="67" t="s">
        <v>1177</v>
      </c>
      <c r="Z229" s="67" t="s">
        <v>1177</v>
      </c>
      <c r="AA229" s="71" t="s">
        <v>89</v>
      </c>
      <c r="AB229" s="67" t="s">
        <v>1177</v>
      </c>
      <c r="AC229" s="67" t="s">
        <v>1177</v>
      </c>
      <c r="AD229" s="67" t="s">
        <v>1177</v>
      </c>
      <c r="AE229" s="71" t="s">
        <v>79</v>
      </c>
      <c r="AF229" s="71" t="s">
        <v>89</v>
      </c>
      <c r="AG229" s="67" t="s">
        <v>1177</v>
      </c>
      <c r="AH229" s="67" t="s">
        <v>1046</v>
      </c>
      <c r="AI229" s="71" t="s">
        <v>79</v>
      </c>
      <c r="AJ229" s="71" t="s">
        <v>79</v>
      </c>
    </row>
    <row r="230" spans="1:36" ht="96" x14ac:dyDescent="0.2">
      <c r="A230" s="67" t="s">
        <v>2638</v>
      </c>
      <c r="B230" s="67" t="s">
        <v>3097</v>
      </c>
      <c r="C230" s="67" t="s">
        <v>3097</v>
      </c>
      <c r="D230" s="67" t="s">
        <v>3096</v>
      </c>
      <c r="E230" s="67" t="s">
        <v>2211</v>
      </c>
      <c r="F230" s="67" t="s">
        <v>1863</v>
      </c>
      <c r="G230" s="67" t="s">
        <v>1177</v>
      </c>
      <c r="H230" s="67" t="s">
        <v>1177</v>
      </c>
      <c r="I230" s="67" t="s">
        <v>1177</v>
      </c>
      <c r="J230" s="67" t="s">
        <v>1177</v>
      </c>
      <c r="K230" s="67" t="s">
        <v>1864</v>
      </c>
      <c r="L230" s="67" t="s">
        <v>1865</v>
      </c>
      <c r="M230" s="57" t="s">
        <v>1236</v>
      </c>
      <c r="N230" s="71" t="b">
        <v>0</v>
      </c>
      <c r="O230" s="67" t="s">
        <v>1563</v>
      </c>
      <c r="P230" s="67" t="s">
        <v>1564</v>
      </c>
      <c r="Q230" s="67" t="s">
        <v>1432</v>
      </c>
      <c r="R230" s="67" t="s">
        <v>49</v>
      </c>
      <c r="S230" s="67" t="s">
        <v>2641</v>
      </c>
      <c r="T230" s="67" t="s">
        <v>2642</v>
      </c>
      <c r="U230" s="67" t="s">
        <v>1565</v>
      </c>
      <c r="V230" s="67" t="s">
        <v>2212</v>
      </c>
      <c r="W230" s="71" t="s">
        <v>89</v>
      </c>
      <c r="X230" s="71" t="s">
        <v>89</v>
      </c>
      <c r="Y230" s="67" t="s">
        <v>1177</v>
      </c>
      <c r="Z230" s="67" t="s">
        <v>1177</v>
      </c>
      <c r="AA230" s="71" t="s">
        <v>89</v>
      </c>
      <c r="AB230" s="67" t="s">
        <v>1177</v>
      </c>
      <c r="AC230" s="67" t="s">
        <v>1177</v>
      </c>
      <c r="AD230" s="67" t="s">
        <v>1177</v>
      </c>
      <c r="AE230" s="71" t="s">
        <v>89</v>
      </c>
      <c r="AF230" s="71" t="s">
        <v>89</v>
      </c>
      <c r="AG230" s="67" t="s">
        <v>1177</v>
      </c>
      <c r="AH230" s="67" t="s">
        <v>1046</v>
      </c>
      <c r="AI230" s="71" t="s">
        <v>89</v>
      </c>
      <c r="AJ230" s="71" t="s">
        <v>89</v>
      </c>
    </row>
    <row r="231" spans="1:36" ht="80" x14ac:dyDescent="0.2">
      <c r="A231" s="67" t="s">
        <v>2638</v>
      </c>
      <c r="B231" s="67" t="s">
        <v>3098</v>
      </c>
      <c r="C231" s="67" t="s">
        <v>1566</v>
      </c>
      <c r="D231" s="67" t="s">
        <v>3099</v>
      </c>
      <c r="E231" s="67" t="s">
        <v>561</v>
      </c>
      <c r="F231" s="67" t="s">
        <v>1347</v>
      </c>
      <c r="G231" s="67" t="s">
        <v>3100</v>
      </c>
      <c r="H231" s="67" t="s">
        <v>1361</v>
      </c>
      <c r="I231" s="67" t="s">
        <v>1177</v>
      </c>
      <c r="J231" s="67" t="s">
        <v>1177</v>
      </c>
      <c r="K231" s="67" t="s">
        <v>1177</v>
      </c>
      <c r="L231" s="67" t="s">
        <v>1177</v>
      </c>
      <c r="M231" s="57" t="s">
        <v>2671</v>
      </c>
      <c r="N231" s="71" t="b">
        <v>0</v>
      </c>
      <c r="O231" s="67" t="s">
        <v>1563</v>
      </c>
      <c r="P231" s="67" t="s">
        <v>1564</v>
      </c>
      <c r="Q231" s="67" t="s">
        <v>1432</v>
      </c>
      <c r="R231" s="67" t="s">
        <v>49</v>
      </c>
      <c r="S231" s="67" t="s">
        <v>3101</v>
      </c>
      <c r="T231" s="67" t="s">
        <v>815</v>
      </c>
      <c r="U231" s="67" t="s">
        <v>1565</v>
      </c>
      <c r="V231" s="67" t="s">
        <v>1177</v>
      </c>
      <c r="W231" s="71" t="s">
        <v>89</v>
      </c>
      <c r="X231" s="71" t="s">
        <v>89</v>
      </c>
      <c r="Y231" s="67" t="s">
        <v>1177</v>
      </c>
      <c r="Z231" s="67" t="s">
        <v>1177</v>
      </c>
      <c r="AA231" s="71" t="s">
        <v>89</v>
      </c>
      <c r="AB231" s="67" t="s">
        <v>1177</v>
      </c>
      <c r="AC231" s="67" t="s">
        <v>1177</v>
      </c>
      <c r="AD231" s="67" t="s">
        <v>1566</v>
      </c>
      <c r="AE231" s="71" t="s">
        <v>89</v>
      </c>
      <c r="AF231" s="71" t="s">
        <v>89</v>
      </c>
      <c r="AG231" s="67" t="s">
        <v>1567</v>
      </c>
      <c r="AH231" s="67" t="s">
        <v>1046</v>
      </c>
      <c r="AI231" s="71" t="s">
        <v>79</v>
      </c>
      <c r="AJ231" s="71" t="s">
        <v>79</v>
      </c>
    </row>
    <row r="232" spans="1:36" ht="112" x14ac:dyDescent="0.2">
      <c r="A232" s="67" t="s">
        <v>2638</v>
      </c>
      <c r="B232" s="67" t="s">
        <v>3102</v>
      </c>
      <c r="C232" s="67" t="s">
        <v>3102</v>
      </c>
      <c r="D232" s="67" t="s">
        <v>3099</v>
      </c>
      <c r="E232" s="67" t="s">
        <v>2208</v>
      </c>
      <c r="F232" s="67" t="s">
        <v>1293</v>
      </c>
      <c r="G232" s="67" t="s">
        <v>1177</v>
      </c>
      <c r="H232" s="67" t="s">
        <v>1177</v>
      </c>
      <c r="I232" s="67" t="s">
        <v>1177</v>
      </c>
      <c r="J232" s="67" t="s">
        <v>1177</v>
      </c>
      <c r="K232" s="67" t="s">
        <v>1889</v>
      </c>
      <c r="L232" s="67" t="s">
        <v>1177</v>
      </c>
      <c r="M232" s="57" t="s">
        <v>1236</v>
      </c>
      <c r="N232" s="71" t="b">
        <v>0</v>
      </c>
      <c r="O232" s="67" t="s">
        <v>1563</v>
      </c>
      <c r="P232" s="67" t="s">
        <v>1564</v>
      </c>
      <c r="Q232" s="67" t="s">
        <v>1432</v>
      </c>
      <c r="R232" s="67" t="s">
        <v>49</v>
      </c>
      <c r="S232" s="67" t="s">
        <v>2641</v>
      </c>
      <c r="T232" s="67" t="s">
        <v>2642</v>
      </c>
      <c r="U232" s="67" t="s">
        <v>1565</v>
      </c>
      <c r="V232" s="67" t="s">
        <v>2051</v>
      </c>
      <c r="W232" s="71" t="s">
        <v>89</v>
      </c>
      <c r="X232" s="71" t="s">
        <v>89</v>
      </c>
      <c r="Y232" s="67" t="s">
        <v>1177</v>
      </c>
      <c r="Z232" s="67" t="s">
        <v>1177</v>
      </c>
      <c r="AA232" s="71" t="s">
        <v>89</v>
      </c>
      <c r="AB232" s="67" t="s">
        <v>1177</v>
      </c>
      <c r="AC232" s="67" t="s">
        <v>1177</v>
      </c>
      <c r="AD232" s="67" t="s">
        <v>1177</v>
      </c>
      <c r="AE232" s="71" t="s">
        <v>89</v>
      </c>
      <c r="AF232" s="71" t="s">
        <v>89</v>
      </c>
      <c r="AG232" s="67" t="s">
        <v>1177</v>
      </c>
      <c r="AH232" s="67" t="s">
        <v>2052</v>
      </c>
      <c r="AI232" s="71" t="s">
        <v>79</v>
      </c>
      <c r="AJ232" s="71" t="s">
        <v>79</v>
      </c>
    </row>
    <row r="233" spans="1:36" ht="96" x14ac:dyDescent="0.2">
      <c r="A233" s="67" t="s">
        <v>2638</v>
      </c>
      <c r="B233" s="67" t="s">
        <v>3103</v>
      </c>
      <c r="C233" s="67" t="s">
        <v>3103</v>
      </c>
      <c r="D233" s="67" t="s">
        <v>3099</v>
      </c>
      <c r="E233" s="67" t="s">
        <v>592</v>
      </c>
      <c r="F233" s="67" t="s">
        <v>460</v>
      </c>
      <c r="G233" s="67" t="s">
        <v>1177</v>
      </c>
      <c r="H233" s="67" t="s">
        <v>1177</v>
      </c>
      <c r="I233" s="67" t="s">
        <v>591</v>
      </c>
      <c r="J233" s="67" t="s">
        <v>1992</v>
      </c>
      <c r="K233" s="67" t="s">
        <v>1177</v>
      </c>
      <c r="L233" s="67" t="s">
        <v>1177</v>
      </c>
      <c r="M233" s="57" t="s">
        <v>2717</v>
      </c>
      <c r="N233" s="71" t="b">
        <v>0</v>
      </c>
      <c r="O233" s="67" t="s">
        <v>1563</v>
      </c>
      <c r="P233" s="67" t="s">
        <v>1564</v>
      </c>
      <c r="Q233" s="67" t="s">
        <v>1432</v>
      </c>
      <c r="R233" s="67" t="s">
        <v>49</v>
      </c>
      <c r="S233" s="67" t="s">
        <v>2641</v>
      </c>
      <c r="T233" s="67" t="s">
        <v>2642</v>
      </c>
      <c r="U233" s="67" t="s">
        <v>1565</v>
      </c>
      <c r="V233" s="67" t="s">
        <v>1177</v>
      </c>
      <c r="W233" s="71" t="s">
        <v>89</v>
      </c>
      <c r="X233" s="71" t="s">
        <v>89</v>
      </c>
      <c r="Y233" s="67" t="s">
        <v>1177</v>
      </c>
      <c r="Z233" s="67" t="s">
        <v>1177</v>
      </c>
      <c r="AA233" s="71" t="s">
        <v>89</v>
      </c>
      <c r="AB233" s="67" t="s">
        <v>1177</v>
      </c>
      <c r="AC233" s="67" t="s">
        <v>1177</v>
      </c>
      <c r="AD233" s="67" t="s">
        <v>1177</v>
      </c>
      <c r="AE233" s="71" t="s">
        <v>79</v>
      </c>
      <c r="AF233" s="71" t="s">
        <v>89</v>
      </c>
      <c r="AG233" s="67" t="s">
        <v>1177</v>
      </c>
      <c r="AH233" s="67" t="s">
        <v>1046</v>
      </c>
      <c r="AI233" s="71" t="s">
        <v>79</v>
      </c>
      <c r="AJ233" s="71" t="s">
        <v>79</v>
      </c>
    </row>
    <row r="234" spans="1:36" ht="96" x14ac:dyDescent="0.2">
      <c r="A234" s="67" t="s">
        <v>2638</v>
      </c>
      <c r="B234" s="67" t="s">
        <v>3104</v>
      </c>
      <c r="C234" s="67" t="s">
        <v>3104</v>
      </c>
      <c r="D234" s="67" t="s">
        <v>3099</v>
      </c>
      <c r="E234" s="67" t="s">
        <v>2050</v>
      </c>
      <c r="F234" s="67" t="s">
        <v>1293</v>
      </c>
      <c r="G234" s="67" t="s">
        <v>1177</v>
      </c>
      <c r="H234" s="67" t="s">
        <v>1177</v>
      </c>
      <c r="I234" s="67" t="s">
        <v>1177</v>
      </c>
      <c r="J234" s="67" t="s">
        <v>1177</v>
      </c>
      <c r="K234" s="67" t="s">
        <v>1875</v>
      </c>
      <c r="L234" s="67" t="s">
        <v>1177</v>
      </c>
      <c r="M234" s="57" t="s">
        <v>1236</v>
      </c>
      <c r="N234" s="71" t="b">
        <v>0</v>
      </c>
      <c r="O234" s="67" t="s">
        <v>1563</v>
      </c>
      <c r="P234" s="67" t="s">
        <v>1564</v>
      </c>
      <c r="Q234" s="67" t="s">
        <v>1432</v>
      </c>
      <c r="R234" s="67" t="s">
        <v>49</v>
      </c>
      <c r="S234" s="67" t="s">
        <v>2641</v>
      </c>
      <c r="T234" s="67" t="s">
        <v>2642</v>
      </c>
      <c r="U234" s="67" t="s">
        <v>1565</v>
      </c>
      <c r="V234" s="67" t="s">
        <v>2051</v>
      </c>
      <c r="W234" s="71" t="s">
        <v>89</v>
      </c>
      <c r="X234" s="71" t="s">
        <v>89</v>
      </c>
      <c r="Y234" s="67" t="s">
        <v>1177</v>
      </c>
      <c r="Z234" s="67" t="s">
        <v>1177</v>
      </c>
      <c r="AA234" s="71" t="s">
        <v>89</v>
      </c>
      <c r="AB234" s="67" t="s">
        <v>1177</v>
      </c>
      <c r="AC234" s="67" t="s">
        <v>1177</v>
      </c>
      <c r="AD234" s="67" t="s">
        <v>1177</v>
      </c>
      <c r="AE234" s="71" t="s">
        <v>89</v>
      </c>
      <c r="AF234" s="71" t="s">
        <v>89</v>
      </c>
      <c r="AG234" s="67" t="s">
        <v>1513</v>
      </c>
      <c r="AH234" s="67" t="s">
        <v>2052</v>
      </c>
      <c r="AI234" s="71" t="s">
        <v>79</v>
      </c>
      <c r="AJ234" s="71" t="s">
        <v>79</v>
      </c>
    </row>
    <row r="235" spans="1:36" ht="96" x14ac:dyDescent="0.2">
      <c r="A235" s="67" t="s">
        <v>2638</v>
      </c>
      <c r="B235" s="67" t="s">
        <v>3105</v>
      </c>
      <c r="C235" s="67" t="s">
        <v>3105</v>
      </c>
      <c r="D235" s="67" t="s">
        <v>3099</v>
      </c>
      <c r="E235" s="67" t="s">
        <v>2347</v>
      </c>
      <c r="F235" s="67" t="s">
        <v>1293</v>
      </c>
      <c r="G235" s="67" t="s">
        <v>1177</v>
      </c>
      <c r="H235" s="67" t="s">
        <v>1177</v>
      </c>
      <c r="I235" s="67" t="s">
        <v>1177</v>
      </c>
      <c r="J235" s="67" t="s">
        <v>1177</v>
      </c>
      <c r="K235" s="67" t="s">
        <v>1875</v>
      </c>
      <c r="L235" s="67" t="s">
        <v>1177</v>
      </c>
      <c r="M235" s="57" t="s">
        <v>1236</v>
      </c>
      <c r="N235" s="71" t="b">
        <v>0</v>
      </c>
      <c r="O235" s="67" t="s">
        <v>1563</v>
      </c>
      <c r="P235" s="67" t="s">
        <v>1564</v>
      </c>
      <c r="Q235" s="67" t="s">
        <v>1432</v>
      </c>
      <c r="R235" s="67" t="s">
        <v>49</v>
      </c>
      <c r="S235" s="67" t="s">
        <v>2641</v>
      </c>
      <c r="T235" s="67" t="s">
        <v>2642</v>
      </c>
      <c r="U235" s="67" t="s">
        <v>1565</v>
      </c>
      <c r="V235" s="67" t="s">
        <v>2051</v>
      </c>
      <c r="W235" s="71" t="s">
        <v>89</v>
      </c>
      <c r="X235" s="71" t="s">
        <v>89</v>
      </c>
      <c r="Y235" s="67" t="s">
        <v>1177</v>
      </c>
      <c r="Z235" s="67" t="s">
        <v>1177</v>
      </c>
      <c r="AA235" s="71" t="s">
        <v>89</v>
      </c>
      <c r="AB235" s="67" t="s">
        <v>1177</v>
      </c>
      <c r="AC235" s="67" t="s">
        <v>1177</v>
      </c>
      <c r="AD235" s="67" t="s">
        <v>1177</v>
      </c>
      <c r="AE235" s="71" t="s">
        <v>89</v>
      </c>
      <c r="AF235" s="71" t="s">
        <v>89</v>
      </c>
      <c r="AG235" s="67" t="s">
        <v>1513</v>
      </c>
      <c r="AH235" s="67" t="s">
        <v>2052</v>
      </c>
      <c r="AI235" s="71" t="s">
        <v>79</v>
      </c>
      <c r="AJ235" s="71" t="s">
        <v>79</v>
      </c>
    </row>
    <row r="236" spans="1:36" ht="96" x14ac:dyDescent="0.2">
      <c r="A236" s="67" t="s">
        <v>2638</v>
      </c>
      <c r="B236" s="67" t="s">
        <v>3106</v>
      </c>
      <c r="C236" s="67" t="s">
        <v>3106</v>
      </c>
      <c r="D236" s="67" t="s">
        <v>3099</v>
      </c>
      <c r="E236" s="67" t="s">
        <v>2527</v>
      </c>
      <c r="F236" s="67" t="s">
        <v>1293</v>
      </c>
      <c r="G236" s="67" t="s">
        <v>1177</v>
      </c>
      <c r="H236" s="67" t="s">
        <v>1177</v>
      </c>
      <c r="I236" s="67" t="s">
        <v>1177</v>
      </c>
      <c r="J236" s="67" t="s">
        <v>1177</v>
      </c>
      <c r="K236" s="67" t="s">
        <v>1875</v>
      </c>
      <c r="L236" s="67" t="s">
        <v>1177</v>
      </c>
      <c r="M236" s="57" t="s">
        <v>1236</v>
      </c>
      <c r="N236" s="71" t="b">
        <v>0</v>
      </c>
      <c r="O236" s="67" t="s">
        <v>1563</v>
      </c>
      <c r="P236" s="67" t="s">
        <v>1564</v>
      </c>
      <c r="Q236" s="67" t="s">
        <v>1432</v>
      </c>
      <c r="R236" s="67" t="s">
        <v>49</v>
      </c>
      <c r="S236" s="67" t="s">
        <v>2641</v>
      </c>
      <c r="T236" s="67" t="s">
        <v>2642</v>
      </c>
      <c r="U236" s="67" t="s">
        <v>1565</v>
      </c>
      <c r="V236" s="67" t="s">
        <v>2051</v>
      </c>
      <c r="W236" s="71" t="s">
        <v>89</v>
      </c>
      <c r="X236" s="71" t="s">
        <v>89</v>
      </c>
      <c r="Y236" s="67" t="s">
        <v>1177</v>
      </c>
      <c r="Z236" s="67" t="s">
        <v>1177</v>
      </c>
      <c r="AA236" s="71" t="s">
        <v>89</v>
      </c>
      <c r="AB236" s="67" t="s">
        <v>1177</v>
      </c>
      <c r="AC236" s="67" t="s">
        <v>1177</v>
      </c>
      <c r="AD236" s="67" t="s">
        <v>1177</v>
      </c>
      <c r="AE236" s="71" t="s">
        <v>89</v>
      </c>
      <c r="AF236" s="71" t="s">
        <v>89</v>
      </c>
      <c r="AG236" s="67" t="s">
        <v>1513</v>
      </c>
      <c r="AH236" s="67" t="s">
        <v>2052</v>
      </c>
      <c r="AI236" s="71" t="s">
        <v>79</v>
      </c>
      <c r="AJ236" s="71" t="s">
        <v>79</v>
      </c>
    </row>
    <row r="237" spans="1:36" ht="96" x14ac:dyDescent="0.2">
      <c r="A237" s="67" t="s">
        <v>2638</v>
      </c>
      <c r="B237" s="67" t="s">
        <v>1566</v>
      </c>
      <c r="C237" s="67" t="s">
        <v>1566</v>
      </c>
      <c r="D237" s="67" t="s">
        <v>3099</v>
      </c>
      <c r="E237" s="67" t="s">
        <v>561</v>
      </c>
      <c r="F237" s="67" t="s">
        <v>460</v>
      </c>
      <c r="G237" s="67" t="s">
        <v>1177</v>
      </c>
      <c r="H237" s="67" t="s">
        <v>1177</v>
      </c>
      <c r="I237" s="67" t="s">
        <v>560</v>
      </c>
      <c r="J237" s="67" t="s">
        <v>1883</v>
      </c>
      <c r="K237" s="67" t="s">
        <v>1177</v>
      </c>
      <c r="L237" s="67" t="s">
        <v>1177</v>
      </c>
      <c r="M237" s="57" t="s">
        <v>2671</v>
      </c>
      <c r="N237" s="71" t="b">
        <v>0</v>
      </c>
      <c r="O237" s="67" t="s">
        <v>1563</v>
      </c>
      <c r="P237" s="67" t="s">
        <v>1564</v>
      </c>
      <c r="Q237" s="67" t="s">
        <v>1432</v>
      </c>
      <c r="R237" s="67" t="s">
        <v>49</v>
      </c>
      <c r="S237" s="67" t="s">
        <v>2641</v>
      </c>
      <c r="T237" s="67" t="s">
        <v>2642</v>
      </c>
      <c r="U237" s="67" t="s">
        <v>1565</v>
      </c>
      <c r="V237" s="67" t="s">
        <v>1177</v>
      </c>
      <c r="W237" s="71" t="s">
        <v>89</v>
      </c>
      <c r="X237" s="71" t="s">
        <v>89</v>
      </c>
      <c r="Y237" s="67" t="s">
        <v>1177</v>
      </c>
      <c r="Z237" s="67" t="s">
        <v>1177</v>
      </c>
      <c r="AA237" s="71" t="s">
        <v>89</v>
      </c>
      <c r="AB237" s="67" t="s">
        <v>1177</v>
      </c>
      <c r="AC237" s="67" t="s">
        <v>1177</v>
      </c>
      <c r="AD237" s="67" t="s">
        <v>1177</v>
      </c>
      <c r="AE237" s="71" t="s">
        <v>89</v>
      </c>
      <c r="AF237" s="71" t="s">
        <v>89</v>
      </c>
      <c r="AG237" s="67" t="s">
        <v>1592</v>
      </c>
      <c r="AH237" s="67" t="s">
        <v>1861</v>
      </c>
      <c r="AI237" s="71" t="s">
        <v>79</v>
      </c>
      <c r="AJ237" s="71" t="s">
        <v>79</v>
      </c>
    </row>
    <row r="238" spans="1:36" ht="96" x14ac:dyDescent="0.2">
      <c r="A238" s="67" t="s">
        <v>2638</v>
      </c>
      <c r="B238" s="67" t="s">
        <v>3107</v>
      </c>
      <c r="C238" s="67" t="s">
        <v>3107</v>
      </c>
      <c r="D238" s="67" t="s">
        <v>3099</v>
      </c>
      <c r="E238" s="67" t="s">
        <v>727</v>
      </c>
      <c r="F238" s="67" t="s">
        <v>460</v>
      </c>
      <c r="G238" s="67" t="s">
        <v>1177</v>
      </c>
      <c r="H238" s="67" t="s">
        <v>1177</v>
      </c>
      <c r="I238" s="67" t="s">
        <v>726</v>
      </c>
      <c r="J238" s="67" t="s">
        <v>1971</v>
      </c>
      <c r="K238" s="67" t="s">
        <v>1177</v>
      </c>
      <c r="L238" s="67" t="s">
        <v>1177</v>
      </c>
      <c r="M238" s="57" t="s">
        <v>2975</v>
      </c>
      <c r="N238" s="71" t="b">
        <v>0</v>
      </c>
      <c r="O238" s="67" t="s">
        <v>1563</v>
      </c>
      <c r="P238" s="67" t="s">
        <v>1564</v>
      </c>
      <c r="Q238" s="67" t="s">
        <v>1432</v>
      </c>
      <c r="R238" s="67" t="s">
        <v>49</v>
      </c>
      <c r="S238" s="67" t="s">
        <v>2641</v>
      </c>
      <c r="T238" s="67" t="s">
        <v>2642</v>
      </c>
      <c r="U238" s="67" t="s">
        <v>1565</v>
      </c>
      <c r="V238" s="67" t="s">
        <v>1177</v>
      </c>
      <c r="W238" s="71" t="s">
        <v>89</v>
      </c>
      <c r="X238" s="71" t="s">
        <v>89</v>
      </c>
      <c r="Y238" s="67" t="s">
        <v>1177</v>
      </c>
      <c r="Z238" s="67" t="s">
        <v>1177</v>
      </c>
      <c r="AA238" s="71" t="s">
        <v>89</v>
      </c>
      <c r="AB238" s="67" t="s">
        <v>1177</v>
      </c>
      <c r="AC238" s="67" t="s">
        <v>1177</v>
      </c>
      <c r="AD238" s="67" t="s">
        <v>1177</v>
      </c>
      <c r="AE238" s="71" t="s">
        <v>89</v>
      </c>
      <c r="AF238" s="71" t="s">
        <v>89</v>
      </c>
      <c r="AG238" s="67" t="s">
        <v>1177</v>
      </c>
      <c r="AH238" s="67" t="s">
        <v>1046</v>
      </c>
      <c r="AI238" s="71" t="s">
        <v>79</v>
      </c>
      <c r="AJ238" s="71" t="s">
        <v>79</v>
      </c>
    </row>
    <row r="239" spans="1:36" ht="80" x14ac:dyDescent="0.2">
      <c r="A239" s="67" t="s">
        <v>2638</v>
      </c>
      <c r="B239" s="67" t="s">
        <v>1483</v>
      </c>
      <c r="C239" s="67" t="s">
        <v>1483</v>
      </c>
      <c r="D239" s="67" t="s">
        <v>3108</v>
      </c>
      <c r="E239" s="67" t="s">
        <v>1484</v>
      </c>
      <c r="F239" s="67" t="s">
        <v>1480</v>
      </c>
      <c r="G239" s="67" t="s">
        <v>3109</v>
      </c>
      <c r="H239" s="67" t="s">
        <v>1236</v>
      </c>
      <c r="I239" s="67" t="s">
        <v>1177</v>
      </c>
      <c r="J239" s="67" t="s">
        <v>1177</v>
      </c>
      <c r="K239" s="67" t="s">
        <v>1177</v>
      </c>
      <c r="L239" s="67" t="s">
        <v>1177</v>
      </c>
      <c r="M239" s="57" t="s">
        <v>2717</v>
      </c>
      <c r="N239" s="71" t="b">
        <v>0</v>
      </c>
      <c r="O239" s="67" t="s">
        <v>1354</v>
      </c>
      <c r="P239" s="67" t="s">
        <v>1355</v>
      </c>
      <c r="Q239" s="67" t="s">
        <v>1356</v>
      </c>
      <c r="R239" s="67" t="s">
        <v>1081</v>
      </c>
      <c r="S239" s="67" t="s">
        <v>1236</v>
      </c>
      <c r="T239" s="67" t="s">
        <v>1236</v>
      </c>
      <c r="U239" s="67" t="s">
        <v>1236</v>
      </c>
      <c r="V239" s="67" t="s">
        <v>1177</v>
      </c>
      <c r="W239" s="71" t="s">
        <v>79</v>
      </c>
      <c r="X239" s="71" t="s">
        <v>89</v>
      </c>
      <c r="Y239" s="67" t="s">
        <v>1177</v>
      </c>
      <c r="Z239" s="67" t="s">
        <v>1177</v>
      </c>
      <c r="AA239" s="71" t="s">
        <v>89</v>
      </c>
      <c r="AB239" s="67" t="s">
        <v>1177</v>
      </c>
      <c r="AC239" s="67" t="s">
        <v>1177</v>
      </c>
      <c r="AD239" s="67" t="s">
        <v>1177</v>
      </c>
      <c r="AE239" s="71" t="s">
        <v>89</v>
      </c>
      <c r="AF239" s="71" t="s">
        <v>89</v>
      </c>
      <c r="AG239" s="67" t="s">
        <v>1399</v>
      </c>
      <c r="AH239" s="67" t="s">
        <v>1046</v>
      </c>
      <c r="AI239" s="71" t="s">
        <v>79</v>
      </c>
      <c r="AJ239" s="71" t="s">
        <v>89</v>
      </c>
    </row>
    <row r="240" spans="1:36" ht="80" x14ac:dyDescent="0.2">
      <c r="A240" s="67" t="s">
        <v>2638</v>
      </c>
      <c r="B240" s="67" t="s">
        <v>3110</v>
      </c>
      <c r="C240" s="67" t="s">
        <v>3110</v>
      </c>
      <c r="D240" s="67" t="s">
        <v>3111</v>
      </c>
      <c r="E240" s="67" t="s">
        <v>1624</v>
      </c>
      <c r="F240" s="67" t="s">
        <v>1347</v>
      </c>
      <c r="G240" s="67" t="s">
        <v>3112</v>
      </c>
      <c r="H240" s="67" t="s">
        <v>1361</v>
      </c>
      <c r="I240" s="67" t="s">
        <v>1177</v>
      </c>
      <c r="J240" s="67" t="s">
        <v>1177</v>
      </c>
      <c r="K240" s="67" t="s">
        <v>1177</v>
      </c>
      <c r="L240" s="67" t="s">
        <v>1177</v>
      </c>
      <c r="M240" s="57" t="s">
        <v>2671</v>
      </c>
      <c r="N240" s="71" t="b">
        <v>0</v>
      </c>
      <c r="O240" s="67" t="s">
        <v>1354</v>
      </c>
      <c r="P240" s="67" t="s">
        <v>1355</v>
      </c>
      <c r="Q240" s="67" t="s">
        <v>1432</v>
      </c>
      <c r="R240" s="67" t="s">
        <v>1081</v>
      </c>
      <c r="S240" s="67" t="s">
        <v>3113</v>
      </c>
      <c r="T240" s="67" t="s">
        <v>908</v>
      </c>
      <c r="U240" s="67" t="s">
        <v>1498</v>
      </c>
      <c r="V240" s="67" t="s">
        <v>1177</v>
      </c>
      <c r="W240" s="71" t="s">
        <v>89</v>
      </c>
      <c r="X240" s="71" t="s">
        <v>89</v>
      </c>
      <c r="Y240" s="67" t="s">
        <v>1177</v>
      </c>
      <c r="Z240" s="67" t="s">
        <v>1177</v>
      </c>
      <c r="AA240" s="71" t="s">
        <v>89</v>
      </c>
      <c r="AB240" s="67" t="s">
        <v>1177</v>
      </c>
      <c r="AC240" s="67" t="s">
        <v>1177</v>
      </c>
      <c r="AD240" s="67" t="s">
        <v>1177</v>
      </c>
      <c r="AE240" s="71" t="s">
        <v>89</v>
      </c>
      <c r="AF240" s="71" t="s">
        <v>89</v>
      </c>
      <c r="AG240" s="67" t="s">
        <v>1177</v>
      </c>
      <c r="AH240" s="67" t="s">
        <v>1046</v>
      </c>
      <c r="AI240" s="71" t="s">
        <v>79</v>
      </c>
      <c r="AJ240" s="71" t="s">
        <v>89</v>
      </c>
    </row>
    <row r="241" spans="1:36" ht="80" x14ac:dyDescent="0.2">
      <c r="A241" s="67" t="s">
        <v>2638</v>
      </c>
      <c r="B241" s="67" t="s">
        <v>3114</v>
      </c>
      <c r="C241" s="67" t="s">
        <v>3114</v>
      </c>
      <c r="D241" s="67" t="s">
        <v>3115</v>
      </c>
      <c r="E241" s="67" t="s">
        <v>1644</v>
      </c>
      <c r="F241" s="67" t="s">
        <v>1480</v>
      </c>
      <c r="G241" s="67" t="s">
        <v>3116</v>
      </c>
      <c r="H241" s="67" t="s">
        <v>1387</v>
      </c>
      <c r="I241" s="67" t="s">
        <v>1177</v>
      </c>
      <c r="J241" s="67" t="s">
        <v>1177</v>
      </c>
      <c r="K241" s="67" t="s">
        <v>1177</v>
      </c>
      <c r="L241" s="67" t="s">
        <v>1177</v>
      </c>
      <c r="M241" s="57" t="s">
        <v>2717</v>
      </c>
      <c r="N241" s="71" t="b">
        <v>0</v>
      </c>
      <c r="O241" s="67" t="s">
        <v>1530</v>
      </c>
      <c r="P241" s="67" t="s">
        <v>1531</v>
      </c>
      <c r="Q241" s="67" t="s">
        <v>1432</v>
      </c>
      <c r="R241" s="67" t="s">
        <v>1081</v>
      </c>
      <c r="S241" s="67" t="s">
        <v>1236</v>
      </c>
      <c r="T241" s="67" t="s">
        <v>1236</v>
      </c>
      <c r="U241" s="67" t="s">
        <v>1236</v>
      </c>
      <c r="V241" s="67" t="s">
        <v>1177</v>
      </c>
      <c r="W241" s="71" t="s">
        <v>79</v>
      </c>
      <c r="X241" s="71" t="s">
        <v>89</v>
      </c>
      <c r="Y241" s="67" t="s">
        <v>1177</v>
      </c>
      <c r="Z241" s="67" t="s">
        <v>1177</v>
      </c>
      <c r="AA241" s="71" t="s">
        <v>89</v>
      </c>
      <c r="AB241" s="67" t="s">
        <v>1177</v>
      </c>
      <c r="AC241" s="67" t="s">
        <v>1177</v>
      </c>
      <c r="AD241" s="67" t="s">
        <v>1177</v>
      </c>
      <c r="AE241" s="71" t="s">
        <v>89</v>
      </c>
      <c r="AF241" s="71" t="s">
        <v>89</v>
      </c>
      <c r="AG241" s="67" t="s">
        <v>1481</v>
      </c>
      <c r="AH241" s="67" t="s">
        <v>1046</v>
      </c>
      <c r="AI241" s="71" t="s">
        <v>79</v>
      </c>
      <c r="AJ241" s="71" t="s">
        <v>89</v>
      </c>
    </row>
    <row r="242" spans="1:36" ht="112" x14ac:dyDescent="0.2">
      <c r="A242" s="67" t="s">
        <v>2638</v>
      </c>
      <c r="B242" s="67" t="s">
        <v>3117</v>
      </c>
      <c r="C242" s="67" t="s">
        <v>3117</v>
      </c>
      <c r="D242" s="67" t="s">
        <v>3115</v>
      </c>
      <c r="E242" s="67" t="s">
        <v>1645</v>
      </c>
      <c r="F242" s="67" t="s">
        <v>1480</v>
      </c>
      <c r="G242" s="67" t="s">
        <v>3118</v>
      </c>
      <c r="H242" s="67" t="s">
        <v>1387</v>
      </c>
      <c r="I242" s="67" t="s">
        <v>1177</v>
      </c>
      <c r="J242" s="67" t="s">
        <v>1177</v>
      </c>
      <c r="K242" s="67" t="s">
        <v>1177</v>
      </c>
      <c r="L242" s="67" t="s">
        <v>1177</v>
      </c>
      <c r="M242" s="57" t="s">
        <v>2717</v>
      </c>
      <c r="N242" s="71" t="b">
        <v>0</v>
      </c>
      <c r="O242" s="67" t="s">
        <v>1530</v>
      </c>
      <c r="P242" s="67" t="s">
        <v>1531</v>
      </c>
      <c r="Q242" s="67" t="s">
        <v>1432</v>
      </c>
      <c r="R242" s="67" t="s">
        <v>1081</v>
      </c>
      <c r="S242" s="67" t="s">
        <v>1236</v>
      </c>
      <c r="T242" s="67" t="s">
        <v>1236</v>
      </c>
      <c r="U242" s="67" t="s">
        <v>1236</v>
      </c>
      <c r="V242" s="67" t="s">
        <v>1177</v>
      </c>
      <c r="W242" s="71" t="s">
        <v>79</v>
      </c>
      <c r="X242" s="71" t="s">
        <v>89</v>
      </c>
      <c r="Y242" s="67" t="s">
        <v>1177</v>
      </c>
      <c r="Z242" s="67" t="s">
        <v>1177</v>
      </c>
      <c r="AA242" s="71" t="s">
        <v>89</v>
      </c>
      <c r="AB242" s="67" t="s">
        <v>1177</v>
      </c>
      <c r="AC242" s="67" t="s">
        <v>1177</v>
      </c>
      <c r="AD242" s="67" t="s">
        <v>1177</v>
      </c>
      <c r="AE242" s="71" t="s">
        <v>89</v>
      </c>
      <c r="AF242" s="71" t="s">
        <v>89</v>
      </c>
      <c r="AG242" s="67" t="s">
        <v>1481</v>
      </c>
      <c r="AH242" s="67" t="s">
        <v>1046</v>
      </c>
      <c r="AI242" s="71" t="s">
        <v>79</v>
      </c>
      <c r="AJ242" s="71" t="s">
        <v>89</v>
      </c>
    </row>
    <row r="243" spans="1:36" ht="48" x14ac:dyDescent="0.2">
      <c r="A243" s="67" t="s">
        <v>2638</v>
      </c>
      <c r="B243" s="67" t="s">
        <v>3119</v>
      </c>
      <c r="C243" s="67" t="s">
        <v>3119</v>
      </c>
      <c r="D243" s="67" t="s">
        <v>3120</v>
      </c>
      <c r="E243" s="67" t="s">
        <v>1529</v>
      </c>
      <c r="F243" s="67" t="s">
        <v>1347</v>
      </c>
      <c r="G243" s="67" t="s">
        <v>3121</v>
      </c>
      <c r="H243" s="67" t="s">
        <v>1361</v>
      </c>
      <c r="I243" s="67" t="s">
        <v>1177</v>
      </c>
      <c r="J243" s="67" t="s">
        <v>1177</v>
      </c>
      <c r="K243" s="67" t="s">
        <v>1177</v>
      </c>
      <c r="L243" s="67" t="s">
        <v>1177</v>
      </c>
      <c r="M243" s="57" t="s">
        <v>2671</v>
      </c>
      <c r="N243" s="71" t="b">
        <v>0</v>
      </c>
      <c r="O243" s="67" t="s">
        <v>1530</v>
      </c>
      <c r="P243" s="67" t="s">
        <v>1531</v>
      </c>
      <c r="Q243" s="67" t="s">
        <v>1356</v>
      </c>
      <c r="R243" s="67" t="s">
        <v>1081</v>
      </c>
      <c r="S243" s="67" t="s">
        <v>3122</v>
      </c>
      <c r="T243" s="67" t="s">
        <v>872</v>
      </c>
      <c r="U243" s="67" t="s">
        <v>1532</v>
      </c>
      <c r="V243" s="67" t="s">
        <v>1177</v>
      </c>
      <c r="W243" s="71" t="s">
        <v>89</v>
      </c>
      <c r="X243" s="71" t="s">
        <v>89</v>
      </c>
      <c r="Y243" s="67" t="s">
        <v>1177</v>
      </c>
      <c r="Z243" s="67" t="s">
        <v>1177</v>
      </c>
      <c r="AA243" s="71" t="s">
        <v>89</v>
      </c>
      <c r="AB243" s="67" t="s">
        <v>1177</v>
      </c>
      <c r="AC243" s="67" t="s">
        <v>1177</v>
      </c>
      <c r="AD243" s="67" t="s">
        <v>1177</v>
      </c>
      <c r="AE243" s="71" t="s">
        <v>89</v>
      </c>
      <c r="AF243" s="71" t="s">
        <v>89</v>
      </c>
      <c r="AG243" s="67" t="s">
        <v>1519</v>
      </c>
      <c r="AH243" s="67" t="s">
        <v>1046</v>
      </c>
      <c r="AI243" s="71" t="s">
        <v>79</v>
      </c>
      <c r="AJ243" s="71" t="s">
        <v>89</v>
      </c>
    </row>
    <row r="244" spans="1:36" ht="80" x14ac:dyDescent="0.2">
      <c r="A244" s="67" t="s">
        <v>2638</v>
      </c>
      <c r="B244" s="67" t="s">
        <v>2037</v>
      </c>
      <c r="C244" s="67" t="s">
        <v>2037</v>
      </c>
      <c r="D244" s="67" t="s">
        <v>3123</v>
      </c>
      <c r="E244" s="67" t="s">
        <v>2038</v>
      </c>
      <c r="F244" s="67" t="s">
        <v>1480</v>
      </c>
      <c r="G244" s="67" t="s">
        <v>3124</v>
      </c>
      <c r="H244" s="67" t="s">
        <v>1387</v>
      </c>
      <c r="I244" s="67" t="s">
        <v>1177</v>
      </c>
      <c r="J244" s="67" t="s">
        <v>1177</v>
      </c>
      <c r="K244" s="67" t="s">
        <v>1177</v>
      </c>
      <c r="L244" s="67" t="s">
        <v>1177</v>
      </c>
      <c r="M244" s="57" t="s">
        <v>2717</v>
      </c>
      <c r="N244" s="71" t="b">
        <v>0</v>
      </c>
      <c r="O244" s="67" t="s">
        <v>1444</v>
      </c>
      <c r="P244" s="67" t="s">
        <v>1444</v>
      </c>
      <c r="Q244" s="67" t="s">
        <v>1432</v>
      </c>
      <c r="R244" s="67" t="s">
        <v>1081</v>
      </c>
      <c r="S244" s="67" t="s">
        <v>1236</v>
      </c>
      <c r="T244" s="67" t="s">
        <v>1236</v>
      </c>
      <c r="U244" s="67" t="s">
        <v>1236</v>
      </c>
      <c r="V244" s="67" t="s">
        <v>1177</v>
      </c>
      <c r="W244" s="71" t="s">
        <v>79</v>
      </c>
      <c r="X244" s="71" t="s">
        <v>89</v>
      </c>
      <c r="Y244" s="67" t="s">
        <v>1177</v>
      </c>
      <c r="Z244" s="67" t="s">
        <v>1177</v>
      </c>
      <c r="AA244" s="71" t="s">
        <v>89</v>
      </c>
      <c r="AB244" s="67" t="s">
        <v>1177</v>
      </c>
      <c r="AC244" s="67" t="s">
        <v>1177</v>
      </c>
      <c r="AD244" s="67" t="s">
        <v>1177</v>
      </c>
      <c r="AE244" s="71" t="s">
        <v>89</v>
      </c>
      <c r="AF244" s="71" t="s">
        <v>89</v>
      </c>
      <c r="AG244" s="67" t="s">
        <v>1177</v>
      </c>
      <c r="AH244" s="67" t="s">
        <v>1046</v>
      </c>
      <c r="AI244" s="71" t="s">
        <v>89</v>
      </c>
      <c r="AJ244" s="71" t="s">
        <v>89</v>
      </c>
    </row>
    <row r="245" spans="1:36" ht="80" x14ac:dyDescent="0.2">
      <c r="A245" s="67" t="s">
        <v>2638</v>
      </c>
      <c r="B245" s="67" t="s">
        <v>3125</v>
      </c>
      <c r="C245" s="67" t="s">
        <v>3125</v>
      </c>
      <c r="D245" s="67" t="s">
        <v>3126</v>
      </c>
      <c r="E245" s="67" t="s">
        <v>1572</v>
      </c>
      <c r="F245" s="67" t="s">
        <v>1374</v>
      </c>
      <c r="G245" s="67" t="s">
        <v>3127</v>
      </c>
      <c r="H245" s="67" t="s">
        <v>1387</v>
      </c>
      <c r="I245" s="67" t="s">
        <v>1177</v>
      </c>
      <c r="J245" s="67" t="s">
        <v>1177</v>
      </c>
      <c r="K245" s="67" t="s">
        <v>1177</v>
      </c>
      <c r="L245" s="67" t="s">
        <v>1177</v>
      </c>
      <c r="M245" s="57" t="s">
        <v>2717</v>
      </c>
      <c r="N245" s="71" t="b">
        <v>0</v>
      </c>
      <c r="O245" s="67" t="s">
        <v>1563</v>
      </c>
      <c r="P245" s="67" t="s">
        <v>1444</v>
      </c>
      <c r="Q245" s="67" t="s">
        <v>1432</v>
      </c>
      <c r="R245" s="67" t="s">
        <v>1081</v>
      </c>
      <c r="S245" s="67" t="s">
        <v>1236</v>
      </c>
      <c r="T245" s="67" t="s">
        <v>1236</v>
      </c>
      <c r="U245" s="67" t="s">
        <v>1236</v>
      </c>
      <c r="V245" s="67" t="s">
        <v>1177</v>
      </c>
      <c r="W245" s="71" t="s">
        <v>89</v>
      </c>
      <c r="X245" s="71" t="s">
        <v>89</v>
      </c>
      <c r="Y245" s="67" t="s">
        <v>1177</v>
      </c>
      <c r="Z245" s="67" t="s">
        <v>1177</v>
      </c>
      <c r="AA245" s="71" t="s">
        <v>89</v>
      </c>
      <c r="AB245" s="67" t="s">
        <v>1177</v>
      </c>
      <c r="AC245" s="67" t="s">
        <v>1177</v>
      </c>
      <c r="AD245" s="67" t="s">
        <v>1177</v>
      </c>
      <c r="AE245" s="71" t="s">
        <v>79</v>
      </c>
      <c r="AF245" s="71" t="s">
        <v>89</v>
      </c>
      <c r="AG245" s="67" t="s">
        <v>1177</v>
      </c>
      <c r="AH245" s="67" t="s">
        <v>1046</v>
      </c>
      <c r="AI245" s="71" t="s">
        <v>79</v>
      </c>
      <c r="AJ245" s="71" t="s">
        <v>89</v>
      </c>
    </row>
    <row r="246" spans="1:36" ht="112" x14ac:dyDescent="0.2">
      <c r="A246" s="67" t="s">
        <v>2638</v>
      </c>
      <c r="B246" s="67" t="s">
        <v>1570</v>
      </c>
      <c r="C246" s="67" t="s">
        <v>1570</v>
      </c>
      <c r="D246" s="67" t="s">
        <v>3126</v>
      </c>
      <c r="E246" s="67" t="s">
        <v>1571</v>
      </c>
      <c r="F246" s="67" t="s">
        <v>1374</v>
      </c>
      <c r="G246" s="67" t="s">
        <v>3128</v>
      </c>
      <c r="H246" s="67" t="s">
        <v>1387</v>
      </c>
      <c r="I246" s="67" t="s">
        <v>1177</v>
      </c>
      <c r="J246" s="67" t="s">
        <v>1177</v>
      </c>
      <c r="K246" s="67" t="s">
        <v>1177</v>
      </c>
      <c r="L246" s="67" t="s">
        <v>1177</v>
      </c>
      <c r="M246" s="57" t="s">
        <v>2717</v>
      </c>
      <c r="N246" s="71" t="b">
        <v>0</v>
      </c>
      <c r="O246" s="67" t="s">
        <v>1563</v>
      </c>
      <c r="P246" s="67" t="s">
        <v>1444</v>
      </c>
      <c r="Q246" s="67" t="s">
        <v>1432</v>
      </c>
      <c r="R246" s="67" t="s">
        <v>1081</v>
      </c>
      <c r="S246" s="67" t="s">
        <v>1236</v>
      </c>
      <c r="T246" s="67" t="s">
        <v>1236</v>
      </c>
      <c r="U246" s="67" t="s">
        <v>1236</v>
      </c>
      <c r="V246" s="67" t="s">
        <v>1177</v>
      </c>
      <c r="W246" s="71" t="s">
        <v>89</v>
      </c>
      <c r="X246" s="71" t="s">
        <v>89</v>
      </c>
      <c r="Y246" s="67" t="s">
        <v>1177</v>
      </c>
      <c r="Z246" s="67" t="s">
        <v>1177</v>
      </c>
      <c r="AA246" s="71" t="s">
        <v>89</v>
      </c>
      <c r="AB246" s="67" t="s">
        <v>1177</v>
      </c>
      <c r="AC246" s="67" t="s">
        <v>1177</v>
      </c>
      <c r="AD246" s="67" t="s">
        <v>1177</v>
      </c>
      <c r="AE246" s="71" t="s">
        <v>79</v>
      </c>
      <c r="AF246" s="71" t="s">
        <v>89</v>
      </c>
      <c r="AG246" s="67" t="s">
        <v>1177</v>
      </c>
      <c r="AH246" s="67" t="s">
        <v>1046</v>
      </c>
      <c r="AI246" s="71" t="s">
        <v>79</v>
      </c>
      <c r="AJ246" s="71" t="s">
        <v>89</v>
      </c>
    </row>
    <row r="247" spans="1:36" ht="96" x14ac:dyDescent="0.2">
      <c r="A247" s="67" t="s">
        <v>2638</v>
      </c>
      <c r="B247" s="67" t="s">
        <v>3129</v>
      </c>
      <c r="C247" s="67" t="s">
        <v>3129</v>
      </c>
      <c r="D247" s="67" t="s">
        <v>3130</v>
      </c>
      <c r="E247" s="67" t="s">
        <v>2510</v>
      </c>
      <c r="F247" s="67" t="s">
        <v>1293</v>
      </c>
      <c r="G247" s="67" t="s">
        <v>1177</v>
      </c>
      <c r="H247" s="67" t="s">
        <v>1177</v>
      </c>
      <c r="I247" s="67" t="s">
        <v>1177</v>
      </c>
      <c r="J247" s="67" t="s">
        <v>1177</v>
      </c>
      <c r="K247" s="67" t="s">
        <v>2213</v>
      </c>
      <c r="L247" s="67" t="s">
        <v>1177</v>
      </c>
      <c r="M247" s="57" t="s">
        <v>1236</v>
      </c>
      <c r="N247" s="71" t="b">
        <v>0</v>
      </c>
      <c r="O247" s="67" t="s">
        <v>1354</v>
      </c>
      <c r="P247" s="67" t="s">
        <v>1355</v>
      </c>
      <c r="Q247" s="67" t="s">
        <v>1432</v>
      </c>
      <c r="R247" s="67" t="s">
        <v>1081</v>
      </c>
      <c r="S247" s="67" t="s">
        <v>2641</v>
      </c>
      <c r="T247" s="67" t="s">
        <v>2642</v>
      </c>
      <c r="U247" s="67" t="s">
        <v>1177</v>
      </c>
      <c r="V247" s="67" t="s">
        <v>2263</v>
      </c>
      <c r="W247" s="71" t="s">
        <v>89</v>
      </c>
      <c r="X247" s="71" t="s">
        <v>89</v>
      </c>
      <c r="Y247" s="67" t="s">
        <v>1177</v>
      </c>
      <c r="Z247" s="67" t="s">
        <v>1177</v>
      </c>
      <c r="AA247" s="71" t="s">
        <v>89</v>
      </c>
      <c r="AB247" s="67" t="s">
        <v>1177</v>
      </c>
      <c r="AC247" s="67" t="s">
        <v>1177</v>
      </c>
      <c r="AD247" s="67" t="s">
        <v>1177</v>
      </c>
      <c r="AE247" s="71" t="s">
        <v>89</v>
      </c>
      <c r="AF247" s="71" t="s">
        <v>89</v>
      </c>
      <c r="AG247" s="67" t="s">
        <v>1527</v>
      </c>
      <c r="AH247" s="67" t="s">
        <v>1046</v>
      </c>
      <c r="AI247" s="71" t="s">
        <v>79</v>
      </c>
      <c r="AJ247" s="71" t="s">
        <v>89</v>
      </c>
    </row>
    <row r="248" spans="1:36" ht="96" x14ac:dyDescent="0.2">
      <c r="A248" s="67" t="s">
        <v>2638</v>
      </c>
      <c r="B248" s="67" t="s">
        <v>3131</v>
      </c>
      <c r="C248" s="67" t="s">
        <v>3131</v>
      </c>
      <c r="D248" s="67" t="s">
        <v>3130</v>
      </c>
      <c r="E248" s="67" t="s">
        <v>2262</v>
      </c>
      <c r="F248" s="67" t="s">
        <v>1863</v>
      </c>
      <c r="G248" s="67" t="s">
        <v>1177</v>
      </c>
      <c r="H248" s="67" t="s">
        <v>1177</v>
      </c>
      <c r="I248" s="67" t="s">
        <v>1177</v>
      </c>
      <c r="J248" s="67" t="s">
        <v>1177</v>
      </c>
      <c r="K248" s="67" t="s">
        <v>1864</v>
      </c>
      <c r="L248" s="67" t="s">
        <v>1865</v>
      </c>
      <c r="M248" s="57" t="s">
        <v>1236</v>
      </c>
      <c r="N248" s="71" t="b">
        <v>0</v>
      </c>
      <c r="O248" s="67" t="s">
        <v>1354</v>
      </c>
      <c r="P248" s="67" t="s">
        <v>1355</v>
      </c>
      <c r="Q248" s="67" t="s">
        <v>1432</v>
      </c>
      <c r="R248" s="67" t="s">
        <v>1081</v>
      </c>
      <c r="S248" s="67" t="s">
        <v>2641</v>
      </c>
      <c r="T248" s="67" t="s">
        <v>2642</v>
      </c>
      <c r="U248" s="67" t="s">
        <v>1498</v>
      </c>
      <c r="V248" s="67" t="s">
        <v>2263</v>
      </c>
      <c r="W248" s="71" t="s">
        <v>89</v>
      </c>
      <c r="X248" s="71" t="s">
        <v>89</v>
      </c>
      <c r="Y248" s="67" t="s">
        <v>1177</v>
      </c>
      <c r="Z248" s="67" t="s">
        <v>1177</v>
      </c>
      <c r="AA248" s="71" t="s">
        <v>89</v>
      </c>
      <c r="AB248" s="67" t="s">
        <v>1177</v>
      </c>
      <c r="AC248" s="67" t="s">
        <v>1177</v>
      </c>
      <c r="AD248" s="67" t="s">
        <v>1177</v>
      </c>
      <c r="AE248" s="71" t="s">
        <v>89</v>
      </c>
      <c r="AF248" s="71" t="s">
        <v>89</v>
      </c>
      <c r="AG248" s="67" t="s">
        <v>1177</v>
      </c>
      <c r="AH248" s="67" t="s">
        <v>1046</v>
      </c>
      <c r="AI248" s="71" t="s">
        <v>89</v>
      </c>
      <c r="AJ248" s="71" t="s">
        <v>89</v>
      </c>
    </row>
    <row r="249" spans="1:36" ht="80" x14ac:dyDescent="0.2">
      <c r="A249" s="67" t="s">
        <v>2638</v>
      </c>
      <c r="B249" s="67" t="s">
        <v>3132</v>
      </c>
      <c r="C249" s="67" t="s">
        <v>3132</v>
      </c>
      <c r="D249" s="67" t="s">
        <v>3133</v>
      </c>
      <c r="E249" s="67" t="s">
        <v>1714</v>
      </c>
      <c r="F249" s="67" t="s">
        <v>1347</v>
      </c>
      <c r="G249" s="67" t="s">
        <v>3134</v>
      </c>
      <c r="H249" s="67" t="s">
        <v>1361</v>
      </c>
      <c r="I249" s="67" t="s">
        <v>1177</v>
      </c>
      <c r="J249" s="67" t="s">
        <v>1177</v>
      </c>
      <c r="K249" s="67" t="s">
        <v>1177</v>
      </c>
      <c r="L249" s="67" t="s">
        <v>1177</v>
      </c>
      <c r="M249" s="57" t="s">
        <v>2671</v>
      </c>
      <c r="N249" s="71" t="b">
        <v>0</v>
      </c>
      <c r="O249" s="67" t="s">
        <v>1354</v>
      </c>
      <c r="P249" s="67" t="s">
        <v>1355</v>
      </c>
      <c r="Q249" s="67" t="s">
        <v>1432</v>
      </c>
      <c r="R249" s="67" t="s">
        <v>1081</v>
      </c>
      <c r="S249" s="67" t="s">
        <v>3135</v>
      </c>
      <c r="T249" s="67" t="s">
        <v>854</v>
      </c>
      <c r="U249" s="67" t="s">
        <v>1498</v>
      </c>
      <c r="V249" s="67" t="s">
        <v>1177</v>
      </c>
      <c r="W249" s="71" t="s">
        <v>89</v>
      </c>
      <c r="X249" s="71" t="s">
        <v>89</v>
      </c>
      <c r="Y249" s="67" t="s">
        <v>1177</v>
      </c>
      <c r="Z249" s="67" t="s">
        <v>1177</v>
      </c>
      <c r="AA249" s="71" t="s">
        <v>89</v>
      </c>
      <c r="AB249" s="67" t="s">
        <v>1177</v>
      </c>
      <c r="AC249" s="67" t="s">
        <v>1177</v>
      </c>
      <c r="AD249" s="67" t="s">
        <v>1177</v>
      </c>
      <c r="AE249" s="71" t="s">
        <v>89</v>
      </c>
      <c r="AF249" s="71" t="s">
        <v>89</v>
      </c>
      <c r="AG249" s="67" t="s">
        <v>1177</v>
      </c>
      <c r="AH249" s="67" t="s">
        <v>1046</v>
      </c>
      <c r="AI249" s="71" t="s">
        <v>79</v>
      </c>
      <c r="AJ249" s="71" t="s">
        <v>89</v>
      </c>
    </row>
    <row r="250" spans="1:36" ht="96" x14ac:dyDescent="0.2">
      <c r="A250" s="67" t="s">
        <v>2638</v>
      </c>
      <c r="B250" s="67" t="s">
        <v>3136</v>
      </c>
      <c r="C250" s="67" t="s">
        <v>3136</v>
      </c>
      <c r="D250" s="67" t="s">
        <v>3133</v>
      </c>
      <c r="E250" s="67" t="s">
        <v>644</v>
      </c>
      <c r="F250" s="67" t="s">
        <v>460</v>
      </c>
      <c r="G250" s="67" t="s">
        <v>1177</v>
      </c>
      <c r="H250" s="67" t="s">
        <v>1177</v>
      </c>
      <c r="I250" s="67" t="s">
        <v>643</v>
      </c>
      <c r="J250" s="67" t="s">
        <v>1859</v>
      </c>
      <c r="K250" s="67" t="s">
        <v>1177</v>
      </c>
      <c r="L250" s="67" t="s">
        <v>1177</v>
      </c>
      <c r="M250" s="57" t="s">
        <v>2671</v>
      </c>
      <c r="N250" s="71" t="b">
        <v>0</v>
      </c>
      <c r="O250" s="67" t="s">
        <v>1354</v>
      </c>
      <c r="P250" s="67" t="s">
        <v>1355</v>
      </c>
      <c r="Q250" s="67" t="s">
        <v>1432</v>
      </c>
      <c r="R250" s="67" t="s">
        <v>1081</v>
      </c>
      <c r="S250" s="67" t="s">
        <v>2641</v>
      </c>
      <c r="T250" s="67" t="s">
        <v>2642</v>
      </c>
      <c r="U250" s="67" t="s">
        <v>1498</v>
      </c>
      <c r="V250" s="67" t="s">
        <v>1177</v>
      </c>
      <c r="W250" s="71" t="s">
        <v>89</v>
      </c>
      <c r="X250" s="71" t="s">
        <v>89</v>
      </c>
      <c r="Y250" s="67" t="s">
        <v>1177</v>
      </c>
      <c r="Z250" s="67" t="s">
        <v>1177</v>
      </c>
      <c r="AA250" s="71" t="s">
        <v>89</v>
      </c>
      <c r="AB250" s="67" t="s">
        <v>1177</v>
      </c>
      <c r="AC250" s="67" t="s">
        <v>1177</v>
      </c>
      <c r="AD250" s="67" t="s">
        <v>1177</v>
      </c>
      <c r="AE250" s="71" t="s">
        <v>89</v>
      </c>
      <c r="AF250" s="71" t="s">
        <v>89</v>
      </c>
      <c r="AG250" s="67" t="s">
        <v>1177</v>
      </c>
      <c r="AH250" s="67" t="s">
        <v>1046</v>
      </c>
      <c r="AI250" s="71" t="s">
        <v>79</v>
      </c>
      <c r="AJ250" s="71" t="s">
        <v>89</v>
      </c>
    </row>
    <row r="251" spans="1:36" ht="96" x14ac:dyDescent="0.2">
      <c r="A251" s="67" t="s">
        <v>2638</v>
      </c>
      <c r="B251" s="67" t="s">
        <v>3137</v>
      </c>
      <c r="C251" s="67" t="s">
        <v>3137</v>
      </c>
      <c r="D251" s="67" t="s">
        <v>3133</v>
      </c>
      <c r="E251" s="67" t="s">
        <v>2382</v>
      </c>
      <c r="F251" s="67" t="s">
        <v>1293</v>
      </c>
      <c r="G251" s="67" t="s">
        <v>1177</v>
      </c>
      <c r="H251" s="67" t="s">
        <v>1177</v>
      </c>
      <c r="I251" s="67" t="s">
        <v>1177</v>
      </c>
      <c r="J251" s="67" t="s">
        <v>1177</v>
      </c>
      <c r="K251" s="67" t="s">
        <v>2383</v>
      </c>
      <c r="L251" s="67" t="s">
        <v>1177</v>
      </c>
      <c r="M251" s="57" t="s">
        <v>1236</v>
      </c>
      <c r="N251" s="71" t="b">
        <v>0</v>
      </c>
      <c r="O251" s="67" t="s">
        <v>1354</v>
      </c>
      <c r="P251" s="67" t="s">
        <v>1355</v>
      </c>
      <c r="Q251" s="67" t="s">
        <v>1432</v>
      </c>
      <c r="R251" s="67" t="s">
        <v>1081</v>
      </c>
      <c r="S251" s="67" t="s">
        <v>2641</v>
      </c>
      <c r="T251" s="67" t="s">
        <v>2642</v>
      </c>
      <c r="U251" s="67" t="s">
        <v>1498</v>
      </c>
      <c r="V251" s="67" t="s">
        <v>2334</v>
      </c>
      <c r="W251" s="71" t="s">
        <v>89</v>
      </c>
      <c r="X251" s="71" t="s">
        <v>89</v>
      </c>
      <c r="Y251" s="67" t="s">
        <v>1177</v>
      </c>
      <c r="Z251" s="67" t="s">
        <v>1177</v>
      </c>
      <c r="AA251" s="71" t="s">
        <v>89</v>
      </c>
      <c r="AB251" s="67" t="s">
        <v>1177</v>
      </c>
      <c r="AC251" s="67" t="s">
        <v>1177</v>
      </c>
      <c r="AD251" s="67" t="s">
        <v>1177</v>
      </c>
      <c r="AE251" s="71" t="s">
        <v>89</v>
      </c>
      <c r="AF251" s="71" t="s">
        <v>89</v>
      </c>
      <c r="AG251" s="67" t="s">
        <v>1177</v>
      </c>
      <c r="AH251" s="67" t="s">
        <v>1046</v>
      </c>
      <c r="AI251" s="71" t="s">
        <v>79</v>
      </c>
      <c r="AJ251" s="71" t="s">
        <v>89</v>
      </c>
    </row>
    <row r="252" spans="1:36" ht="96" x14ac:dyDescent="0.2">
      <c r="A252" s="67" t="s">
        <v>2638</v>
      </c>
      <c r="B252" s="67" t="s">
        <v>3138</v>
      </c>
      <c r="C252" s="67" t="s">
        <v>3138</v>
      </c>
      <c r="D252" s="67" t="s">
        <v>3133</v>
      </c>
      <c r="E252" s="67" t="s">
        <v>2333</v>
      </c>
      <c r="F252" s="67" t="s">
        <v>1293</v>
      </c>
      <c r="G252" s="67" t="s">
        <v>1177</v>
      </c>
      <c r="H252" s="67" t="s">
        <v>1177</v>
      </c>
      <c r="I252" s="67" t="s">
        <v>1177</v>
      </c>
      <c r="J252" s="67" t="s">
        <v>1177</v>
      </c>
      <c r="K252" s="67" t="s">
        <v>1875</v>
      </c>
      <c r="L252" s="67" t="s">
        <v>1177</v>
      </c>
      <c r="M252" s="57" t="s">
        <v>1236</v>
      </c>
      <c r="N252" s="71" t="b">
        <v>0</v>
      </c>
      <c r="O252" s="67" t="s">
        <v>1354</v>
      </c>
      <c r="P252" s="67" t="s">
        <v>1355</v>
      </c>
      <c r="Q252" s="67" t="s">
        <v>1432</v>
      </c>
      <c r="R252" s="67" t="s">
        <v>1081</v>
      </c>
      <c r="S252" s="67" t="s">
        <v>2641</v>
      </c>
      <c r="T252" s="67" t="s">
        <v>2642</v>
      </c>
      <c r="U252" s="67" t="s">
        <v>1498</v>
      </c>
      <c r="V252" s="67" t="s">
        <v>2334</v>
      </c>
      <c r="W252" s="71" t="s">
        <v>89</v>
      </c>
      <c r="X252" s="71" t="s">
        <v>89</v>
      </c>
      <c r="Y252" s="67" t="s">
        <v>1177</v>
      </c>
      <c r="Z252" s="67" t="s">
        <v>1177</v>
      </c>
      <c r="AA252" s="71" t="s">
        <v>89</v>
      </c>
      <c r="AB252" s="67" t="s">
        <v>1177</v>
      </c>
      <c r="AC252" s="67" t="s">
        <v>1177</v>
      </c>
      <c r="AD252" s="67" t="s">
        <v>1177</v>
      </c>
      <c r="AE252" s="71" t="s">
        <v>89</v>
      </c>
      <c r="AF252" s="71" t="s">
        <v>89</v>
      </c>
      <c r="AG252" s="67" t="s">
        <v>1419</v>
      </c>
      <c r="AH252" s="67" t="s">
        <v>1046</v>
      </c>
      <c r="AI252" s="71" t="s">
        <v>79</v>
      </c>
      <c r="AJ252" s="71" t="s">
        <v>89</v>
      </c>
    </row>
    <row r="253" spans="1:36" ht="96" x14ac:dyDescent="0.2">
      <c r="A253" s="67" t="s">
        <v>2638</v>
      </c>
      <c r="B253" s="67" t="s">
        <v>3139</v>
      </c>
      <c r="C253" s="67" t="s">
        <v>3139</v>
      </c>
      <c r="D253" s="67" t="s">
        <v>3133</v>
      </c>
      <c r="E253" s="67" t="s">
        <v>2365</v>
      </c>
      <c r="F253" s="67" t="s">
        <v>1863</v>
      </c>
      <c r="G253" s="67" t="s">
        <v>1177</v>
      </c>
      <c r="H253" s="67" t="s">
        <v>1177</v>
      </c>
      <c r="I253" s="67" t="s">
        <v>1177</v>
      </c>
      <c r="J253" s="67" t="s">
        <v>1177</v>
      </c>
      <c r="K253" s="67" t="s">
        <v>1864</v>
      </c>
      <c r="L253" s="67" t="s">
        <v>1865</v>
      </c>
      <c r="M253" s="57" t="s">
        <v>1236</v>
      </c>
      <c r="N253" s="71" t="b">
        <v>0</v>
      </c>
      <c r="O253" s="67" t="s">
        <v>1354</v>
      </c>
      <c r="P253" s="67" t="s">
        <v>1355</v>
      </c>
      <c r="Q253" s="67" t="s">
        <v>1432</v>
      </c>
      <c r="R253" s="67" t="s">
        <v>1081</v>
      </c>
      <c r="S253" s="67" t="s">
        <v>2641</v>
      </c>
      <c r="T253" s="67" t="s">
        <v>2642</v>
      </c>
      <c r="U253" s="67" t="s">
        <v>1498</v>
      </c>
      <c r="V253" s="67" t="s">
        <v>2334</v>
      </c>
      <c r="W253" s="71" t="s">
        <v>89</v>
      </c>
      <c r="X253" s="71" t="s">
        <v>89</v>
      </c>
      <c r="Y253" s="67" t="s">
        <v>1177</v>
      </c>
      <c r="Z253" s="67" t="s">
        <v>1177</v>
      </c>
      <c r="AA253" s="71" t="s">
        <v>89</v>
      </c>
      <c r="AB253" s="67" t="s">
        <v>1177</v>
      </c>
      <c r="AC253" s="67" t="s">
        <v>1177</v>
      </c>
      <c r="AD253" s="67" t="s">
        <v>1177</v>
      </c>
      <c r="AE253" s="71" t="s">
        <v>89</v>
      </c>
      <c r="AF253" s="71" t="s">
        <v>89</v>
      </c>
      <c r="AG253" s="67" t="s">
        <v>1177</v>
      </c>
      <c r="AH253" s="67" t="s">
        <v>1046</v>
      </c>
      <c r="AI253" s="71" t="s">
        <v>89</v>
      </c>
      <c r="AJ253" s="71" t="s">
        <v>89</v>
      </c>
    </row>
    <row r="254" spans="1:36" ht="96" x14ac:dyDescent="0.2">
      <c r="A254" s="67" t="s">
        <v>2638</v>
      </c>
      <c r="B254" s="67" t="s">
        <v>3140</v>
      </c>
      <c r="C254" s="67" t="s">
        <v>3141</v>
      </c>
      <c r="D254" s="67" t="s">
        <v>3142</v>
      </c>
      <c r="E254" s="67" t="s">
        <v>1876</v>
      </c>
      <c r="F254" s="67" t="s">
        <v>1293</v>
      </c>
      <c r="G254" s="67" t="s">
        <v>1177</v>
      </c>
      <c r="H254" s="67" t="s">
        <v>1177</v>
      </c>
      <c r="I254" s="67" t="s">
        <v>1177</v>
      </c>
      <c r="J254" s="67" t="s">
        <v>1177</v>
      </c>
      <c r="K254" s="67" t="s">
        <v>1877</v>
      </c>
      <c r="L254" s="67" t="s">
        <v>1177</v>
      </c>
      <c r="M254" s="57" t="s">
        <v>1236</v>
      </c>
      <c r="N254" s="71" t="b">
        <v>0</v>
      </c>
      <c r="O254" s="67" t="s">
        <v>1444</v>
      </c>
      <c r="P254" s="67" t="s">
        <v>1444</v>
      </c>
      <c r="Q254" s="67" t="s">
        <v>1432</v>
      </c>
      <c r="R254" s="67" t="s">
        <v>49</v>
      </c>
      <c r="S254" s="67" t="s">
        <v>2641</v>
      </c>
      <c r="T254" s="67" t="s">
        <v>2642</v>
      </c>
      <c r="U254" s="67" t="s">
        <v>1878</v>
      </c>
      <c r="V254" s="67" t="s">
        <v>1879</v>
      </c>
      <c r="W254" s="71" t="s">
        <v>89</v>
      </c>
      <c r="X254" s="71" t="s">
        <v>89</v>
      </c>
      <c r="Y254" s="67" t="s">
        <v>1177</v>
      </c>
      <c r="Z254" s="67" t="s">
        <v>1177</v>
      </c>
      <c r="AA254" s="71" t="s">
        <v>89</v>
      </c>
      <c r="AB254" s="67" t="s">
        <v>1177</v>
      </c>
      <c r="AC254" s="67" t="s">
        <v>1177</v>
      </c>
      <c r="AD254" s="67" t="s">
        <v>1177</v>
      </c>
      <c r="AE254" s="71" t="s">
        <v>89</v>
      </c>
      <c r="AF254" s="71" t="s">
        <v>89</v>
      </c>
      <c r="AG254" s="67" t="s">
        <v>1399</v>
      </c>
      <c r="AH254" s="67" t="s">
        <v>1046</v>
      </c>
      <c r="AI254" s="71" t="s">
        <v>79</v>
      </c>
      <c r="AJ254" s="71" t="s">
        <v>89</v>
      </c>
    </row>
    <row r="255" spans="1:36" ht="96" x14ac:dyDescent="0.2">
      <c r="A255" s="67" t="s">
        <v>2638</v>
      </c>
      <c r="B255" s="67" t="s">
        <v>3143</v>
      </c>
      <c r="C255" s="67" t="s">
        <v>3144</v>
      </c>
      <c r="D255" s="67" t="s">
        <v>3145</v>
      </c>
      <c r="E255" s="67" t="s">
        <v>811</v>
      </c>
      <c r="F255" s="67" t="s">
        <v>1293</v>
      </c>
      <c r="G255" s="67" t="s">
        <v>1177</v>
      </c>
      <c r="H255" s="67" t="s">
        <v>1177</v>
      </c>
      <c r="I255" s="67" t="s">
        <v>1177</v>
      </c>
      <c r="J255" s="67" t="s">
        <v>1177</v>
      </c>
      <c r="K255" s="67" t="s">
        <v>1873</v>
      </c>
      <c r="L255" s="67" t="s">
        <v>1177</v>
      </c>
      <c r="M255" s="57" t="s">
        <v>1236</v>
      </c>
      <c r="N255" s="71" t="b">
        <v>0</v>
      </c>
      <c r="O255" s="67" t="s">
        <v>1444</v>
      </c>
      <c r="P255" s="67" t="s">
        <v>1444</v>
      </c>
      <c r="Q255" s="67" t="s">
        <v>1432</v>
      </c>
      <c r="R255" s="67" t="s">
        <v>49</v>
      </c>
      <c r="S255" s="67" t="s">
        <v>2641</v>
      </c>
      <c r="T255" s="67" t="s">
        <v>2642</v>
      </c>
      <c r="U255" s="67" t="s">
        <v>1878</v>
      </c>
      <c r="V255" s="67" t="s">
        <v>1879</v>
      </c>
      <c r="W255" s="71" t="s">
        <v>89</v>
      </c>
      <c r="X255" s="71" t="s">
        <v>89</v>
      </c>
      <c r="Y255" s="67" t="s">
        <v>1177</v>
      </c>
      <c r="Z255" s="67" t="s">
        <v>1177</v>
      </c>
      <c r="AA255" s="71" t="s">
        <v>89</v>
      </c>
      <c r="AB255" s="67" t="s">
        <v>1177</v>
      </c>
      <c r="AC255" s="67" t="s">
        <v>1177</v>
      </c>
      <c r="AD255" s="67" t="s">
        <v>1177</v>
      </c>
      <c r="AE255" s="71" t="s">
        <v>89</v>
      </c>
      <c r="AF255" s="71" t="s">
        <v>89</v>
      </c>
      <c r="AG255" s="67" t="s">
        <v>1399</v>
      </c>
      <c r="AH255" s="67" t="s">
        <v>1046</v>
      </c>
      <c r="AI255" s="71" t="s">
        <v>79</v>
      </c>
      <c r="AJ255" s="71" t="s">
        <v>89</v>
      </c>
    </row>
    <row r="256" spans="1:36" ht="96" x14ac:dyDescent="0.2">
      <c r="A256" s="67" t="s">
        <v>2638</v>
      </c>
      <c r="B256" s="67" t="s">
        <v>3146</v>
      </c>
      <c r="C256" s="67" t="s">
        <v>3146</v>
      </c>
      <c r="D256" s="67" t="s">
        <v>3147</v>
      </c>
      <c r="E256" s="67" t="s">
        <v>1898</v>
      </c>
      <c r="F256" s="67" t="s">
        <v>1293</v>
      </c>
      <c r="G256" s="67" t="s">
        <v>1177</v>
      </c>
      <c r="H256" s="67" t="s">
        <v>1177</v>
      </c>
      <c r="I256" s="67" t="s">
        <v>1177</v>
      </c>
      <c r="J256" s="67" t="s">
        <v>1177</v>
      </c>
      <c r="K256" s="67" t="s">
        <v>1873</v>
      </c>
      <c r="L256" s="67" t="s">
        <v>1177</v>
      </c>
      <c r="M256" s="57" t="s">
        <v>1236</v>
      </c>
      <c r="N256" s="71" t="b">
        <v>0</v>
      </c>
      <c r="O256" s="67" t="s">
        <v>1444</v>
      </c>
      <c r="P256" s="67" t="s">
        <v>1444</v>
      </c>
      <c r="Q256" s="67" t="s">
        <v>1432</v>
      </c>
      <c r="R256" s="67" t="s">
        <v>1081</v>
      </c>
      <c r="S256" s="67" t="s">
        <v>2641</v>
      </c>
      <c r="T256" s="67" t="s">
        <v>2642</v>
      </c>
      <c r="U256" s="67" t="s">
        <v>1878</v>
      </c>
      <c r="V256" s="67" t="s">
        <v>1879</v>
      </c>
      <c r="W256" s="71" t="s">
        <v>89</v>
      </c>
      <c r="X256" s="71" t="s">
        <v>89</v>
      </c>
      <c r="Y256" s="67" t="s">
        <v>1177</v>
      </c>
      <c r="Z256" s="67" t="s">
        <v>1177</v>
      </c>
      <c r="AA256" s="71" t="s">
        <v>89</v>
      </c>
      <c r="AB256" s="67" t="s">
        <v>1177</v>
      </c>
      <c r="AC256" s="67" t="s">
        <v>1177</v>
      </c>
      <c r="AD256" s="67" t="s">
        <v>1177</v>
      </c>
      <c r="AE256" s="71" t="s">
        <v>89</v>
      </c>
      <c r="AF256" s="71" t="s">
        <v>89</v>
      </c>
      <c r="AG256" s="67" t="s">
        <v>1399</v>
      </c>
      <c r="AH256" s="67" t="s">
        <v>1046</v>
      </c>
      <c r="AI256" s="71" t="s">
        <v>79</v>
      </c>
      <c r="AJ256" s="71" t="s">
        <v>89</v>
      </c>
    </row>
    <row r="257" spans="1:36" ht="96" x14ac:dyDescent="0.2">
      <c r="A257" s="67" t="s">
        <v>2638</v>
      </c>
      <c r="B257" s="67" t="s">
        <v>3148</v>
      </c>
      <c r="C257" s="67" t="s">
        <v>3148</v>
      </c>
      <c r="D257" s="67" t="s">
        <v>3147</v>
      </c>
      <c r="E257" s="67" t="s">
        <v>2207</v>
      </c>
      <c r="F257" s="67" t="s">
        <v>1293</v>
      </c>
      <c r="G257" s="67" t="s">
        <v>1177</v>
      </c>
      <c r="H257" s="67" t="s">
        <v>1177</v>
      </c>
      <c r="I257" s="67" t="s">
        <v>1177</v>
      </c>
      <c r="J257" s="67" t="s">
        <v>1177</v>
      </c>
      <c r="K257" s="67" t="s">
        <v>1873</v>
      </c>
      <c r="L257" s="67" t="s">
        <v>1177</v>
      </c>
      <c r="M257" s="57" t="s">
        <v>1236</v>
      </c>
      <c r="N257" s="71" t="b">
        <v>0</v>
      </c>
      <c r="O257" s="67" t="s">
        <v>1444</v>
      </c>
      <c r="P257" s="67" t="s">
        <v>1444</v>
      </c>
      <c r="Q257" s="67" t="s">
        <v>1432</v>
      </c>
      <c r="R257" s="67" t="s">
        <v>1081</v>
      </c>
      <c r="S257" s="67" t="s">
        <v>2641</v>
      </c>
      <c r="T257" s="67" t="s">
        <v>2642</v>
      </c>
      <c r="U257" s="67" t="s">
        <v>1878</v>
      </c>
      <c r="V257" s="67" t="s">
        <v>1879</v>
      </c>
      <c r="W257" s="71" t="s">
        <v>89</v>
      </c>
      <c r="X257" s="71" t="s">
        <v>89</v>
      </c>
      <c r="Y257" s="67" t="s">
        <v>1177</v>
      </c>
      <c r="Z257" s="67" t="s">
        <v>1177</v>
      </c>
      <c r="AA257" s="71" t="s">
        <v>89</v>
      </c>
      <c r="AB257" s="67" t="s">
        <v>1177</v>
      </c>
      <c r="AC257" s="67" t="s">
        <v>1177</v>
      </c>
      <c r="AD257" s="67" t="s">
        <v>1177</v>
      </c>
      <c r="AE257" s="71" t="s">
        <v>89</v>
      </c>
      <c r="AF257" s="71" t="s">
        <v>89</v>
      </c>
      <c r="AG257" s="67" t="s">
        <v>1399</v>
      </c>
      <c r="AH257" s="67" t="s">
        <v>1046</v>
      </c>
      <c r="AI257" s="71" t="s">
        <v>79</v>
      </c>
      <c r="AJ257" s="71" t="s">
        <v>89</v>
      </c>
    </row>
    <row r="258" spans="1:36" ht="96" x14ac:dyDescent="0.2">
      <c r="A258" s="67" t="s">
        <v>2638</v>
      </c>
      <c r="B258" s="67" t="s">
        <v>3149</v>
      </c>
      <c r="C258" s="67" t="s">
        <v>3149</v>
      </c>
      <c r="D258" s="67" t="s">
        <v>3147</v>
      </c>
      <c r="E258" s="67" t="s">
        <v>2343</v>
      </c>
      <c r="F258" s="67" t="s">
        <v>1293</v>
      </c>
      <c r="G258" s="67" t="s">
        <v>1177</v>
      </c>
      <c r="H258" s="67" t="s">
        <v>1177</v>
      </c>
      <c r="I258" s="67" t="s">
        <v>1177</v>
      </c>
      <c r="J258" s="67" t="s">
        <v>1177</v>
      </c>
      <c r="K258" s="67" t="s">
        <v>1873</v>
      </c>
      <c r="L258" s="67" t="s">
        <v>1177</v>
      </c>
      <c r="M258" s="57" t="s">
        <v>1236</v>
      </c>
      <c r="N258" s="71" t="b">
        <v>0</v>
      </c>
      <c r="O258" s="67" t="s">
        <v>1444</v>
      </c>
      <c r="P258" s="67" t="s">
        <v>1444</v>
      </c>
      <c r="Q258" s="67" t="s">
        <v>1432</v>
      </c>
      <c r="R258" s="67" t="s">
        <v>1081</v>
      </c>
      <c r="S258" s="67" t="s">
        <v>2641</v>
      </c>
      <c r="T258" s="67" t="s">
        <v>2642</v>
      </c>
      <c r="U258" s="67" t="s">
        <v>1878</v>
      </c>
      <c r="V258" s="67" t="s">
        <v>1879</v>
      </c>
      <c r="W258" s="71" t="s">
        <v>89</v>
      </c>
      <c r="X258" s="71" t="s">
        <v>89</v>
      </c>
      <c r="Y258" s="67" t="s">
        <v>1177</v>
      </c>
      <c r="Z258" s="67" t="s">
        <v>1177</v>
      </c>
      <c r="AA258" s="71" t="s">
        <v>89</v>
      </c>
      <c r="AB258" s="67" t="s">
        <v>1177</v>
      </c>
      <c r="AC258" s="67" t="s">
        <v>1177</v>
      </c>
      <c r="AD258" s="67" t="s">
        <v>1177</v>
      </c>
      <c r="AE258" s="71" t="s">
        <v>89</v>
      </c>
      <c r="AF258" s="71" t="s">
        <v>89</v>
      </c>
      <c r="AG258" s="67" t="s">
        <v>1399</v>
      </c>
      <c r="AH258" s="67" t="s">
        <v>1046</v>
      </c>
      <c r="AI258" s="71" t="s">
        <v>79</v>
      </c>
      <c r="AJ258" s="71" t="s">
        <v>89</v>
      </c>
    </row>
    <row r="259" spans="1:36" ht="96" x14ac:dyDescent="0.2">
      <c r="A259" s="67" t="s">
        <v>2638</v>
      </c>
      <c r="B259" s="67" t="s">
        <v>3150</v>
      </c>
      <c r="C259" s="67" t="s">
        <v>3150</v>
      </c>
      <c r="D259" s="67" t="s">
        <v>3147</v>
      </c>
      <c r="E259" s="67" t="s">
        <v>2629</v>
      </c>
      <c r="F259" s="67" t="s">
        <v>1293</v>
      </c>
      <c r="G259" s="67" t="s">
        <v>1177</v>
      </c>
      <c r="H259" s="67" t="s">
        <v>1177</v>
      </c>
      <c r="I259" s="67" t="s">
        <v>1177</v>
      </c>
      <c r="J259" s="67" t="s">
        <v>1177</v>
      </c>
      <c r="K259" s="67" t="s">
        <v>1873</v>
      </c>
      <c r="L259" s="67" t="s">
        <v>1177</v>
      </c>
      <c r="M259" s="57" t="s">
        <v>1236</v>
      </c>
      <c r="N259" s="71" t="b">
        <v>0</v>
      </c>
      <c r="O259" s="67" t="s">
        <v>1444</v>
      </c>
      <c r="P259" s="67" t="s">
        <v>1444</v>
      </c>
      <c r="Q259" s="67" t="s">
        <v>1432</v>
      </c>
      <c r="R259" s="67" t="s">
        <v>1081</v>
      </c>
      <c r="S259" s="67" t="s">
        <v>2641</v>
      </c>
      <c r="T259" s="67" t="s">
        <v>2642</v>
      </c>
      <c r="U259" s="67" t="s">
        <v>1878</v>
      </c>
      <c r="V259" s="67" t="s">
        <v>1879</v>
      </c>
      <c r="W259" s="71" t="s">
        <v>89</v>
      </c>
      <c r="X259" s="71" t="s">
        <v>89</v>
      </c>
      <c r="Y259" s="67" t="s">
        <v>1177</v>
      </c>
      <c r="Z259" s="67" t="s">
        <v>1177</v>
      </c>
      <c r="AA259" s="71" t="s">
        <v>89</v>
      </c>
      <c r="AB259" s="67" t="s">
        <v>1177</v>
      </c>
      <c r="AC259" s="67" t="s">
        <v>1177</v>
      </c>
      <c r="AD259" s="67" t="s">
        <v>1177</v>
      </c>
      <c r="AE259" s="71" t="s">
        <v>89</v>
      </c>
      <c r="AF259" s="71" t="s">
        <v>89</v>
      </c>
      <c r="AG259" s="67" t="s">
        <v>1399</v>
      </c>
      <c r="AH259" s="67" t="s">
        <v>1046</v>
      </c>
      <c r="AI259" s="71" t="s">
        <v>79</v>
      </c>
      <c r="AJ259" s="71" t="s">
        <v>89</v>
      </c>
    </row>
    <row r="260" spans="1:36" ht="80" x14ac:dyDescent="0.2">
      <c r="A260" s="67" t="s">
        <v>2638</v>
      </c>
      <c r="B260" s="67" t="s">
        <v>3151</v>
      </c>
      <c r="C260" s="67" t="s">
        <v>3151</v>
      </c>
      <c r="D260" s="67" t="s">
        <v>3152</v>
      </c>
      <c r="E260" s="67" t="s">
        <v>1277</v>
      </c>
      <c r="F260" s="67" t="s">
        <v>1235</v>
      </c>
      <c r="G260" s="67" t="s">
        <v>3153</v>
      </c>
      <c r="H260" s="67" t="s">
        <v>1380</v>
      </c>
      <c r="I260" s="67" t="s">
        <v>1177</v>
      </c>
      <c r="J260" s="67" t="s">
        <v>1177</v>
      </c>
      <c r="K260" s="67" t="s">
        <v>1177</v>
      </c>
      <c r="L260" s="67" t="s">
        <v>1177</v>
      </c>
      <c r="M260" s="57" t="s">
        <v>2655</v>
      </c>
      <c r="N260" s="71" t="b">
        <v>0</v>
      </c>
      <c r="O260" s="67" t="s">
        <v>1388</v>
      </c>
      <c r="P260" s="67" t="s">
        <v>1389</v>
      </c>
      <c r="Q260" s="67" t="s">
        <v>1390</v>
      </c>
      <c r="R260" s="67" t="s">
        <v>1081</v>
      </c>
      <c r="S260" s="67" t="s">
        <v>1236</v>
      </c>
      <c r="T260" s="67" t="s">
        <v>1236</v>
      </c>
      <c r="U260" s="67" t="s">
        <v>1391</v>
      </c>
      <c r="V260" s="67" t="s">
        <v>1177</v>
      </c>
      <c r="W260" s="71" t="s">
        <v>89</v>
      </c>
      <c r="X260" s="71" t="s">
        <v>89</v>
      </c>
      <c r="Y260" s="67" t="s">
        <v>1177</v>
      </c>
      <c r="Z260" s="67" t="s">
        <v>1177</v>
      </c>
      <c r="AA260" s="71" t="s">
        <v>89</v>
      </c>
      <c r="AB260" s="67" t="s">
        <v>1177</v>
      </c>
      <c r="AC260" s="67" t="s">
        <v>1177</v>
      </c>
      <c r="AD260" s="67" t="s">
        <v>1177</v>
      </c>
      <c r="AE260" s="71" t="s">
        <v>89</v>
      </c>
      <c r="AF260" s="71" t="s">
        <v>89</v>
      </c>
      <c r="AG260" s="67" t="s">
        <v>1519</v>
      </c>
      <c r="AH260" s="67" t="s">
        <v>1046</v>
      </c>
      <c r="AI260" s="71" t="s">
        <v>79</v>
      </c>
      <c r="AJ260" s="71" t="s">
        <v>89</v>
      </c>
    </row>
    <row r="261" spans="1:36" ht="80" x14ac:dyDescent="0.2">
      <c r="A261" s="67" t="s">
        <v>2638</v>
      </c>
      <c r="B261" s="67" t="s">
        <v>2237</v>
      </c>
      <c r="C261" s="67" t="s">
        <v>2237</v>
      </c>
      <c r="D261" s="67" t="s">
        <v>3154</v>
      </c>
      <c r="E261" s="67" t="s">
        <v>2238</v>
      </c>
      <c r="F261" s="67" t="s">
        <v>2000</v>
      </c>
      <c r="G261" s="67" t="s">
        <v>3155</v>
      </c>
      <c r="H261" s="67" t="s">
        <v>1375</v>
      </c>
      <c r="I261" s="67" t="s">
        <v>1177</v>
      </c>
      <c r="J261" s="67" t="s">
        <v>1177</v>
      </c>
      <c r="K261" s="67" t="s">
        <v>1177</v>
      </c>
      <c r="L261" s="67" t="s">
        <v>1177</v>
      </c>
      <c r="M261" s="57" t="s">
        <v>2717</v>
      </c>
      <c r="N261" s="71" t="b">
        <v>0</v>
      </c>
      <c r="O261" s="67" t="s">
        <v>1362</v>
      </c>
      <c r="P261" s="67" t="s">
        <v>1363</v>
      </c>
      <c r="Q261" s="67" t="s">
        <v>1351</v>
      </c>
      <c r="R261" s="67" t="s">
        <v>1081</v>
      </c>
      <c r="S261" s="67" t="s">
        <v>1236</v>
      </c>
      <c r="T261" s="67" t="s">
        <v>1236</v>
      </c>
      <c r="U261" s="67" t="s">
        <v>1236</v>
      </c>
      <c r="V261" s="67" t="s">
        <v>1177</v>
      </c>
      <c r="W261" s="71" t="s">
        <v>89</v>
      </c>
      <c r="X261" s="71" t="s">
        <v>89</v>
      </c>
      <c r="Y261" s="67" t="s">
        <v>1177</v>
      </c>
      <c r="Z261" s="67" t="s">
        <v>1177</v>
      </c>
      <c r="AA261" s="71" t="s">
        <v>89</v>
      </c>
      <c r="AB261" s="67" t="s">
        <v>1177</v>
      </c>
      <c r="AC261" s="67" t="s">
        <v>1177</v>
      </c>
      <c r="AD261" s="67" t="s">
        <v>1177</v>
      </c>
      <c r="AE261" s="71" t="s">
        <v>79</v>
      </c>
      <c r="AF261" s="71" t="s">
        <v>89</v>
      </c>
      <c r="AG261" s="67" t="s">
        <v>1177</v>
      </c>
      <c r="AH261" s="67" t="s">
        <v>1046</v>
      </c>
      <c r="AI261" s="71" t="s">
        <v>89</v>
      </c>
      <c r="AJ261" s="71" t="s">
        <v>89</v>
      </c>
    </row>
    <row r="262" spans="1:36" ht="80" x14ac:dyDescent="0.2">
      <c r="A262" s="67" t="s">
        <v>2638</v>
      </c>
      <c r="B262" s="67" t="s">
        <v>3156</v>
      </c>
      <c r="C262" s="67" t="s">
        <v>3156</v>
      </c>
      <c r="D262" s="67" t="s">
        <v>3157</v>
      </c>
      <c r="E262" s="67" t="s">
        <v>1461</v>
      </c>
      <c r="F262" s="67" t="s">
        <v>1374</v>
      </c>
      <c r="G262" s="67" t="s">
        <v>3158</v>
      </c>
      <c r="H262" s="67" t="s">
        <v>1387</v>
      </c>
      <c r="I262" s="67" t="s">
        <v>1177</v>
      </c>
      <c r="J262" s="67" t="s">
        <v>1177</v>
      </c>
      <c r="K262" s="67" t="s">
        <v>1177</v>
      </c>
      <c r="L262" s="67" t="s">
        <v>1177</v>
      </c>
      <c r="M262" s="57" t="s">
        <v>2717</v>
      </c>
      <c r="N262" s="71" t="b">
        <v>0</v>
      </c>
      <c r="O262" s="67" t="s">
        <v>1362</v>
      </c>
      <c r="P262" s="67" t="s">
        <v>1363</v>
      </c>
      <c r="Q262" s="67" t="s">
        <v>1351</v>
      </c>
      <c r="R262" s="67" t="s">
        <v>1081</v>
      </c>
      <c r="S262" s="67" t="s">
        <v>1236</v>
      </c>
      <c r="T262" s="67" t="s">
        <v>1236</v>
      </c>
      <c r="U262" s="67" t="s">
        <v>1236</v>
      </c>
      <c r="V262" s="67" t="s">
        <v>1177</v>
      </c>
      <c r="W262" s="71" t="s">
        <v>89</v>
      </c>
      <c r="X262" s="71" t="s">
        <v>89</v>
      </c>
      <c r="Y262" s="67" t="s">
        <v>1177</v>
      </c>
      <c r="Z262" s="67" t="s">
        <v>1177</v>
      </c>
      <c r="AA262" s="71" t="s">
        <v>89</v>
      </c>
      <c r="AB262" s="67" t="s">
        <v>1177</v>
      </c>
      <c r="AC262" s="67" t="s">
        <v>1177</v>
      </c>
      <c r="AD262" s="67" t="s">
        <v>1177</v>
      </c>
      <c r="AE262" s="71" t="s">
        <v>79</v>
      </c>
      <c r="AF262" s="71" t="s">
        <v>89</v>
      </c>
      <c r="AG262" s="67" t="s">
        <v>1177</v>
      </c>
      <c r="AH262" s="67" t="s">
        <v>1046</v>
      </c>
      <c r="AI262" s="71" t="s">
        <v>79</v>
      </c>
      <c r="AJ262" s="71" t="s">
        <v>89</v>
      </c>
    </row>
    <row r="263" spans="1:36" ht="80" x14ac:dyDescent="0.2">
      <c r="A263" s="67" t="s">
        <v>2638</v>
      </c>
      <c r="B263" s="67" t="s">
        <v>3159</v>
      </c>
      <c r="C263" s="67" t="s">
        <v>3159</v>
      </c>
      <c r="D263" s="67" t="s">
        <v>3157</v>
      </c>
      <c r="E263" s="67" t="s">
        <v>1511</v>
      </c>
      <c r="F263" s="67" t="s">
        <v>1480</v>
      </c>
      <c r="G263" s="67" t="s">
        <v>3160</v>
      </c>
      <c r="H263" s="67" t="s">
        <v>1236</v>
      </c>
      <c r="I263" s="67" t="s">
        <v>1177</v>
      </c>
      <c r="J263" s="67" t="s">
        <v>1177</v>
      </c>
      <c r="K263" s="67" t="s">
        <v>1177</v>
      </c>
      <c r="L263" s="67" t="s">
        <v>1177</v>
      </c>
      <c r="M263" s="57" t="s">
        <v>2717</v>
      </c>
      <c r="N263" s="71" t="b">
        <v>0</v>
      </c>
      <c r="O263" s="67" t="s">
        <v>1362</v>
      </c>
      <c r="P263" s="67" t="s">
        <v>1363</v>
      </c>
      <c r="Q263" s="67" t="s">
        <v>1351</v>
      </c>
      <c r="R263" s="67" t="s">
        <v>1081</v>
      </c>
      <c r="S263" s="67" t="s">
        <v>1236</v>
      </c>
      <c r="T263" s="67" t="s">
        <v>1236</v>
      </c>
      <c r="U263" s="67" t="s">
        <v>1236</v>
      </c>
      <c r="V263" s="67" t="s">
        <v>1177</v>
      </c>
      <c r="W263" s="71" t="s">
        <v>79</v>
      </c>
      <c r="X263" s="71" t="s">
        <v>89</v>
      </c>
      <c r="Y263" s="67" t="s">
        <v>1177</v>
      </c>
      <c r="Z263" s="67" t="s">
        <v>1177</v>
      </c>
      <c r="AA263" s="71" t="s">
        <v>89</v>
      </c>
      <c r="AB263" s="67" t="s">
        <v>1177</v>
      </c>
      <c r="AC263" s="67" t="s">
        <v>1177</v>
      </c>
      <c r="AD263" s="67" t="s">
        <v>1177</v>
      </c>
      <c r="AE263" s="71" t="s">
        <v>89</v>
      </c>
      <c r="AF263" s="71" t="s">
        <v>89</v>
      </c>
      <c r="AG263" s="67" t="s">
        <v>1394</v>
      </c>
      <c r="AH263" s="67" t="s">
        <v>1046</v>
      </c>
      <c r="AI263" s="71" t="s">
        <v>79</v>
      </c>
      <c r="AJ263" s="71" t="s">
        <v>89</v>
      </c>
    </row>
    <row r="264" spans="1:36" ht="80" x14ac:dyDescent="0.2">
      <c r="A264" s="67" t="s">
        <v>2638</v>
      </c>
      <c r="B264" s="67" t="s">
        <v>3161</v>
      </c>
      <c r="C264" s="67" t="s">
        <v>3161</v>
      </c>
      <c r="D264" s="67" t="s">
        <v>3157</v>
      </c>
      <c r="E264" s="67" t="s">
        <v>1512</v>
      </c>
      <c r="F264" s="67" t="s">
        <v>1480</v>
      </c>
      <c r="G264" s="67" t="s">
        <v>3162</v>
      </c>
      <c r="H264" s="67" t="s">
        <v>1236</v>
      </c>
      <c r="I264" s="67" t="s">
        <v>1177</v>
      </c>
      <c r="J264" s="67" t="s">
        <v>1177</v>
      </c>
      <c r="K264" s="67" t="s">
        <v>1177</v>
      </c>
      <c r="L264" s="67" t="s">
        <v>1177</v>
      </c>
      <c r="M264" s="57" t="s">
        <v>2717</v>
      </c>
      <c r="N264" s="71" t="b">
        <v>0</v>
      </c>
      <c r="O264" s="67" t="s">
        <v>1362</v>
      </c>
      <c r="P264" s="67" t="s">
        <v>1363</v>
      </c>
      <c r="Q264" s="67" t="s">
        <v>1351</v>
      </c>
      <c r="R264" s="67" t="s">
        <v>1081</v>
      </c>
      <c r="S264" s="67" t="s">
        <v>1236</v>
      </c>
      <c r="T264" s="67" t="s">
        <v>1236</v>
      </c>
      <c r="U264" s="67" t="s">
        <v>1236</v>
      </c>
      <c r="V264" s="67" t="s">
        <v>1177</v>
      </c>
      <c r="W264" s="71" t="s">
        <v>79</v>
      </c>
      <c r="X264" s="71" t="s">
        <v>89</v>
      </c>
      <c r="Y264" s="67" t="s">
        <v>1177</v>
      </c>
      <c r="Z264" s="67" t="s">
        <v>1177</v>
      </c>
      <c r="AA264" s="71" t="s">
        <v>89</v>
      </c>
      <c r="AB264" s="67" t="s">
        <v>1177</v>
      </c>
      <c r="AC264" s="67" t="s">
        <v>1177</v>
      </c>
      <c r="AD264" s="67" t="s">
        <v>1177</v>
      </c>
      <c r="AE264" s="71" t="s">
        <v>89</v>
      </c>
      <c r="AF264" s="71" t="s">
        <v>89</v>
      </c>
      <c r="AG264" s="67" t="s">
        <v>1513</v>
      </c>
      <c r="AH264" s="67" t="s">
        <v>1046</v>
      </c>
      <c r="AI264" s="71" t="s">
        <v>79</v>
      </c>
      <c r="AJ264" s="71" t="s">
        <v>89</v>
      </c>
    </row>
    <row r="265" spans="1:36" ht="80" x14ac:dyDescent="0.2">
      <c r="A265" s="67" t="s">
        <v>2638</v>
      </c>
      <c r="B265" s="67" t="s">
        <v>3163</v>
      </c>
      <c r="C265" s="67" t="s">
        <v>3163</v>
      </c>
      <c r="D265" s="67" t="s">
        <v>3157</v>
      </c>
      <c r="E265" s="67" t="s">
        <v>2025</v>
      </c>
      <c r="F265" s="67" t="s">
        <v>1480</v>
      </c>
      <c r="G265" s="67" t="s">
        <v>3164</v>
      </c>
      <c r="H265" s="67" t="s">
        <v>1236</v>
      </c>
      <c r="I265" s="67" t="s">
        <v>1177</v>
      </c>
      <c r="J265" s="67" t="s">
        <v>1177</v>
      </c>
      <c r="K265" s="67" t="s">
        <v>1177</v>
      </c>
      <c r="L265" s="67" t="s">
        <v>1177</v>
      </c>
      <c r="M265" s="57" t="s">
        <v>2717</v>
      </c>
      <c r="N265" s="71" t="b">
        <v>0</v>
      </c>
      <c r="O265" s="67" t="s">
        <v>1362</v>
      </c>
      <c r="P265" s="67" t="s">
        <v>1363</v>
      </c>
      <c r="Q265" s="67" t="s">
        <v>1351</v>
      </c>
      <c r="R265" s="67" t="s">
        <v>1081</v>
      </c>
      <c r="S265" s="67" t="s">
        <v>1236</v>
      </c>
      <c r="T265" s="67" t="s">
        <v>1236</v>
      </c>
      <c r="U265" s="67" t="s">
        <v>1236</v>
      </c>
      <c r="V265" s="67" t="s">
        <v>1177</v>
      </c>
      <c r="W265" s="71" t="s">
        <v>79</v>
      </c>
      <c r="X265" s="71" t="s">
        <v>89</v>
      </c>
      <c r="Y265" s="67" t="s">
        <v>1177</v>
      </c>
      <c r="Z265" s="67" t="s">
        <v>1177</v>
      </c>
      <c r="AA265" s="71" t="s">
        <v>89</v>
      </c>
      <c r="AB265" s="67" t="s">
        <v>1177</v>
      </c>
      <c r="AC265" s="67" t="s">
        <v>1177</v>
      </c>
      <c r="AD265" s="67" t="s">
        <v>1177</v>
      </c>
      <c r="AE265" s="71" t="s">
        <v>89</v>
      </c>
      <c r="AF265" s="71" t="s">
        <v>89</v>
      </c>
      <c r="AG265" s="67" t="s">
        <v>1545</v>
      </c>
      <c r="AH265" s="67" t="s">
        <v>1046</v>
      </c>
      <c r="AI265" s="71" t="s">
        <v>89</v>
      </c>
      <c r="AJ265" s="71" t="s">
        <v>89</v>
      </c>
    </row>
    <row r="266" spans="1:36" ht="112" x14ac:dyDescent="0.2">
      <c r="A266" s="67" t="s">
        <v>2638</v>
      </c>
      <c r="B266" s="67" t="s">
        <v>1507</v>
      </c>
      <c r="C266" s="67" t="s">
        <v>1507</v>
      </c>
      <c r="D266" s="67" t="s">
        <v>3157</v>
      </c>
      <c r="E266" s="67" t="s">
        <v>1508</v>
      </c>
      <c r="F266" s="67" t="s">
        <v>1480</v>
      </c>
      <c r="G266" s="67" t="s">
        <v>3165</v>
      </c>
      <c r="H266" s="67" t="s">
        <v>1236</v>
      </c>
      <c r="I266" s="67" t="s">
        <v>1177</v>
      </c>
      <c r="J266" s="67" t="s">
        <v>1177</v>
      </c>
      <c r="K266" s="67" t="s">
        <v>1177</v>
      </c>
      <c r="L266" s="67" t="s">
        <v>1177</v>
      </c>
      <c r="M266" s="57" t="s">
        <v>2717</v>
      </c>
      <c r="N266" s="71" t="b">
        <v>0</v>
      </c>
      <c r="O266" s="67" t="s">
        <v>1362</v>
      </c>
      <c r="P266" s="67" t="s">
        <v>1363</v>
      </c>
      <c r="Q266" s="67" t="s">
        <v>1351</v>
      </c>
      <c r="R266" s="67" t="s">
        <v>1081</v>
      </c>
      <c r="S266" s="67" t="s">
        <v>1236</v>
      </c>
      <c r="T266" s="67" t="s">
        <v>1236</v>
      </c>
      <c r="U266" s="67" t="s">
        <v>1236</v>
      </c>
      <c r="V266" s="67" t="s">
        <v>1177</v>
      </c>
      <c r="W266" s="71" t="s">
        <v>79</v>
      </c>
      <c r="X266" s="71" t="s">
        <v>89</v>
      </c>
      <c r="Y266" s="67" t="s">
        <v>1177</v>
      </c>
      <c r="Z266" s="67" t="s">
        <v>1177</v>
      </c>
      <c r="AA266" s="71" t="s">
        <v>89</v>
      </c>
      <c r="AB266" s="67" t="s">
        <v>1177</v>
      </c>
      <c r="AC266" s="67" t="s">
        <v>1177</v>
      </c>
      <c r="AD266" s="67" t="s">
        <v>1177</v>
      </c>
      <c r="AE266" s="71" t="s">
        <v>89</v>
      </c>
      <c r="AF266" s="71" t="s">
        <v>89</v>
      </c>
      <c r="AG266" s="67" t="s">
        <v>1177</v>
      </c>
      <c r="AH266" s="67" t="s">
        <v>1046</v>
      </c>
      <c r="AI266" s="71" t="s">
        <v>79</v>
      </c>
      <c r="AJ266" s="71" t="s">
        <v>89</v>
      </c>
    </row>
    <row r="267" spans="1:36" ht="80" x14ac:dyDescent="0.2">
      <c r="A267" s="67" t="s">
        <v>2638</v>
      </c>
      <c r="B267" s="67" t="s">
        <v>1457</v>
      </c>
      <c r="C267" s="67" t="s">
        <v>1457</v>
      </c>
      <c r="D267" s="67" t="s">
        <v>3157</v>
      </c>
      <c r="E267" s="67" t="s">
        <v>1458</v>
      </c>
      <c r="F267" s="67" t="s">
        <v>1374</v>
      </c>
      <c r="G267" s="67" t="s">
        <v>3166</v>
      </c>
      <c r="H267" s="67" t="s">
        <v>1387</v>
      </c>
      <c r="I267" s="67" t="s">
        <v>1177</v>
      </c>
      <c r="J267" s="67" t="s">
        <v>1177</v>
      </c>
      <c r="K267" s="67" t="s">
        <v>1177</v>
      </c>
      <c r="L267" s="67" t="s">
        <v>1177</v>
      </c>
      <c r="M267" s="57" t="s">
        <v>2717</v>
      </c>
      <c r="N267" s="71" t="b">
        <v>0</v>
      </c>
      <c r="O267" s="67" t="s">
        <v>1362</v>
      </c>
      <c r="P267" s="67" t="s">
        <v>1363</v>
      </c>
      <c r="Q267" s="67" t="s">
        <v>1351</v>
      </c>
      <c r="R267" s="67" t="s">
        <v>1081</v>
      </c>
      <c r="S267" s="67" t="s">
        <v>1236</v>
      </c>
      <c r="T267" s="67" t="s">
        <v>1236</v>
      </c>
      <c r="U267" s="67" t="s">
        <v>1236</v>
      </c>
      <c r="V267" s="67" t="s">
        <v>1177</v>
      </c>
      <c r="W267" s="71" t="s">
        <v>89</v>
      </c>
      <c r="X267" s="71" t="s">
        <v>89</v>
      </c>
      <c r="Y267" s="67" t="s">
        <v>1177</v>
      </c>
      <c r="Z267" s="67" t="s">
        <v>1177</v>
      </c>
      <c r="AA267" s="71" t="s">
        <v>89</v>
      </c>
      <c r="AB267" s="67" t="s">
        <v>1177</v>
      </c>
      <c r="AC267" s="67" t="s">
        <v>1177</v>
      </c>
      <c r="AD267" s="67" t="s">
        <v>1177</v>
      </c>
      <c r="AE267" s="71" t="s">
        <v>79</v>
      </c>
      <c r="AF267" s="71" t="s">
        <v>89</v>
      </c>
      <c r="AG267" s="67" t="s">
        <v>1177</v>
      </c>
      <c r="AH267" s="67" t="s">
        <v>1046</v>
      </c>
      <c r="AI267" s="71" t="s">
        <v>79</v>
      </c>
      <c r="AJ267" s="71" t="s">
        <v>89</v>
      </c>
    </row>
    <row r="268" spans="1:36" ht="80" x14ac:dyDescent="0.2">
      <c r="A268" s="67" t="s">
        <v>2638</v>
      </c>
      <c r="B268" s="67" t="s">
        <v>1509</v>
      </c>
      <c r="C268" s="67" t="s">
        <v>1509</v>
      </c>
      <c r="D268" s="67" t="s">
        <v>3157</v>
      </c>
      <c r="E268" s="67" t="s">
        <v>1510</v>
      </c>
      <c r="F268" s="67" t="s">
        <v>1480</v>
      </c>
      <c r="G268" s="67" t="s">
        <v>3167</v>
      </c>
      <c r="H268" s="67" t="s">
        <v>1236</v>
      </c>
      <c r="I268" s="67" t="s">
        <v>1177</v>
      </c>
      <c r="J268" s="67" t="s">
        <v>1177</v>
      </c>
      <c r="K268" s="67" t="s">
        <v>1177</v>
      </c>
      <c r="L268" s="67" t="s">
        <v>1177</v>
      </c>
      <c r="M268" s="57" t="s">
        <v>2717</v>
      </c>
      <c r="N268" s="71" t="b">
        <v>0</v>
      </c>
      <c r="O268" s="67" t="s">
        <v>1362</v>
      </c>
      <c r="P268" s="67" t="s">
        <v>1363</v>
      </c>
      <c r="Q268" s="67" t="s">
        <v>1351</v>
      </c>
      <c r="R268" s="67" t="s">
        <v>1081</v>
      </c>
      <c r="S268" s="67" t="s">
        <v>1236</v>
      </c>
      <c r="T268" s="67" t="s">
        <v>1236</v>
      </c>
      <c r="U268" s="67" t="s">
        <v>1236</v>
      </c>
      <c r="V268" s="67" t="s">
        <v>1177</v>
      </c>
      <c r="W268" s="71" t="s">
        <v>79</v>
      </c>
      <c r="X268" s="71" t="s">
        <v>89</v>
      </c>
      <c r="Y268" s="67" t="s">
        <v>1177</v>
      </c>
      <c r="Z268" s="67" t="s">
        <v>1177</v>
      </c>
      <c r="AA268" s="71" t="s">
        <v>89</v>
      </c>
      <c r="AB268" s="67" t="s">
        <v>1177</v>
      </c>
      <c r="AC268" s="67" t="s">
        <v>1177</v>
      </c>
      <c r="AD268" s="67" t="s">
        <v>1177</v>
      </c>
      <c r="AE268" s="71" t="s">
        <v>89</v>
      </c>
      <c r="AF268" s="71" t="s">
        <v>89</v>
      </c>
      <c r="AG268" s="67" t="s">
        <v>1177</v>
      </c>
      <c r="AH268" s="67" t="s">
        <v>1046</v>
      </c>
      <c r="AI268" s="71" t="s">
        <v>79</v>
      </c>
      <c r="AJ268" s="71" t="s">
        <v>89</v>
      </c>
    </row>
    <row r="269" spans="1:36" ht="80" x14ac:dyDescent="0.2">
      <c r="A269" s="67" t="s">
        <v>2638</v>
      </c>
      <c r="B269" s="67" t="s">
        <v>2026</v>
      </c>
      <c r="C269" s="67" t="s">
        <v>2026</v>
      </c>
      <c r="D269" s="67" t="s">
        <v>3157</v>
      </c>
      <c r="E269" s="67" t="s">
        <v>2027</v>
      </c>
      <c r="F269" s="67" t="s">
        <v>1480</v>
      </c>
      <c r="G269" s="67" t="s">
        <v>3168</v>
      </c>
      <c r="H269" s="67" t="s">
        <v>1236</v>
      </c>
      <c r="I269" s="67" t="s">
        <v>1177</v>
      </c>
      <c r="J269" s="67" t="s">
        <v>1177</v>
      </c>
      <c r="K269" s="67" t="s">
        <v>1177</v>
      </c>
      <c r="L269" s="67" t="s">
        <v>1177</v>
      </c>
      <c r="M269" s="57" t="s">
        <v>2717</v>
      </c>
      <c r="N269" s="71" t="b">
        <v>0</v>
      </c>
      <c r="O269" s="67" t="s">
        <v>1362</v>
      </c>
      <c r="P269" s="67" t="s">
        <v>1363</v>
      </c>
      <c r="Q269" s="67" t="s">
        <v>1351</v>
      </c>
      <c r="R269" s="67" t="s">
        <v>1081</v>
      </c>
      <c r="S269" s="67" t="s">
        <v>1236</v>
      </c>
      <c r="T269" s="67" t="s">
        <v>1236</v>
      </c>
      <c r="U269" s="67" t="s">
        <v>1236</v>
      </c>
      <c r="V269" s="67" t="s">
        <v>1177</v>
      </c>
      <c r="W269" s="71" t="s">
        <v>79</v>
      </c>
      <c r="X269" s="71" t="s">
        <v>89</v>
      </c>
      <c r="Y269" s="67" t="s">
        <v>1177</v>
      </c>
      <c r="Z269" s="67" t="s">
        <v>1177</v>
      </c>
      <c r="AA269" s="71" t="s">
        <v>89</v>
      </c>
      <c r="AB269" s="67" t="s">
        <v>1177</v>
      </c>
      <c r="AC269" s="67" t="s">
        <v>1177</v>
      </c>
      <c r="AD269" s="67" t="s">
        <v>1177</v>
      </c>
      <c r="AE269" s="71" t="s">
        <v>89</v>
      </c>
      <c r="AF269" s="71" t="s">
        <v>89</v>
      </c>
      <c r="AG269" s="67" t="s">
        <v>1177</v>
      </c>
      <c r="AH269" s="67" t="s">
        <v>1046</v>
      </c>
      <c r="AI269" s="71" t="s">
        <v>89</v>
      </c>
      <c r="AJ269" s="71" t="s">
        <v>89</v>
      </c>
    </row>
    <row r="270" spans="1:36" ht="80" x14ac:dyDescent="0.2">
      <c r="A270" s="67" t="s">
        <v>2638</v>
      </c>
      <c r="B270" s="67" t="s">
        <v>1505</v>
      </c>
      <c r="C270" s="67" t="s">
        <v>1505</v>
      </c>
      <c r="D270" s="67" t="s">
        <v>3157</v>
      </c>
      <c r="E270" s="67" t="s">
        <v>1506</v>
      </c>
      <c r="F270" s="67" t="s">
        <v>1480</v>
      </c>
      <c r="G270" s="67" t="s">
        <v>3169</v>
      </c>
      <c r="H270" s="67" t="s">
        <v>1236</v>
      </c>
      <c r="I270" s="67" t="s">
        <v>1177</v>
      </c>
      <c r="J270" s="67" t="s">
        <v>1177</v>
      </c>
      <c r="K270" s="67" t="s">
        <v>1177</v>
      </c>
      <c r="L270" s="67" t="s">
        <v>1177</v>
      </c>
      <c r="M270" s="57" t="s">
        <v>2717</v>
      </c>
      <c r="N270" s="71" t="b">
        <v>0</v>
      </c>
      <c r="O270" s="67" t="s">
        <v>1362</v>
      </c>
      <c r="P270" s="67" t="s">
        <v>1363</v>
      </c>
      <c r="Q270" s="67" t="s">
        <v>1351</v>
      </c>
      <c r="R270" s="67" t="s">
        <v>1081</v>
      </c>
      <c r="S270" s="67" t="s">
        <v>1236</v>
      </c>
      <c r="T270" s="67" t="s">
        <v>1236</v>
      </c>
      <c r="U270" s="67" t="s">
        <v>1236</v>
      </c>
      <c r="V270" s="67" t="s">
        <v>1177</v>
      </c>
      <c r="W270" s="71" t="s">
        <v>79</v>
      </c>
      <c r="X270" s="71" t="s">
        <v>89</v>
      </c>
      <c r="Y270" s="67" t="s">
        <v>1177</v>
      </c>
      <c r="Z270" s="67" t="s">
        <v>1177</v>
      </c>
      <c r="AA270" s="71" t="s">
        <v>89</v>
      </c>
      <c r="AB270" s="67" t="s">
        <v>1177</v>
      </c>
      <c r="AC270" s="67" t="s">
        <v>1177</v>
      </c>
      <c r="AD270" s="67" t="s">
        <v>1177</v>
      </c>
      <c r="AE270" s="71" t="s">
        <v>89</v>
      </c>
      <c r="AF270" s="71" t="s">
        <v>89</v>
      </c>
      <c r="AG270" s="67" t="s">
        <v>1177</v>
      </c>
      <c r="AH270" s="67" t="s">
        <v>1046</v>
      </c>
      <c r="AI270" s="71" t="s">
        <v>79</v>
      </c>
      <c r="AJ270" s="71" t="s">
        <v>89</v>
      </c>
    </row>
    <row r="271" spans="1:36" ht="128" x14ac:dyDescent="0.2">
      <c r="A271" s="67" t="s">
        <v>2638</v>
      </c>
      <c r="B271" s="67" t="s">
        <v>1459</v>
      </c>
      <c r="C271" s="67" t="s">
        <v>1459</v>
      </c>
      <c r="D271" s="67" t="s">
        <v>3157</v>
      </c>
      <c r="E271" s="67" t="s">
        <v>1460</v>
      </c>
      <c r="F271" s="67" t="s">
        <v>1374</v>
      </c>
      <c r="G271" s="67" t="s">
        <v>3170</v>
      </c>
      <c r="H271" s="67" t="s">
        <v>1387</v>
      </c>
      <c r="I271" s="67" t="s">
        <v>1177</v>
      </c>
      <c r="J271" s="67" t="s">
        <v>1177</v>
      </c>
      <c r="K271" s="67" t="s">
        <v>1177</v>
      </c>
      <c r="L271" s="67" t="s">
        <v>1177</v>
      </c>
      <c r="M271" s="57" t="s">
        <v>2717</v>
      </c>
      <c r="N271" s="71" t="b">
        <v>0</v>
      </c>
      <c r="O271" s="67" t="s">
        <v>1362</v>
      </c>
      <c r="P271" s="67" t="s">
        <v>1363</v>
      </c>
      <c r="Q271" s="67" t="s">
        <v>1351</v>
      </c>
      <c r="R271" s="67" t="s">
        <v>1081</v>
      </c>
      <c r="S271" s="67" t="s">
        <v>1236</v>
      </c>
      <c r="T271" s="67" t="s">
        <v>1236</v>
      </c>
      <c r="U271" s="67" t="s">
        <v>1236</v>
      </c>
      <c r="V271" s="67" t="s">
        <v>1177</v>
      </c>
      <c r="W271" s="71" t="s">
        <v>89</v>
      </c>
      <c r="X271" s="71" t="s">
        <v>89</v>
      </c>
      <c r="Y271" s="67" t="s">
        <v>1177</v>
      </c>
      <c r="Z271" s="67" t="s">
        <v>1177</v>
      </c>
      <c r="AA271" s="71" t="s">
        <v>89</v>
      </c>
      <c r="AB271" s="67" t="s">
        <v>1177</v>
      </c>
      <c r="AC271" s="67" t="s">
        <v>1177</v>
      </c>
      <c r="AD271" s="67" t="s">
        <v>1177</v>
      </c>
      <c r="AE271" s="71" t="s">
        <v>79</v>
      </c>
      <c r="AF271" s="71" t="s">
        <v>89</v>
      </c>
      <c r="AG271" s="67" t="s">
        <v>1177</v>
      </c>
      <c r="AH271" s="67" t="s">
        <v>1046</v>
      </c>
      <c r="AI271" s="71" t="s">
        <v>79</v>
      </c>
      <c r="AJ271" s="71" t="s">
        <v>89</v>
      </c>
    </row>
    <row r="272" spans="1:36" ht="80" x14ac:dyDescent="0.2">
      <c r="A272" s="67" t="s">
        <v>2638</v>
      </c>
      <c r="B272" s="67" t="s">
        <v>2023</v>
      </c>
      <c r="C272" s="67" t="s">
        <v>2023</v>
      </c>
      <c r="D272" s="67" t="s">
        <v>3157</v>
      </c>
      <c r="E272" s="67" t="s">
        <v>2024</v>
      </c>
      <c r="F272" s="67" t="s">
        <v>1480</v>
      </c>
      <c r="G272" s="67" t="s">
        <v>3171</v>
      </c>
      <c r="H272" s="67" t="s">
        <v>1236</v>
      </c>
      <c r="I272" s="67" t="s">
        <v>1177</v>
      </c>
      <c r="J272" s="67" t="s">
        <v>1177</v>
      </c>
      <c r="K272" s="67" t="s">
        <v>1177</v>
      </c>
      <c r="L272" s="67" t="s">
        <v>1177</v>
      </c>
      <c r="M272" s="57" t="s">
        <v>2717</v>
      </c>
      <c r="N272" s="71" t="b">
        <v>0</v>
      </c>
      <c r="O272" s="67" t="s">
        <v>1362</v>
      </c>
      <c r="P272" s="67" t="s">
        <v>1363</v>
      </c>
      <c r="Q272" s="67" t="s">
        <v>1351</v>
      </c>
      <c r="R272" s="67" t="s">
        <v>1081</v>
      </c>
      <c r="S272" s="67" t="s">
        <v>1236</v>
      </c>
      <c r="T272" s="67" t="s">
        <v>1236</v>
      </c>
      <c r="U272" s="67" t="s">
        <v>1236</v>
      </c>
      <c r="V272" s="67" t="s">
        <v>1177</v>
      </c>
      <c r="W272" s="71" t="s">
        <v>79</v>
      </c>
      <c r="X272" s="71" t="s">
        <v>89</v>
      </c>
      <c r="Y272" s="67" t="s">
        <v>1177</v>
      </c>
      <c r="Z272" s="67" t="s">
        <v>1177</v>
      </c>
      <c r="AA272" s="71" t="s">
        <v>89</v>
      </c>
      <c r="AB272" s="67" t="s">
        <v>1177</v>
      </c>
      <c r="AC272" s="67" t="s">
        <v>1177</v>
      </c>
      <c r="AD272" s="67" t="s">
        <v>1177</v>
      </c>
      <c r="AE272" s="71" t="s">
        <v>89</v>
      </c>
      <c r="AF272" s="71" t="s">
        <v>89</v>
      </c>
      <c r="AG272" s="67" t="s">
        <v>1177</v>
      </c>
      <c r="AH272" s="67" t="s">
        <v>1046</v>
      </c>
      <c r="AI272" s="71" t="s">
        <v>89</v>
      </c>
      <c r="AJ272" s="71" t="s">
        <v>89</v>
      </c>
    </row>
    <row r="273" spans="1:36" ht="96" x14ac:dyDescent="0.2">
      <c r="A273" s="67" t="s">
        <v>2638</v>
      </c>
      <c r="B273" s="67" t="s">
        <v>1552</v>
      </c>
      <c r="C273" s="67" t="s">
        <v>1552</v>
      </c>
      <c r="D273" s="67" t="s">
        <v>3172</v>
      </c>
      <c r="E273" s="67" t="s">
        <v>448</v>
      </c>
      <c r="F273" s="67" t="s">
        <v>460</v>
      </c>
      <c r="G273" s="67" t="s">
        <v>1177</v>
      </c>
      <c r="H273" s="67" t="s">
        <v>1177</v>
      </c>
      <c r="I273" s="67" t="s">
        <v>447</v>
      </c>
      <c r="J273" s="67" t="s">
        <v>1915</v>
      </c>
      <c r="K273" s="67" t="s">
        <v>1177</v>
      </c>
      <c r="L273" s="67" t="s">
        <v>1177</v>
      </c>
      <c r="M273" s="57" t="s">
        <v>2975</v>
      </c>
      <c r="N273" s="71" t="b">
        <v>0</v>
      </c>
      <c r="O273" s="67" t="s">
        <v>1349</v>
      </c>
      <c r="P273" s="67" t="s">
        <v>1350</v>
      </c>
      <c r="Q273" s="67" t="s">
        <v>1356</v>
      </c>
      <c r="R273" s="67" t="s">
        <v>1081</v>
      </c>
      <c r="S273" s="67" t="s">
        <v>2641</v>
      </c>
      <c r="T273" s="67" t="s">
        <v>2642</v>
      </c>
      <c r="U273" s="67" t="s">
        <v>1417</v>
      </c>
      <c r="V273" s="67" t="s">
        <v>1177</v>
      </c>
      <c r="W273" s="71" t="s">
        <v>89</v>
      </c>
      <c r="X273" s="71" t="s">
        <v>89</v>
      </c>
      <c r="Y273" s="67" t="s">
        <v>1177</v>
      </c>
      <c r="Z273" s="67" t="s">
        <v>1177</v>
      </c>
      <c r="AA273" s="71" t="s">
        <v>89</v>
      </c>
      <c r="AB273" s="67" t="s">
        <v>1177</v>
      </c>
      <c r="AC273" s="67" t="s">
        <v>1177</v>
      </c>
      <c r="AD273" s="67" t="s">
        <v>1177</v>
      </c>
      <c r="AE273" s="71" t="s">
        <v>89</v>
      </c>
      <c r="AF273" s="71" t="s">
        <v>89</v>
      </c>
      <c r="AG273" s="67" t="s">
        <v>1419</v>
      </c>
      <c r="AH273" s="67" t="s">
        <v>1046</v>
      </c>
      <c r="AI273" s="71" t="s">
        <v>79</v>
      </c>
      <c r="AJ273" s="71" t="s">
        <v>89</v>
      </c>
    </row>
    <row r="274" spans="1:36" ht="96" x14ac:dyDescent="0.2">
      <c r="A274" s="67" t="s">
        <v>2638</v>
      </c>
      <c r="B274" s="67" t="s">
        <v>3173</v>
      </c>
      <c r="C274" s="67" t="s">
        <v>1552</v>
      </c>
      <c r="D274" s="67" t="s">
        <v>3172</v>
      </c>
      <c r="E274" s="67" t="s">
        <v>448</v>
      </c>
      <c r="F274" s="67" t="s">
        <v>1347</v>
      </c>
      <c r="G274" s="67" t="s">
        <v>3174</v>
      </c>
      <c r="H274" s="67" t="s">
        <v>1380</v>
      </c>
      <c r="I274" s="67" t="s">
        <v>1177</v>
      </c>
      <c r="J274" s="67" t="s">
        <v>1177</v>
      </c>
      <c r="K274" s="67" t="s">
        <v>1177</v>
      </c>
      <c r="L274" s="67" t="s">
        <v>1177</v>
      </c>
      <c r="M274" s="57" t="s">
        <v>2655</v>
      </c>
      <c r="N274" s="71" t="b">
        <v>0</v>
      </c>
      <c r="O274" s="67" t="s">
        <v>1349</v>
      </c>
      <c r="P274" s="67" t="s">
        <v>1350</v>
      </c>
      <c r="Q274" s="67" t="s">
        <v>1356</v>
      </c>
      <c r="R274" s="67" t="s">
        <v>1081</v>
      </c>
      <c r="S274" s="67" t="s">
        <v>3175</v>
      </c>
      <c r="T274" s="67" t="s">
        <v>794</v>
      </c>
      <c r="U274" s="67" t="s">
        <v>1417</v>
      </c>
      <c r="V274" s="67" t="s">
        <v>1177</v>
      </c>
      <c r="W274" s="71" t="s">
        <v>89</v>
      </c>
      <c r="X274" s="71" t="s">
        <v>89</v>
      </c>
      <c r="Y274" s="67" t="s">
        <v>1177</v>
      </c>
      <c r="Z274" s="67" t="s">
        <v>1177</v>
      </c>
      <c r="AA274" s="71" t="s">
        <v>89</v>
      </c>
      <c r="AB274" s="67" t="s">
        <v>1177</v>
      </c>
      <c r="AC274" s="67" t="s">
        <v>1177</v>
      </c>
      <c r="AD274" s="67" t="s">
        <v>1552</v>
      </c>
      <c r="AE274" s="71" t="s">
        <v>89</v>
      </c>
      <c r="AF274" s="71" t="s">
        <v>89</v>
      </c>
      <c r="AG274" s="67" t="s">
        <v>1419</v>
      </c>
      <c r="AH274" s="67" t="s">
        <v>1046</v>
      </c>
      <c r="AI274" s="71" t="s">
        <v>79</v>
      </c>
      <c r="AJ274" s="71" t="s">
        <v>89</v>
      </c>
    </row>
    <row r="275" spans="1:36" ht="80" x14ac:dyDescent="0.2">
      <c r="A275" s="67" t="s">
        <v>2638</v>
      </c>
      <c r="B275" s="67" t="s">
        <v>3176</v>
      </c>
      <c r="C275" s="67" t="s">
        <v>1549</v>
      </c>
      <c r="D275" s="67" t="s">
        <v>3177</v>
      </c>
      <c r="E275" s="67" t="s">
        <v>122</v>
      </c>
      <c r="F275" s="67" t="s">
        <v>1347</v>
      </c>
      <c r="G275" s="67" t="s">
        <v>3178</v>
      </c>
      <c r="H275" s="67" t="s">
        <v>1414</v>
      </c>
      <c r="I275" s="67" t="s">
        <v>1177</v>
      </c>
      <c r="J275" s="67" t="s">
        <v>1177</v>
      </c>
      <c r="K275" s="67" t="s">
        <v>1177</v>
      </c>
      <c r="L275" s="67" t="s">
        <v>1177</v>
      </c>
      <c r="M275" s="57" t="s">
        <v>2662</v>
      </c>
      <c r="N275" s="71" t="b">
        <v>0</v>
      </c>
      <c r="O275" s="67" t="s">
        <v>1354</v>
      </c>
      <c r="P275" s="67" t="s">
        <v>1355</v>
      </c>
      <c r="Q275" s="67" t="s">
        <v>1351</v>
      </c>
      <c r="R275" s="67" t="s">
        <v>1081</v>
      </c>
      <c r="S275" s="67" t="s">
        <v>3179</v>
      </c>
      <c r="T275" s="67" t="s">
        <v>791</v>
      </c>
      <c r="U275" s="67" t="s">
        <v>1498</v>
      </c>
      <c r="V275" s="67" t="s">
        <v>1177</v>
      </c>
      <c r="W275" s="71" t="s">
        <v>89</v>
      </c>
      <c r="X275" s="71" t="s">
        <v>89</v>
      </c>
      <c r="Y275" s="67" t="s">
        <v>1177</v>
      </c>
      <c r="Z275" s="67" t="s">
        <v>1177</v>
      </c>
      <c r="AA275" s="71" t="s">
        <v>89</v>
      </c>
      <c r="AB275" s="67" t="s">
        <v>1177</v>
      </c>
      <c r="AC275" s="67" t="s">
        <v>1177</v>
      </c>
      <c r="AD275" s="67" t="s">
        <v>1549</v>
      </c>
      <c r="AE275" s="71" t="s">
        <v>89</v>
      </c>
      <c r="AF275" s="71" t="s">
        <v>89</v>
      </c>
      <c r="AG275" s="67" t="s">
        <v>1365</v>
      </c>
      <c r="AH275" s="67" t="s">
        <v>1046</v>
      </c>
      <c r="AI275" s="71" t="s">
        <v>79</v>
      </c>
      <c r="AJ275" s="71" t="s">
        <v>89</v>
      </c>
    </row>
    <row r="276" spans="1:36" ht="96" x14ac:dyDescent="0.2">
      <c r="A276" s="67" t="s">
        <v>2638</v>
      </c>
      <c r="B276" s="67" t="s">
        <v>1549</v>
      </c>
      <c r="C276" s="67" t="s">
        <v>1549</v>
      </c>
      <c r="D276" s="67" t="s">
        <v>3177</v>
      </c>
      <c r="E276" s="67" t="s">
        <v>122</v>
      </c>
      <c r="F276" s="67" t="s">
        <v>460</v>
      </c>
      <c r="G276" s="67" t="s">
        <v>1177</v>
      </c>
      <c r="H276" s="67" t="s">
        <v>1177</v>
      </c>
      <c r="I276" s="67" t="s">
        <v>121</v>
      </c>
      <c r="J276" s="67" t="s">
        <v>1944</v>
      </c>
      <c r="K276" s="67" t="s">
        <v>1177</v>
      </c>
      <c r="L276" s="67" t="s">
        <v>1177</v>
      </c>
      <c r="M276" s="57" t="s">
        <v>2655</v>
      </c>
      <c r="N276" s="71" t="b">
        <v>0</v>
      </c>
      <c r="O276" s="67" t="s">
        <v>1354</v>
      </c>
      <c r="P276" s="67" t="s">
        <v>1355</v>
      </c>
      <c r="Q276" s="67" t="s">
        <v>1351</v>
      </c>
      <c r="R276" s="67" t="s">
        <v>1081</v>
      </c>
      <c r="S276" s="67" t="s">
        <v>2641</v>
      </c>
      <c r="T276" s="67" t="s">
        <v>2642</v>
      </c>
      <c r="U276" s="67" t="s">
        <v>1498</v>
      </c>
      <c r="V276" s="67" t="s">
        <v>1177</v>
      </c>
      <c r="W276" s="71" t="s">
        <v>89</v>
      </c>
      <c r="X276" s="71" t="s">
        <v>89</v>
      </c>
      <c r="Y276" s="67" t="s">
        <v>1177</v>
      </c>
      <c r="Z276" s="67" t="s">
        <v>1177</v>
      </c>
      <c r="AA276" s="71" t="s">
        <v>89</v>
      </c>
      <c r="AB276" s="67" t="s">
        <v>1177</v>
      </c>
      <c r="AC276" s="67" t="s">
        <v>1177</v>
      </c>
      <c r="AD276" s="67" t="s">
        <v>1177</v>
      </c>
      <c r="AE276" s="71" t="s">
        <v>89</v>
      </c>
      <c r="AF276" s="71" t="s">
        <v>89</v>
      </c>
      <c r="AG276" s="67" t="s">
        <v>1365</v>
      </c>
      <c r="AH276" s="67" t="s">
        <v>1861</v>
      </c>
      <c r="AI276" s="71" t="s">
        <v>79</v>
      </c>
      <c r="AJ276" s="71" t="s">
        <v>89</v>
      </c>
    </row>
    <row r="277" spans="1:36" ht="96" x14ac:dyDescent="0.2">
      <c r="A277" s="67" t="s">
        <v>2638</v>
      </c>
      <c r="B277" s="67" t="s">
        <v>3180</v>
      </c>
      <c r="C277" s="67" t="s">
        <v>3180</v>
      </c>
      <c r="D277" s="67" t="s">
        <v>3177</v>
      </c>
      <c r="E277" s="67" t="s">
        <v>319</v>
      </c>
      <c r="F277" s="67" t="s">
        <v>460</v>
      </c>
      <c r="G277" s="67" t="s">
        <v>1177</v>
      </c>
      <c r="H277" s="67" t="s">
        <v>1177</v>
      </c>
      <c r="I277" s="67" t="s">
        <v>318</v>
      </c>
      <c r="J277" s="67" t="s">
        <v>1883</v>
      </c>
      <c r="K277" s="67" t="s">
        <v>1177</v>
      </c>
      <c r="L277" s="67" t="s">
        <v>1177</v>
      </c>
      <c r="M277" s="57" t="s">
        <v>2646</v>
      </c>
      <c r="N277" s="71" t="b">
        <v>0</v>
      </c>
      <c r="O277" s="67" t="s">
        <v>1354</v>
      </c>
      <c r="P277" s="67" t="s">
        <v>1355</v>
      </c>
      <c r="Q277" s="67" t="s">
        <v>1351</v>
      </c>
      <c r="R277" s="67" t="s">
        <v>1081</v>
      </c>
      <c r="S277" s="67" t="s">
        <v>2641</v>
      </c>
      <c r="T277" s="67" t="s">
        <v>2642</v>
      </c>
      <c r="U277" s="67" t="s">
        <v>1498</v>
      </c>
      <c r="V277" s="67" t="s">
        <v>1177</v>
      </c>
      <c r="W277" s="71" t="s">
        <v>89</v>
      </c>
      <c r="X277" s="71" t="s">
        <v>89</v>
      </c>
      <c r="Y277" s="67" t="s">
        <v>1177</v>
      </c>
      <c r="Z277" s="67" t="s">
        <v>1177</v>
      </c>
      <c r="AA277" s="71" t="s">
        <v>89</v>
      </c>
      <c r="AB277" s="67" t="s">
        <v>1177</v>
      </c>
      <c r="AC277" s="67" t="s">
        <v>1177</v>
      </c>
      <c r="AD277" s="67" t="s">
        <v>1177</v>
      </c>
      <c r="AE277" s="71" t="s">
        <v>89</v>
      </c>
      <c r="AF277" s="71" t="s">
        <v>89</v>
      </c>
      <c r="AG277" s="67" t="s">
        <v>1177</v>
      </c>
      <c r="AH277" s="67" t="s">
        <v>1046</v>
      </c>
      <c r="AI277" s="71" t="s">
        <v>79</v>
      </c>
      <c r="AJ277" s="71" t="s">
        <v>89</v>
      </c>
    </row>
    <row r="278" spans="1:36" ht="96" x14ac:dyDescent="0.2">
      <c r="A278" s="67" t="s">
        <v>2638</v>
      </c>
      <c r="B278" s="67" t="s">
        <v>3181</v>
      </c>
      <c r="C278" s="67" t="s">
        <v>3181</v>
      </c>
      <c r="D278" s="67" t="s">
        <v>3177</v>
      </c>
      <c r="E278" s="67" t="s">
        <v>321</v>
      </c>
      <c r="F278" s="67" t="s">
        <v>460</v>
      </c>
      <c r="G278" s="67" t="s">
        <v>1177</v>
      </c>
      <c r="H278" s="67" t="s">
        <v>1177</v>
      </c>
      <c r="I278" s="67" t="s">
        <v>320</v>
      </c>
      <c r="J278" s="67" t="s">
        <v>1883</v>
      </c>
      <c r="K278" s="67" t="s">
        <v>1177</v>
      </c>
      <c r="L278" s="67" t="s">
        <v>1177</v>
      </c>
      <c r="M278" s="57" t="s">
        <v>2975</v>
      </c>
      <c r="N278" s="71" t="b">
        <v>0</v>
      </c>
      <c r="O278" s="67" t="s">
        <v>1354</v>
      </c>
      <c r="P278" s="67" t="s">
        <v>1355</v>
      </c>
      <c r="Q278" s="67" t="s">
        <v>1351</v>
      </c>
      <c r="R278" s="67" t="s">
        <v>1081</v>
      </c>
      <c r="S278" s="67" t="s">
        <v>2641</v>
      </c>
      <c r="T278" s="67" t="s">
        <v>2642</v>
      </c>
      <c r="U278" s="67" t="s">
        <v>1498</v>
      </c>
      <c r="V278" s="67" t="s">
        <v>1177</v>
      </c>
      <c r="W278" s="71" t="s">
        <v>89</v>
      </c>
      <c r="X278" s="71" t="s">
        <v>89</v>
      </c>
      <c r="Y278" s="67" t="s">
        <v>1177</v>
      </c>
      <c r="Z278" s="67" t="s">
        <v>1177</v>
      </c>
      <c r="AA278" s="71" t="s">
        <v>89</v>
      </c>
      <c r="AB278" s="67" t="s">
        <v>1177</v>
      </c>
      <c r="AC278" s="67" t="s">
        <v>1177</v>
      </c>
      <c r="AD278" s="67" t="s">
        <v>1177</v>
      </c>
      <c r="AE278" s="71" t="s">
        <v>89</v>
      </c>
      <c r="AF278" s="71" t="s">
        <v>89</v>
      </c>
      <c r="AG278" s="67" t="s">
        <v>1177</v>
      </c>
      <c r="AH278" s="67" t="s">
        <v>1046</v>
      </c>
      <c r="AI278" s="71" t="s">
        <v>79</v>
      </c>
      <c r="AJ278" s="71" t="s">
        <v>89</v>
      </c>
    </row>
    <row r="279" spans="1:36" ht="96" x14ac:dyDescent="0.2">
      <c r="A279" s="67" t="s">
        <v>2638</v>
      </c>
      <c r="B279" s="67" t="s">
        <v>3182</v>
      </c>
      <c r="C279" s="67" t="s">
        <v>1485</v>
      </c>
      <c r="D279" s="67" t="s">
        <v>3183</v>
      </c>
      <c r="E279" s="67" t="s">
        <v>1936</v>
      </c>
      <c r="F279" s="67" t="s">
        <v>1293</v>
      </c>
      <c r="G279" s="67" t="s">
        <v>1177</v>
      </c>
      <c r="H279" s="67" t="s">
        <v>1177</v>
      </c>
      <c r="I279" s="67" t="s">
        <v>1177</v>
      </c>
      <c r="J279" s="67" t="s">
        <v>1177</v>
      </c>
      <c r="K279" s="67" t="s">
        <v>1873</v>
      </c>
      <c r="L279" s="67" t="s">
        <v>1177</v>
      </c>
      <c r="M279" s="57" t="s">
        <v>1236</v>
      </c>
      <c r="N279" s="71" t="b">
        <v>0</v>
      </c>
      <c r="O279" s="67" t="s">
        <v>1349</v>
      </c>
      <c r="P279" s="67" t="s">
        <v>1350</v>
      </c>
      <c r="Q279" s="67" t="s">
        <v>1922</v>
      </c>
      <c r="R279" s="67" t="s">
        <v>42</v>
      </c>
      <c r="S279" s="67" t="s">
        <v>2641</v>
      </c>
      <c r="T279" s="67" t="s">
        <v>2642</v>
      </c>
      <c r="U279" s="67" t="s">
        <v>1352</v>
      </c>
      <c r="V279" s="67" t="s">
        <v>1924</v>
      </c>
      <c r="W279" s="71" t="s">
        <v>89</v>
      </c>
      <c r="X279" s="71" t="s">
        <v>89</v>
      </c>
      <c r="Y279" s="67" t="s">
        <v>1177</v>
      </c>
      <c r="Z279" s="67" t="s">
        <v>1177</v>
      </c>
      <c r="AA279" s="71" t="s">
        <v>89</v>
      </c>
      <c r="AB279" s="67" t="s">
        <v>1177</v>
      </c>
      <c r="AC279" s="67" t="s">
        <v>1177</v>
      </c>
      <c r="AD279" s="67" t="s">
        <v>1177</v>
      </c>
      <c r="AE279" s="71" t="s">
        <v>89</v>
      </c>
      <c r="AF279" s="71" t="s">
        <v>89</v>
      </c>
      <c r="AG279" s="67" t="s">
        <v>1491</v>
      </c>
      <c r="AH279" s="67" t="s">
        <v>1046</v>
      </c>
      <c r="AI279" s="71" t="s">
        <v>79</v>
      </c>
      <c r="AJ279" s="71" t="s">
        <v>89</v>
      </c>
    </row>
    <row r="280" spans="1:36" ht="96" x14ac:dyDescent="0.2">
      <c r="A280" s="67" t="s">
        <v>2638</v>
      </c>
      <c r="B280" s="67" t="s">
        <v>3184</v>
      </c>
      <c r="C280" s="67" t="s">
        <v>1485</v>
      </c>
      <c r="D280" s="67" t="s">
        <v>3183</v>
      </c>
      <c r="E280" s="67" t="s">
        <v>1921</v>
      </c>
      <c r="F280" s="67" t="s">
        <v>1863</v>
      </c>
      <c r="G280" s="67" t="s">
        <v>1177</v>
      </c>
      <c r="H280" s="67" t="s">
        <v>1177</v>
      </c>
      <c r="I280" s="67" t="s">
        <v>1177</v>
      </c>
      <c r="J280" s="67" t="s">
        <v>1177</v>
      </c>
      <c r="K280" s="67" t="s">
        <v>1864</v>
      </c>
      <c r="L280" s="67" t="s">
        <v>1865</v>
      </c>
      <c r="M280" s="57" t="s">
        <v>1236</v>
      </c>
      <c r="N280" s="71" t="b">
        <v>0</v>
      </c>
      <c r="O280" s="67" t="s">
        <v>1349</v>
      </c>
      <c r="P280" s="67" t="s">
        <v>1350</v>
      </c>
      <c r="Q280" s="67" t="s">
        <v>1922</v>
      </c>
      <c r="R280" s="67" t="s">
        <v>42</v>
      </c>
      <c r="S280" s="67" t="s">
        <v>2641</v>
      </c>
      <c r="T280" s="67" t="s">
        <v>2642</v>
      </c>
      <c r="U280" s="67" t="s">
        <v>1352</v>
      </c>
      <c r="V280" s="67" t="s">
        <v>1924</v>
      </c>
      <c r="W280" s="71" t="s">
        <v>89</v>
      </c>
      <c r="X280" s="71" t="s">
        <v>89</v>
      </c>
      <c r="Y280" s="67" t="s">
        <v>1177</v>
      </c>
      <c r="Z280" s="67" t="s">
        <v>1177</v>
      </c>
      <c r="AA280" s="71" t="s">
        <v>89</v>
      </c>
      <c r="AB280" s="67" t="s">
        <v>1177</v>
      </c>
      <c r="AC280" s="67" t="s">
        <v>1177</v>
      </c>
      <c r="AD280" s="67" t="s">
        <v>1177</v>
      </c>
      <c r="AE280" s="71" t="s">
        <v>89</v>
      </c>
      <c r="AF280" s="71" t="s">
        <v>89</v>
      </c>
      <c r="AG280" s="67" t="s">
        <v>1491</v>
      </c>
      <c r="AH280" s="67" t="s">
        <v>1046</v>
      </c>
      <c r="AI280" s="71" t="s">
        <v>89</v>
      </c>
      <c r="AJ280" s="71" t="s">
        <v>89</v>
      </c>
    </row>
    <row r="281" spans="1:36" ht="96" x14ac:dyDescent="0.2">
      <c r="A281" s="67" t="s">
        <v>2638</v>
      </c>
      <c r="B281" s="67" t="s">
        <v>1421</v>
      </c>
      <c r="C281" s="67" t="s">
        <v>1421</v>
      </c>
      <c r="D281" s="67" t="s">
        <v>3185</v>
      </c>
      <c r="E281" s="67" t="s">
        <v>442</v>
      </c>
      <c r="F281" s="67" t="s">
        <v>460</v>
      </c>
      <c r="G281" s="67" t="s">
        <v>1177</v>
      </c>
      <c r="H281" s="67" t="s">
        <v>1177</v>
      </c>
      <c r="I281" s="67" t="s">
        <v>441</v>
      </c>
      <c r="J281" s="67" t="s">
        <v>1883</v>
      </c>
      <c r="K281" s="67" t="s">
        <v>1177</v>
      </c>
      <c r="L281" s="67" t="s">
        <v>1177</v>
      </c>
      <c r="M281" s="57" t="s">
        <v>2939</v>
      </c>
      <c r="N281" s="71" t="b">
        <v>0</v>
      </c>
      <c r="O281" s="67" t="s">
        <v>1349</v>
      </c>
      <c r="P281" s="67" t="s">
        <v>1350</v>
      </c>
      <c r="Q281" s="67" t="s">
        <v>1351</v>
      </c>
      <c r="R281" s="67" t="s">
        <v>42</v>
      </c>
      <c r="S281" s="67" t="s">
        <v>2641</v>
      </c>
      <c r="T281" s="67" t="s">
        <v>2642</v>
      </c>
      <c r="U281" s="67" t="s">
        <v>1420</v>
      </c>
      <c r="V281" s="67" t="s">
        <v>1177</v>
      </c>
      <c r="W281" s="71" t="s">
        <v>89</v>
      </c>
      <c r="X281" s="71" t="s">
        <v>89</v>
      </c>
      <c r="Y281" s="67" t="s">
        <v>1177</v>
      </c>
      <c r="Z281" s="67" t="s">
        <v>1177</v>
      </c>
      <c r="AA281" s="71" t="s">
        <v>89</v>
      </c>
      <c r="AB281" s="67" t="s">
        <v>1177</v>
      </c>
      <c r="AC281" s="67" t="s">
        <v>1177</v>
      </c>
      <c r="AD281" s="67" t="s">
        <v>1177</v>
      </c>
      <c r="AE281" s="71" t="s">
        <v>89</v>
      </c>
      <c r="AF281" s="71" t="s">
        <v>89</v>
      </c>
      <c r="AG281" s="67" t="s">
        <v>1365</v>
      </c>
      <c r="AH281" s="67" t="s">
        <v>1046</v>
      </c>
      <c r="AI281" s="71" t="s">
        <v>79</v>
      </c>
      <c r="AJ281" s="71" t="s">
        <v>89</v>
      </c>
    </row>
    <row r="282" spans="1:36" ht="96" x14ac:dyDescent="0.2">
      <c r="A282" s="67" t="s">
        <v>2638</v>
      </c>
      <c r="B282" s="67" t="s">
        <v>3186</v>
      </c>
      <c r="C282" s="67" t="s">
        <v>3186</v>
      </c>
      <c r="D282" s="67" t="s">
        <v>3185</v>
      </c>
      <c r="E282" s="67" t="s">
        <v>2348</v>
      </c>
      <c r="F282" s="67" t="s">
        <v>1293</v>
      </c>
      <c r="G282" s="67" t="s">
        <v>1177</v>
      </c>
      <c r="H282" s="67" t="s">
        <v>1177</v>
      </c>
      <c r="I282" s="67" t="s">
        <v>1177</v>
      </c>
      <c r="J282" s="67" t="s">
        <v>1177</v>
      </c>
      <c r="K282" s="67" t="s">
        <v>1873</v>
      </c>
      <c r="L282" s="67" t="s">
        <v>1177</v>
      </c>
      <c r="M282" s="57" t="s">
        <v>1236</v>
      </c>
      <c r="N282" s="71" t="b">
        <v>0</v>
      </c>
      <c r="O282" s="67" t="s">
        <v>1349</v>
      </c>
      <c r="P282" s="67" t="s">
        <v>1350</v>
      </c>
      <c r="Q282" s="67" t="s">
        <v>1351</v>
      </c>
      <c r="R282" s="67" t="s">
        <v>42</v>
      </c>
      <c r="S282" s="67" t="s">
        <v>2641</v>
      </c>
      <c r="T282" s="67" t="s">
        <v>2642</v>
      </c>
      <c r="U282" s="67" t="s">
        <v>1669</v>
      </c>
      <c r="V282" s="67" t="s">
        <v>2349</v>
      </c>
      <c r="W282" s="71" t="s">
        <v>89</v>
      </c>
      <c r="X282" s="71" t="s">
        <v>89</v>
      </c>
      <c r="Y282" s="67" t="s">
        <v>1177</v>
      </c>
      <c r="Z282" s="67" t="s">
        <v>1177</v>
      </c>
      <c r="AA282" s="71" t="s">
        <v>89</v>
      </c>
      <c r="AB282" s="67" t="s">
        <v>1177</v>
      </c>
      <c r="AC282" s="67" t="s">
        <v>1177</v>
      </c>
      <c r="AD282" s="67" t="s">
        <v>1177</v>
      </c>
      <c r="AE282" s="71" t="s">
        <v>89</v>
      </c>
      <c r="AF282" s="71" t="s">
        <v>89</v>
      </c>
      <c r="AG282" s="67" t="s">
        <v>1177</v>
      </c>
      <c r="AH282" s="67" t="s">
        <v>1046</v>
      </c>
      <c r="AI282" s="71" t="s">
        <v>79</v>
      </c>
      <c r="AJ282" s="71" t="s">
        <v>89</v>
      </c>
    </row>
    <row r="283" spans="1:36" ht="96" x14ac:dyDescent="0.2">
      <c r="A283" s="67" t="s">
        <v>2638</v>
      </c>
      <c r="B283" s="67" t="s">
        <v>3187</v>
      </c>
      <c r="C283" s="67" t="s">
        <v>3187</v>
      </c>
      <c r="D283" s="67" t="s">
        <v>3185</v>
      </c>
      <c r="E283" s="67" t="s">
        <v>2351</v>
      </c>
      <c r="F283" s="67" t="s">
        <v>1293</v>
      </c>
      <c r="G283" s="67" t="s">
        <v>1177</v>
      </c>
      <c r="H283" s="67" t="s">
        <v>1177</v>
      </c>
      <c r="I283" s="67" t="s">
        <v>1177</v>
      </c>
      <c r="J283" s="67" t="s">
        <v>1177</v>
      </c>
      <c r="K283" s="67" t="s">
        <v>1873</v>
      </c>
      <c r="L283" s="67" t="s">
        <v>1177</v>
      </c>
      <c r="M283" s="57" t="s">
        <v>1236</v>
      </c>
      <c r="N283" s="71" t="b">
        <v>0</v>
      </c>
      <c r="O283" s="67" t="s">
        <v>1349</v>
      </c>
      <c r="P283" s="67" t="s">
        <v>1350</v>
      </c>
      <c r="Q283" s="67" t="s">
        <v>1351</v>
      </c>
      <c r="R283" s="67" t="s">
        <v>42</v>
      </c>
      <c r="S283" s="67" t="s">
        <v>2641</v>
      </c>
      <c r="T283" s="67" t="s">
        <v>2642</v>
      </c>
      <c r="U283" s="67" t="s">
        <v>1420</v>
      </c>
      <c r="V283" s="67" t="s">
        <v>2079</v>
      </c>
      <c r="W283" s="71" t="s">
        <v>89</v>
      </c>
      <c r="X283" s="71" t="s">
        <v>89</v>
      </c>
      <c r="Y283" s="67" t="s">
        <v>1177</v>
      </c>
      <c r="Z283" s="67" t="s">
        <v>1177</v>
      </c>
      <c r="AA283" s="71" t="s">
        <v>89</v>
      </c>
      <c r="AB283" s="67" t="s">
        <v>1177</v>
      </c>
      <c r="AC283" s="67" t="s">
        <v>1177</v>
      </c>
      <c r="AD283" s="67" t="s">
        <v>1177</v>
      </c>
      <c r="AE283" s="71" t="s">
        <v>89</v>
      </c>
      <c r="AF283" s="71" t="s">
        <v>89</v>
      </c>
      <c r="AG283" s="67" t="s">
        <v>1177</v>
      </c>
      <c r="AH283" s="67" t="s">
        <v>1046</v>
      </c>
      <c r="AI283" s="71" t="s">
        <v>79</v>
      </c>
      <c r="AJ283" s="71" t="s">
        <v>89</v>
      </c>
    </row>
    <row r="284" spans="1:36" ht="96" x14ac:dyDescent="0.2">
      <c r="A284" s="67" t="s">
        <v>2638</v>
      </c>
      <c r="B284" s="67" t="s">
        <v>3188</v>
      </c>
      <c r="C284" s="67" t="s">
        <v>3188</v>
      </c>
      <c r="D284" s="67" t="s">
        <v>3185</v>
      </c>
      <c r="E284" s="67" t="s">
        <v>2350</v>
      </c>
      <c r="F284" s="67" t="s">
        <v>1293</v>
      </c>
      <c r="G284" s="67" t="s">
        <v>1177</v>
      </c>
      <c r="H284" s="67" t="s">
        <v>1177</v>
      </c>
      <c r="I284" s="67" t="s">
        <v>1177</v>
      </c>
      <c r="J284" s="67" t="s">
        <v>1177</v>
      </c>
      <c r="K284" s="67" t="s">
        <v>1871</v>
      </c>
      <c r="L284" s="67" t="s">
        <v>1177</v>
      </c>
      <c r="M284" s="57" t="s">
        <v>1236</v>
      </c>
      <c r="N284" s="71" t="b">
        <v>0</v>
      </c>
      <c r="O284" s="67" t="s">
        <v>1349</v>
      </c>
      <c r="P284" s="67" t="s">
        <v>1350</v>
      </c>
      <c r="Q284" s="67" t="s">
        <v>1351</v>
      </c>
      <c r="R284" s="67" t="s">
        <v>42</v>
      </c>
      <c r="S284" s="67" t="s">
        <v>2641</v>
      </c>
      <c r="T284" s="67" t="s">
        <v>2642</v>
      </c>
      <c r="U284" s="67" t="s">
        <v>1420</v>
      </c>
      <c r="V284" s="67" t="s">
        <v>2079</v>
      </c>
      <c r="W284" s="71" t="s">
        <v>89</v>
      </c>
      <c r="X284" s="71" t="s">
        <v>89</v>
      </c>
      <c r="Y284" s="67" t="s">
        <v>1177</v>
      </c>
      <c r="Z284" s="67" t="s">
        <v>1177</v>
      </c>
      <c r="AA284" s="71" t="s">
        <v>89</v>
      </c>
      <c r="AB284" s="67" t="s">
        <v>1177</v>
      </c>
      <c r="AC284" s="67" t="s">
        <v>1177</v>
      </c>
      <c r="AD284" s="67" t="s">
        <v>1177</v>
      </c>
      <c r="AE284" s="71" t="s">
        <v>89</v>
      </c>
      <c r="AF284" s="71" t="s">
        <v>89</v>
      </c>
      <c r="AG284" s="67" t="s">
        <v>1177</v>
      </c>
      <c r="AH284" s="67" t="s">
        <v>1046</v>
      </c>
      <c r="AI284" s="71" t="s">
        <v>79</v>
      </c>
      <c r="AJ284" s="71" t="s">
        <v>89</v>
      </c>
    </row>
    <row r="285" spans="1:36" ht="96" x14ac:dyDescent="0.2">
      <c r="A285" s="67" t="s">
        <v>2638</v>
      </c>
      <c r="B285" s="67" t="s">
        <v>3189</v>
      </c>
      <c r="C285" s="67" t="s">
        <v>3189</v>
      </c>
      <c r="D285" s="67" t="s">
        <v>3185</v>
      </c>
      <c r="E285" s="67" t="s">
        <v>2328</v>
      </c>
      <c r="F285" s="67" t="s">
        <v>1293</v>
      </c>
      <c r="G285" s="67" t="s">
        <v>1177</v>
      </c>
      <c r="H285" s="67" t="s">
        <v>1177</v>
      </c>
      <c r="I285" s="67" t="s">
        <v>1177</v>
      </c>
      <c r="J285" s="67" t="s">
        <v>1177</v>
      </c>
      <c r="K285" s="67" t="s">
        <v>1901</v>
      </c>
      <c r="L285" s="67" t="s">
        <v>1177</v>
      </c>
      <c r="M285" s="57" t="s">
        <v>1236</v>
      </c>
      <c r="N285" s="71" t="b">
        <v>0</v>
      </c>
      <c r="O285" s="67" t="s">
        <v>1349</v>
      </c>
      <c r="P285" s="67" t="s">
        <v>1350</v>
      </c>
      <c r="Q285" s="67" t="s">
        <v>1356</v>
      </c>
      <c r="R285" s="67" t="s">
        <v>42</v>
      </c>
      <c r="S285" s="67" t="s">
        <v>2641</v>
      </c>
      <c r="T285" s="67" t="s">
        <v>2642</v>
      </c>
      <c r="U285" s="67" t="s">
        <v>1420</v>
      </c>
      <c r="V285" s="67" t="s">
        <v>2079</v>
      </c>
      <c r="W285" s="71" t="s">
        <v>89</v>
      </c>
      <c r="X285" s="71" t="s">
        <v>89</v>
      </c>
      <c r="Y285" s="67" t="s">
        <v>1177</v>
      </c>
      <c r="Z285" s="67" t="s">
        <v>1177</v>
      </c>
      <c r="AA285" s="71" t="s">
        <v>89</v>
      </c>
      <c r="AB285" s="67" t="s">
        <v>1177</v>
      </c>
      <c r="AC285" s="67" t="s">
        <v>1177</v>
      </c>
      <c r="AD285" s="67" t="s">
        <v>1177</v>
      </c>
      <c r="AE285" s="71" t="s">
        <v>89</v>
      </c>
      <c r="AF285" s="71" t="s">
        <v>89</v>
      </c>
      <c r="AG285" s="67" t="s">
        <v>1419</v>
      </c>
      <c r="AH285" s="67" t="s">
        <v>1046</v>
      </c>
      <c r="AI285" s="71" t="s">
        <v>79</v>
      </c>
      <c r="AJ285" s="71" t="s">
        <v>89</v>
      </c>
    </row>
    <row r="286" spans="1:36" ht="96" x14ac:dyDescent="0.2">
      <c r="A286" s="67" t="s">
        <v>2638</v>
      </c>
      <c r="B286" s="67" t="s">
        <v>3190</v>
      </c>
      <c r="C286" s="67" t="s">
        <v>3190</v>
      </c>
      <c r="D286" s="67" t="s">
        <v>3185</v>
      </c>
      <c r="E286" s="67" t="s">
        <v>1709</v>
      </c>
      <c r="F286" s="67" t="s">
        <v>1347</v>
      </c>
      <c r="G286" s="67" t="s">
        <v>3191</v>
      </c>
      <c r="H286" s="67" t="s">
        <v>1380</v>
      </c>
      <c r="I286" s="67" t="s">
        <v>1177</v>
      </c>
      <c r="J286" s="67" t="s">
        <v>1177</v>
      </c>
      <c r="K286" s="67" t="s">
        <v>1177</v>
      </c>
      <c r="L286" s="67" t="s">
        <v>1177</v>
      </c>
      <c r="M286" s="57" t="s">
        <v>2655</v>
      </c>
      <c r="N286" s="71" t="b">
        <v>0</v>
      </c>
      <c r="O286" s="67" t="s">
        <v>1349</v>
      </c>
      <c r="P286" s="67" t="s">
        <v>1350</v>
      </c>
      <c r="Q286" s="67" t="s">
        <v>1351</v>
      </c>
      <c r="R286" s="67" t="s">
        <v>42</v>
      </c>
      <c r="S286" s="67" t="s">
        <v>3192</v>
      </c>
      <c r="T286" s="67" t="s">
        <v>785</v>
      </c>
      <c r="U286" s="67" t="s">
        <v>1420</v>
      </c>
      <c r="V286" s="67" t="s">
        <v>1177</v>
      </c>
      <c r="W286" s="71" t="s">
        <v>89</v>
      </c>
      <c r="X286" s="71" t="s">
        <v>89</v>
      </c>
      <c r="Y286" s="67" t="s">
        <v>1177</v>
      </c>
      <c r="Z286" s="67" t="s">
        <v>1177</v>
      </c>
      <c r="AA286" s="71" t="s">
        <v>89</v>
      </c>
      <c r="AB286" s="67" t="s">
        <v>1177</v>
      </c>
      <c r="AC286" s="67" t="s">
        <v>1177</v>
      </c>
      <c r="AD286" s="67" t="s">
        <v>1177</v>
      </c>
      <c r="AE286" s="71" t="s">
        <v>89</v>
      </c>
      <c r="AF286" s="71" t="s">
        <v>89</v>
      </c>
      <c r="AG286" s="67" t="s">
        <v>1384</v>
      </c>
      <c r="AH286" s="67" t="s">
        <v>1046</v>
      </c>
      <c r="AI286" s="71" t="s">
        <v>79</v>
      </c>
      <c r="AJ286" s="71" t="s">
        <v>89</v>
      </c>
    </row>
    <row r="287" spans="1:36" ht="80" x14ac:dyDescent="0.2">
      <c r="A287" s="67" t="s">
        <v>2638</v>
      </c>
      <c r="B287" s="67" t="s">
        <v>3193</v>
      </c>
      <c r="C287" s="67" t="s">
        <v>1421</v>
      </c>
      <c r="D287" s="67" t="s">
        <v>3185</v>
      </c>
      <c r="E287" s="67" t="s">
        <v>442</v>
      </c>
      <c r="F287" s="67" t="s">
        <v>1347</v>
      </c>
      <c r="G287" s="67" t="s">
        <v>3194</v>
      </c>
      <c r="H287" s="67" t="s">
        <v>1361</v>
      </c>
      <c r="I287" s="67" t="s">
        <v>1177</v>
      </c>
      <c r="J287" s="67" t="s">
        <v>1177</v>
      </c>
      <c r="K287" s="67" t="s">
        <v>1177</v>
      </c>
      <c r="L287" s="67" t="s">
        <v>1177</v>
      </c>
      <c r="M287" s="57" t="s">
        <v>2646</v>
      </c>
      <c r="N287" s="71" t="b">
        <v>0</v>
      </c>
      <c r="O287" s="67" t="s">
        <v>1349</v>
      </c>
      <c r="P287" s="67" t="s">
        <v>1350</v>
      </c>
      <c r="Q287" s="67" t="s">
        <v>1351</v>
      </c>
      <c r="R287" s="67" t="s">
        <v>42</v>
      </c>
      <c r="S287" s="67" t="s">
        <v>3192</v>
      </c>
      <c r="T287" s="67" t="s">
        <v>785</v>
      </c>
      <c r="U287" s="67" t="s">
        <v>1420</v>
      </c>
      <c r="V287" s="67" t="s">
        <v>1177</v>
      </c>
      <c r="W287" s="71" t="s">
        <v>89</v>
      </c>
      <c r="X287" s="71" t="s">
        <v>89</v>
      </c>
      <c r="Y287" s="67" t="s">
        <v>1177</v>
      </c>
      <c r="Z287" s="67" t="s">
        <v>1177</v>
      </c>
      <c r="AA287" s="71" t="s">
        <v>89</v>
      </c>
      <c r="AB287" s="67" t="s">
        <v>1177</v>
      </c>
      <c r="AC287" s="67" t="s">
        <v>1177</v>
      </c>
      <c r="AD287" s="67" t="s">
        <v>1421</v>
      </c>
      <c r="AE287" s="71" t="s">
        <v>89</v>
      </c>
      <c r="AF287" s="71" t="s">
        <v>89</v>
      </c>
      <c r="AG287" s="67" t="s">
        <v>1365</v>
      </c>
      <c r="AH287" s="67" t="s">
        <v>1046</v>
      </c>
      <c r="AI287" s="71" t="s">
        <v>79</v>
      </c>
      <c r="AJ287" s="71" t="s">
        <v>89</v>
      </c>
    </row>
    <row r="288" spans="1:36" ht="96" x14ac:dyDescent="0.2">
      <c r="A288" s="67" t="s">
        <v>2638</v>
      </c>
      <c r="B288" s="67" t="s">
        <v>3195</v>
      </c>
      <c r="C288" s="67" t="s">
        <v>3195</v>
      </c>
      <c r="D288" s="67" t="s">
        <v>3185</v>
      </c>
      <c r="E288" s="67" t="s">
        <v>2080</v>
      </c>
      <c r="F288" s="67" t="s">
        <v>1863</v>
      </c>
      <c r="G288" s="67" t="s">
        <v>1177</v>
      </c>
      <c r="H288" s="67" t="s">
        <v>1177</v>
      </c>
      <c r="I288" s="67" t="s">
        <v>1177</v>
      </c>
      <c r="J288" s="67" t="s">
        <v>1177</v>
      </c>
      <c r="K288" s="67" t="s">
        <v>1864</v>
      </c>
      <c r="L288" s="67" t="s">
        <v>1865</v>
      </c>
      <c r="M288" s="57" t="s">
        <v>1236</v>
      </c>
      <c r="N288" s="71" t="b">
        <v>0</v>
      </c>
      <c r="O288" s="67" t="s">
        <v>1349</v>
      </c>
      <c r="P288" s="67" t="s">
        <v>1350</v>
      </c>
      <c r="Q288" s="67" t="s">
        <v>1351</v>
      </c>
      <c r="R288" s="67" t="s">
        <v>42</v>
      </c>
      <c r="S288" s="67" t="s">
        <v>2641</v>
      </c>
      <c r="T288" s="67" t="s">
        <v>2642</v>
      </c>
      <c r="U288" s="67" t="s">
        <v>1420</v>
      </c>
      <c r="V288" s="67" t="s">
        <v>2079</v>
      </c>
      <c r="W288" s="71" t="s">
        <v>89</v>
      </c>
      <c r="X288" s="71" t="s">
        <v>89</v>
      </c>
      <c r="Y288" s="67" t="s">
        <v>1177</v>
      </c>
      <c r="Z288" s="67" t="s">
        <v>1177</v>
      </c>
      <c r="AA288" s="71" t="s">
        <v>89</v>
      </c>
      <c r="AB288" s="67" t="s">
        <v>1177</v>
      </c>
      <c r="AC288" s="67" t="s">
        <v>1177</v>
      </c>
      <c r="AD288" s="67" t="s">
        <v>1177</v>
      </c>
      <c r="AE288" s="71" t="s">
        <v>89</v>
      </c>
      <c r="AF288" s="71" t="s">
        <v>89</v>
      </c>
      <c r="AG288" s="67" t="s">
        <v>1177</v>
      </c>
      <c r="AH288" s="67" t="s">
        <v>1046</v>
      </c>
      <c r="AI288" s="71" t="s">
        <v>89</v>
      </c>
      <c r="AJ288" s="71" t="s">
        <v>89</v>
      </c>
    </row>
    <row r="289" spans="1:36" ht="112" x14ac:dyDescent="0.2">
      <c r="A289" s="67" t="s">
        <v>2638</v>
      </c>
      <c r="B289" s="67" t="s">
        <v>1852</v>
      </c>
      <c r="C289" s="67" t="s">
        <v>1852</v>
      </c>
      <c r="D289" s="67" t="s">
        <v>3196</v>
      </c>
      <c r="E289" s="67" t="s">
        <v>767</v>
      </c>
      <c r="F289" s="67" t="s">
        <v>460</v>
      </c>
      <c r="G289" s="67" t="s">
        <v>1177</v>
      </c>
      <c r="H289" s="67" t="s">
        <v>1177</v>
      </c>
      <c r="I289" s="67" t="s">
        <v>766</v>
      </c>
      <c r="J289" s="67" t="s">
        <v>1859</v>
      </c>
      <c r="K289" s="67" t="s">
        <v>1177</v>
      </c>
      <c r="L289" s="67" t="s">
        <v>1177</v>
      </c>
      <c r="M289" s="57" t="s">
        <v>2671</v>
      </c>
      <c r="N289" s="71" t="b">
        <v>0</v>
      </c>
      <c r="O289" s="67" t="s">
        <v>1349</v>
      </c>
      <c r="P289" s="67" t="s">
        <v>1350</v>
      </c>
      <c r="Q289" s="67" t="s">
        <v>1351</v>
      </c>
      <c r="R289" s="67" t="s">
        <v>42</v>
      </c>
      <c r="S289" s="67" t="s">
        <v>2641</v>
      </c>
      <c r="T289" s="67" t="s">
        <v>2642</v>
      </c>
      <c r="U289" s="67" t="s">
        <v>1352</v>
      </c>
      <c r="V289" s="67" t="s">
        <v>1177</v>
      </c>
      <c r="W289" s="71" t="s">
        <v>89</v>
      </c>
      <c r="X289" s="71" t="s">
        <v>89</v>
      </c>
      <c r="Y289" s="67" t="s">
        <v>1177</v>
      </c>
      <c r="Z289" s="67" t="s">
        <v>1177</v>
      </c>
      <c r="AA289" s="71" t="s">
        <v>89</v>
      </c>
      <c r="AB289" s="67" t="s">
        <v>1177</v>
      </c>
      <c r="AC289" s="67" t="s">
        <v>1177</v>
      </c>
      <c r="AD289" s="67" t="s">
        <v>1177</v>
      </c>
      <c r="AE289" s="71" t="s">
        <v>89</v>
      </c>
      <c r="AF289" s="71" t="s">
        <v>89</v>
      </c>
      <c r="AG289" s="67" t="s">
        <v>1177</v>
      </c>
      <c r="AH289" s="67" t="s">
        <v>1046</v>
      </c>
      <c r="AI289" s="71" t="s">
        <v>79</v>
      </c>
      <c r="AJ289" s="71" t="s">
        <v>89</v>
      </c>
    </row>
    <row r="290" spans="1:36" ht="96" x14ac:dyDescent="0.2">
      <c r="A290" s="67" t="s">
        <v>2638</v>
      </c>
      <c r="B290" s="67" t="s">
        <v>3197</v>
      </c>
      <c r="C290" s="67" t="s">
        <v>3197</v>
      </c>
      <c r="D290" s="67" t="s">
        <v>3196</v>
      </c>
      <c r="E290" s="67" t="s">
        <v>2082</v>
      </c>
      <c r="F290" s="67" t="s">
        <v>1293</v>
      </c>
      <c r="G290" s="67" t="s">
        <v>1177</v>
      </c>
      <c r="H290" s="67" t="s">
        <v>1177</v>
      </c>
      <c r="I290" s="67" t="s">
        <v>1177</v>
      </c>
      <c r="J290" s="67" t="s">
        <v>1177</v>
      </c>
      <c r="K290" s="67" t="s">
        <v>1873</v>
      </c>
      <c r="L290" s="67" t="s">
        <v>1177</v>
      </c>
      <c r="M290" s="57" t="s">
        <v>1236</v>
      </c>
      <c r="N290" s="71" t="b">
        <v>0</v>
      </c>
      <c r="O290" s="67" t="s">
        <v>1349</v>
      </c>
      <c r="P290" s="67" t="s">
        <v>1350</v>
      </c>
      <c r="Q290" s="67" t="s">
        <v>1351</v>
      </c>
      <c r="R290" s="67" t="s">
        <v>42</v>
      </c>
      <c r="S290" s="67" t="s">
        <v>2641</v>
      </c>
      <c r="T290" s="67" t="s">
        <v>2642</v>
      </c>
      <c r="U290" s="67" t="s">
        <v>1352</v>
      </c>
      <c r="V290" s="67" t="s">
        <v>1935</v>
      </c>
      <c r="W290" s="71" t="s">
        <v>89</v>
      </c>
      <c r="X290" s="71" t="s">
        <v>89</v>
      </c>
      <c r="Y290" s="67" t="s">
        <v>1177</v>
      </c>
      <c r="Z290" s="67" t="s">
        <v>1177</v>
      </c>
      <c r="AA290" s="71" t="s">
        <v>89</v>
      </c>
      <c r="AB290" s="67" t="s">
        <v>1177</v>
      </c>
      <c r="AC290" s="67" t="s">
        <v>1177</v>
      </c>
      <c r="AD290" s="67" t="s">
        <v>1177</v>
      </c>
      <c r="AE290" s="71" t="s">
        <v>89</v>
      </c>
      <c r="AF290" s="71" t="s">
        <v>89</v>
      </c>
      <c r="AG290" s="67" t="s">
        <v>1177</v>
      </c>
      <c r="AH290" s="67" t="s">
        <v>1046</v>
      </c>
      <c r="AI290" s="71" t="s">
        <v>79</v>
      </c>
      <c r="AJ290" s="71" t="s">
        <v>89</v>
      </c>
    </row>
    <row r="291" spans="1:36" ht="64" x14ac:dyDescent="0.2">
      <c r="A291" s="67" t="s">
        <v>2638</v>
      </c>
      <c r="B291" s="67" t="s">
        <v>3198</v>
      </c>
      <c r="C291" s="67" t="s">
        <v>3198</v>
      </c>
      <c r="D291" s="67" t="s">
        <v>3196</v>
      </c>
      <c r="E291" s="67" t="s">
        <v>1496</v>
      </c>
      <c r="F291" s="67" t="s">
        <v>1480</v>
      </c>
      <c r="G291" s="67" t="s">
        <v>3199</v>
      </c>
      <c r="H291" s="67" t="s">
        <v>1236</v>
      </c>
      <c r="I291" s="67" t="s">
        <v>1177</v>
      </c>
      <c r="J291" s="67" t="s">
        <v>1177</v>
      </c>
      <c r="K291" s="67" t="s">
        <v>1177</v>
      </c>
      <c r="L291" s="67" t="s">
        <v>1177</v>
      </c>
      <c r="M291" s="57" t="s">
        <v>2717</v>
      </c>
      <c r="N291" s="71" t="b">
        <v>0</v>
      </c>
      <c r="O291" s="67" t="s">
        <v>1349</v>
      </c>
      <c r="P291" s="67" t="s">
        <v>1350</v>
      </c>
      <c r="Q291" s="67" t="s">
        <v>1351</v>
      </c>
      <c r="R291" s="67" t="s">
        <v>42</v>
      </c>
      <c r="S291" s="67" t="s">
        <v>1236</v>
      </c>
      <c r="T291" s="67" t="s">
        <v>1236</v>
      </c>
      <c r="U291" s="67" t="s">
        <v>1236</v>
      </c>
      <c r="V291" s="67" t="s">
        <v>1177</v>
      </c>
      <c r="W291" s="71" t="s">
        <v>79</v>
      </c>
      <c r="X291" s="71" t="s">
        <v>89</v>
      </c>
      <c r="Y291" s="67" t="s">
        <v>1177</v>
      </c>
      <c r="Z291" s="67" t="s">
        <v>1177</v>
      </c>
      <c r="AA291" s="71" t="s">
        <v>89</v>
      </c>
      <c r="AB291" s="67" t="s">
        <v>1177</v>
      </c>
      <c r="AC291" s="67" t="s">
        <v>1177</v>
      </c>
      <c r="AD291" s="67" t="s">
        <v>1177</v>
      </c>
      <c r="AE291" s="71" t="s">
        <v>89</v>
      </c>
      <c r="AF291" s="71" t="s">
        <v>89</v>
      </c>
      <c r="AG291" s="67" t="s">
        <v>1493</v>
      </c>
      <c r="AH291" s="67" t="s">
        <v>1046</v>
      </c>
      <c r="AI291" s="71" t="s">
        <v>79</v>
      </c>
      <c r="AJ291" s="71" t="s">
        <v>89</v>
      </c>
    </row>
    <row r="292" spans="1:36" ht="96" x14ac:dyDescent="0.2">
      <c r="A292" s="67" t="s">
        <v>2638</v>
      </c>
      <c r="B292" s="67" t="s">
        <v>3200</v>
      </c>
      <c r="C292" s="67" t="s">
        <v>3200</v>
      </c>
      <c r="D292" s="67" t="s">
        <v>3196</v>
      </c>
      <c r="E292" s="67" t="s">
        <v>2370</v>
      </c>
      <c r="F292" s="67" t="s">
        <v>1293</v>
      </c>
      <c r="G292" s="67" t="s">
        <v>1177</v>
      </c>
      <c r="H292" s="67" t="s">
        <v>1177</v>
      </c>
      <c r="I292" s="67" t="s">
        <v>1177</v>
      </c>
      <c r="J292" s="67" t="s">
        <v>1177</v>
      </c>
      <c r="K292" s="67" t="s">
        <v>1877</v>
      </c>
      <c r="L292" s="67" t="s">
        <v>1177</v>
      </c>
      <c r="M292" s="57" t="s">
        <v>1236</v>
      </c>
      <c r="N292" s="71" t="b">
        <v>0</v>
      </c>
      <c r="O292" s="67" t="s">
        <v>1349</v>
      </c>
      <c r="P292" s="67" t="s">
        <v>1350</v>
      </c>
      <c r="Q292" s="67" t="s">
        <v>1351</v>
      </c>
      <c r="R292" s="67" t="s">
        <v>42</v>
      </c>
      <c r="S292" s="67" t="s">
        <v>2641</v>
      </c>
      <c r="T292" s="67" t="s">
        <v>2642</v>
      </c>
      <c r="U292" s="67" t="s">
        <v>1352</v>
      </c>
      <c r="V292" s="67" t="s">
        <v>1935</v>
      </c>
      <c r="W292" s="71" t="s">
        <v>89</v>
      </c>
      <c r="X292" s="71" t="s">
        <v>89</v>
      </c>
      <c r="Y292" s="67" t="s">
        <v>1177</v>
      </c>
      <c r="Z292" s="67" t="s">
        <v>1177</v>
      </c>
      <c r="AA292" s="71" t="s">
        <v>89</v>
      </c>
      <c r="AB292" s="67" t="s">
        <v>1177</v>
      </c>
      <c r="AC292" s="67" t="s">
        <v>1177</v>
      </c>
      <c r="AD292" s="67" t="s">
        <v>1177</v>
      </c>
      <c r="AE292" s="71" t="s">
        <v>89</v>
      </c>
      <c r="AF292" s="71" t="s">
        <v>89</v>
      </c>
      <c r="AG292" s="67" t="s">
        <v>1493</v>
      </c>
      <c r="AH292" s="67" t="s">
        <v>1046</v>
      </c>
      <c r="AI292" s="71" t="s">
        <v>79</v>
      </c>
      <c r="AJ292" s="71" t="s">
        <v>89</v>
      </c>
    </row>
    <row r="293" spans="1:36" ht="64" x14ac:dyDescent="0.2">
      <c r="A293" s="67" t="s">
        <v>2638</v>
      </c>
      <c r="B293" s="67" t="s">
        <v>3201</v>
      </c>
      <c r="C293" s="67" t="s">
        <v>3201</v>
      </c>
      <c r="D293" s="67" t="s">
        <v>3196</v>
      </c>
      <c r="E293" s="67" t="s">
        <v>1550</v>
      </c>
      <c r="F293" s="67" t="s">
        <v>1480</v>
      </c>
      <c r="G293" s="67" t="s">
        <v>3202</v>
      </c>
      <c r="H293" s="67" t="s">
        <v>1236</v>
      </c>
      <c r="I293" s="67" t="s">
        <v>1177</v>
      </c>
      <c r="J293" s="67" t="s">
        <v>1177</v>
      </c>
      <c r="K293" s="67" t="s">
        <v>1177</v>
      </c>
      <c r="L293" s="67" t="s">
        <v>1177</v>
      </c>
      <c r="M293" s="57" t="s">
        <v>2717</v>
      </c>
      <c r="N293" s="71" t="b">
        <v>0</v>
      </c>
      <c r="O293" s="67" t="s">
        <v>1349</v>
      </c>
      <c r="P293" s="67" t="s">
        <v>1350</v>
      </c>
      <c r="Q293" s="67" t="s">
        <v>1351</v>
      </c>
      <c r="R293" s="67" t="s">
        <v>42</v>
      </c>
      <c r="S293" s="67" t="s">
        <v>1236</v>
      </c>
      <c r="T293" s="67" t="s">
        <v>1236</v>
      </c>
      <c r="U293" s="67" t="s">
        <v>1236</v>
      </c>
      <c r="V293" s="67" t="s">
        <v>1177</v>
      </c>
      <c r="W293" s="71" t="s">
        <v>79</v>
      </c>
      <c r="X293" s="71" t="s">
        <v>89</v>
      </c>
      <c r="Y293" s="67" t="s">
        <v>1177</v>
      </c>
      <c r="Z293" s="67" t="s">
        <v>1177</v>
      </c>
      <c r="AA293" s="71" t="s">
        <v>89</v>
      </c>
      <c r="AB293" s="67" t="s">
        <v>1177</v>
      </c>
      <c r="AC293" s="67" t="s">
        <v>1177</v>
      </c>
      <c r="AD293" s="67" t="s">
        <v>1177</v>
      </c>
      <c r="AE293" s="71" t="s">
        <v>89</v>
      </c>
      <c r="AF293" s="71" t="s">
        <v>89</v>
      </c>
      <c r="AG293" s="67" t="s">
        <v>1551</v>
      </c>
      <c r="AH293" s="67" t="s">
        <v>1046</v>
      </c>
      <c r="AI293" s="71" t="s">
        <v>79</v>
      </c>
      <c r="AJ293" s="71" t="s">
        <v>89</v>
      </c>
    </row>
    <row r="294" spans="1:36" ht="112" x14ac:dyDescent="0.2">
      <c r="A294" s="67" t="s">
        <v>2638</v>
      </c>
      <c r="B294" s="67" t="s">
        <v>3203</v>
      </c>
      <c r="C294" s="67" t="s">
        <v>1852</v>
      </c>
      <c r="D294" s="67" t="s">
        <v>3196</v>
      </c>
      <c r="E294" s="67" t="s">
        <v>767</v>
      </c>
      <c r="F294" s="67" t="s">
        <v>1347</v>
      </c>
      <c r="G294" s="67" t="s">
        <v>3204</v>
      </c>
      <c r="H294" s="67" t="s">
        <v>1348</v>
      </c>
      <c r="I294" s="67" t="s">
        <v>1177</v>
      </c>
      <c r="J294" s="67" t="s">
        <v>1177</v>
      </c>
      <c r="K294" s="67" t="s">
        <v>1177</v>
      </c>
      <c r="L294" s="67" t="s">
        <v>1177</v>
      </c>
      <c r="M294" s="57" t="s">
        <v>2896</v>
      </c>
      <c r="N294" s="71" t="b">
        <v>0</v>
      </c>
      <c r="O294" s="67" t="s">
        <v>1349</v>
      </c>
      <c r="P294" s="67" t="s">
        <v>1350</v>
      </c>
      <c r="Q294" s="67" t="s">
        <v>1351</v>
      </c>
      <c r="R294" s="67" t="s">
        <v>42</v>
      </c>
      <c r="S294" s="67" t="s">
        <v>3205</v>
      </c>
      <c r="T294" s="67" t="s">
        <v>797</v>
      </c>
      <c r="U294" s="67" t="s">
        <v>1352</v>
      </c>
      <c r="V294" s="67" t="s">
        <v>1177</v>
      </c>
      <c r="W294" s="71" t="s">
        <v>89</v>
      </c>
      <c r="X294" s="71" t="s">
        <v>89</v>
      </c>
      <c r="Y294" s="67" t="s">
        <v>1177</v>
      </c>
      <c r="Z294" s="67" t="s">
        <v>1177</v>
      </c>
      <c r="AA294" s="71" t="s">
        <v>89</v>
      </c>
      <c r="AB294" s="67" t="s">
        <v>1177</v>
      </c>
      <c r="AC294" s="67" t="s">
        <v>1177</v>
      </c>
      <c r="AD294" s="67" t="s">
        <v>1852</v>
      </c>
      <c r="AE294" s="71" t="s">
        <v>89</v>
      </c>
      <c r="AF294" s="71" t="s">
        <v>89</v>
      </c>
      <c r="AG294" s="67" t="s">
        <v>1177</v>
      </c>
      <c r="AH294" s="67" t="s">
        <v>1046</v>
      </c>
      <c r="AI294" s="71" t="s">
        <v>79</v>
      </c>
      <c r="AJ294" s="71" t="s">
        <v>89</v>
      </c>
    </row>
    <row r="295" spans="1:36" ht="96" x14ac:dyDescent="0.2">
      <c r="A295" s="67" t="s">
        <v>2638</v>
      </c>
      <c r="B295" s="67" t="s">
        <v>3206</v>
      </c>
      <c r="C295" s="67" t="s">
        <v>1485</v>
      </c>
      <c r="D295" s="67" t="s">
        <v>3196</v>
      </c>
      <c r="E295" s="67" t="s">
        <v>1934</v>
      </c>
      <c r="F295" s="67" t="s">
        <v>1293</v>
      </c>
      <c r="G295" s="67" t="s">
        <v>1177</v>
      </c>
      <c r="H295" s="67" t="s">
        <v>1177</v>
      </c>
      <c r="I295" s="67" t="s">
        <v>1177</v>
      </c>
      <c r="J295" s="67" t="s">
        <v>1177</v>
      </c>
      <c r="K295" s="67" t="s">
        <v>1864</v>
      </c>
      <c r="L295" s="67" t="s">
        <v>1177</v>
      </c>
      <c r="M295" s="57" t="s">
        <v>1236</v>
      </c>
      <c r="N295" s="71" t="b">
        <v>0</v>
      </c>
      <c r="O295" s="67" t="s">
        <v>1349</v>
      </c>
      <c r="P295" s="67" t="s">
        <v>1350</v>
      </c>
      <c r="Q295" s="67" t="s">
        <v>1922</v>
      </c>
      <c r="R295" s="67" t="s">
        <v>42</v>
      </c>
      <c r="S295" s="67" t="s">
        <v>2641</v>
      </c>
      <c r="T295" s="67" t="s">
        <v>2642</v>
      </c>
      <c r="U295" s="67" t="s">
        <v>1352</v>
      </c>
      <c r="V295" s="67" t="s">
        <v>1935</v>
      </c>
      <c r="W295" s="71" t="s">
        <v>89</v>
      </c>
      <c r="X295" s="71" t="s">
        <v>89</v>
      </c>
      <c r="Y295" s="67" t="s">
        <v>1177</v>
      </c>
      <c r="Z295" s="67" t="s">
        <v>1177</v>
      </c>
      <c r="AA295" s="71" t="s">
        <v>89</v>
      </c>
      <c r="AB295" s="67" t="s">
        <v>1177</v>
      </c>
      <c r="AC295" s="67" t="s">
        <v>1177</v>
      </c>
      <c r="AD295" s="67" t="s">
        <v>1177</v>
      </c>
      <c r="AE295" s="71" t="s">
        <v>89</v>
      </c>
      <c r="AF295" s="71" t="s">
        <v>89</v>
      </c>
      <c r="AG295" s="67" t="s">
        <v>1491</v>
      </c>
      <c r="AH295" s="67" t="s">
        <v>1046</v>
      </c>
      <c r="AI295" s="71" t="s">
        <v>79</v>
      </c>
      <c r="AJ295" s="71" t="s">
        <v>89</v>
      </c>
    </row>
    <row r="296" spans="1:36" ht="96" x14ac:dyDescent="0.2">
      <c r="A296" s="67" t="s">
        <v>2638</v>
      </c>
      <c r="B296" s="67" t="s">
        <v>3207</v>
      </c>
      <c r="C296" s="67" t="s">
        <v>3207</v>
      </c>
      <c r="D296" s="67" t="s">
        <v>3196</v>
      </c>
      <c r="E296" s="67" t="s">
        <v>2081</v>
      </c>
      <c r="F296" s="67" t="s">
        <v>1863</v>
      </c>
      <c r="G296" s="67" t="s">
        <v>1177</v>
      </c>
      <c r="H296" s="67" t="s">
        <v>1177</v>
      </c>
      <c r="I296" s="67" t="s">
        <v>1177</v>
      </c>
      <c r="J296" s="67" t="s">
        <v>1177</v>
      </c>
      <c r="K296" s="67" t="s">
        <v>1864</v>
      </c>
      <c r="L296" s="67" t="s">
        <v>1865</v>
      </c>
      <c r="M296" s="57" t="s">
        <v>1236</v>
      </c>
      <c r="N296" s="71" t="b">
        <v>0</v>
      </c>
      <c r="O296" s="67" t="s">
        <v>1349</v>
      </c>
      <c r="P296" s="67" t="s">
        <v>1350</v>
      </c>
      <c r="Q296" s="67" t="s">
        <v>1351</v>
      </c>
      <c r="R296" s="67" t="s">
        <v>42</v>
      </c>
      <c r="S296" s="67" t="s">
        <v>2641</v>
      </c>
      <c r="T296" s="67" t="s">
        <v>2642</v>
      </c>
      <c r="U296" s="67" t="s">
        <v>1352</v>
      </c>
      <c r="V296" s="67" t="s">
        <v>1935</v>
      </c>
      <c r="W296" s="71" t="s">
        <v>89</v>
      </c>
      <c r="X296" s="71" t="s">
        <v>89</v>
      </c>
      <c r="Y296" s="67" t="s">
        <v>1177</v>
      </c>
      <c r="Z296" s="67" t="s">
        <v>1177</v>
      </c>
      <c r="AA296" s="71" t="s">
        <v>89</v>
      </c>
      <c r="AB296" s="67" t="s">
        <v>1177</v>
      </c>
      <c r="AC296" s="67" t="s">
        <v>1177</v>
      </c>
      <c r="AD296" s="67" t="s">
        <v>1177</v>
      </c>
      <c r="AE296" s="71" t="s">
        <v>89</v>
      </c>
      <c r="AF296" s="71" t="s">
        <v>89</v>
      </c>
      <c r="AG296" s="67" t="s">
        <v>1177</v>
      </c>
      <c r="AH296" s="67" t="s">
        <v>1046</v>
      </c>
      <c r="AI296" s="71" t="s">
        <v>89</v>
      </c>
      <c r="AJ296" s="71" t="s">
        <v>89</v>
      </c>
    </row>
    <row r="297" spans="1:36" ht="96" x14ac:dyDescent="0.2">
      <c r="A297" s="67" t="s">
        <v>2638</v>
      </c>
      <c r="B297" s="67" t="s">
        <v>3208</v>
      </c>
      <c r="C297" s="67" t="s">
        <v>3208</v>
      </c>
      <c r="D297" s="67" t="s">
        <v>3209</v>
      </c>
      <c r="E297" s="67" t="s">
        <v>1798</v>
      </c>
      <c r="F297" s="67" t="s">
        <v>1293</v>
      </c>
      <c r="G297" s="67" t="s">
        <v>1177</v>
      </c>
      <c r="H297" s="67" t="s">
        <v>1177</v>
      </c>
      <c r="I297" s="67" t="s">
        <v>1177</v>
      </c>
      <c r="J297" s="67" t="s">
        <v>1177</v>
      </c>
      <c r="K297" s="67" t="s">
        <v>1967</v>
      </c>
      <c r="L297" s="67" t="s">
        <v>1177</v>
      </c>
      <c r="M297" s="57" t="s">
        <v>1236</v>
      </c>
      <c r="N297" s="71" t="b">
        <v>0</v>
      </c>
      <c r="O297" s="67" t="s">
        <v>1349</v>
      </c>
      <c r="P297" s="67" t="s">
        <v>1350</v>
      </c>
      <c r="Q297" s="67" t="s">
        <v>1351</v>
      </c>
      <c r="R297" s="67" t="s">
        <v>42</v>
      </c>
      <c r="S297" s="67" t="s">
        <v>2641</v>
      </c>
      <c r="T297" s="67" t="s">
        <v>2642</v>
      </c>
      <c r="U297" s="67" t="s">
        <v>1352</v>
      </c>
      <c r="V297" s="67" t="s">
        <v>1935</v>
      </c>
      <c r="W297" s="71" t="s">
        <v>89</v>
      </c>
      <c r="X297" s="71" t="s">
        <v>89</v>
      </c>
      <c r="Y297" s="67" t="s">
        <v>1177</v>
      </c>
      <c r="Z297" s="67" t="s">
        <v>1177</v>
      </c>
      <c r="AA297" s="71" t="s">
        <v>89</v>
      </c>
      <c r="AB297" s="67" t="s">
        <v>1177</v>
      </c>
      <c r="AC297" s="67" t="s">
        <v>1177</v>
      </c>
      <c r="AD297" s="67" t="s">
        <v>1177</v>
      </c>
      <c r="AE297" s="71" t="s">
        <v>89</v>
      </c>
      <c r="AF297" s="71" t="s">
        <v>89</v>
      </c>
      <c r="AG297" s="67" t="s">
        <v>1177</v>
      </c>
      <c r="AH297" s="67" t="s">
        <v>1046</v>
      </c>
      <c r="AI297" s="71" t="s">
        <v>79</v>
      </c>
      <c r="AJ297" s="71" t="s">
        <v>89</v>
      </c>
    </row>
    <row r="298" spans="1:36" ht="64" x14ac:dyDescent="0.2">
      <c r="A298" s="67" t="s">
        <v>2638</v>
      </c>
      <c r="B298" s="67" t="s">
        <v>3210</v>
      </c>
      <c r="C298" s="67" t="s">
        <v>1456</v>
      </c>
      <c r="D298" s="67" t="s">
        <v>3209</v>
      </c>
      <c r="E298" s="67" t="s">
        <v>925</v>
      </c>
      <c r="F298" s="67" t="s">
        <v>1347</v>
      </c>
      <c r="G298" s="67" t="s">
        <v>3211</v>
      </c>
      <c r="H298" s="67" t="s">
        <v>1455</v>
      </c>
      <c r="I298" s="67" t="s">
        <v>1177</v>
      </c>
      <c r="J298" s="67" t="s">
        <v>1177</v>
      </c>
      <c r="K298" s="67" t="s">
        <v>1177</v>
      </c>
      <c r="L298" s="67" t="s">
        <v>1177</v>
      </c>
      <c r="M298" s="57" t="s">
        <v>2939</v>
      </c>
      <c r="N298" s="71" t="b">
        <v>0</v>
      </c>
      <c r="O298" s="67" t="s">
        <v>1349</v>
      </c>
      <c r="P298" s="67" t="s">
        <v>1350</v>
      </c>
      <c r="Q298" s="67" t="s">
        <v>1351</v>
      </c>
      <c r="R298" s="67" t="s">
        <v>42</v>
      </c>
      <c r="S298" s="67" t="s">
        <v>3205</v>
      </c>
      <c r="T298" s="67" t="s">
        <v>797</v>
      </c>
      <c r="U298" s="67" t="s">
        <v>1352</v>
      </c>
      <c r="V298" s="67" t="s">
        <v>1177</v>
      </c>
      <c r="W298" s="71" t="s">
        <v>89</v>
      </c>
      <c r="X298" s="71" t="s">
        <v>89</v>
      </c>
      <c r="Y298" s="67" t="s">
        <v>1177</v>
      </c>
      <c r="Z298" s="67" t="s">
        <v>1177</v>
      </c>
      <c r="AA298" s="71" t="s">
        <v>89</v>
      </c>
      <c r="AB298" s="67" t="s">
        <v>1177</v>
      </c>
      <c r="AC298" s="67" t="s">
        <v>1177</v>
      </c>
      <c r="AD298" s="67" t="s">
        <v>1456</v>
      </c>
      <c r="AE298" s="71" t="s">
        <v>89</v>
      </c>
      <c r="AF298" s="71" t="s">
        <v>89</v>
      </c>
      <c r="AG298" s="67" t="s">
        <v>1177</v>
      </c>
      <c r="AH298" s="67" t="s">
        <v>1046</v>
      </c>
      <c r="AI298" s="71" t="s">
        <v>79</v>
      </c>
      <c r="AJ298" s="71" t="s">
        <v>89</v>
      </c>
    </row>
    <row r="299" spans="1:36" ht="96" x14ac:dyDescent="0.2">
      <c r="A299" s="67" t="s">
        <v>2638</v>
      </c>
      <c r="B299" s="67" t="s">
        <v>3212</v>
      </c>
      <c r="C299" s="67" t="s">
        <v>3212</v>
      </c>
      <c r="D299" s="67" t="s">
        <v>3213</v>
      </c>
      <c r="E299" s="67" t="s">
        <v>2493</v>
      </c>
      <c r="F299" s="67" t="s">
        <v>1293</v>
      </c>
      <c r="G299" s="67" t="s">
        <v>1177</v>
      </c>
      <c r="H299" s="67" t="s">
        <v>1177</v>
      </c>
      <c r="I299" s="67" t="s">
        <v>1177</v>
      </c>
      <c r="J299" s="67" t="s">
        <v>1177</v>
      </c>
      <c r="K299" s="67" t="s">
        <v>1942</v>
      </c>
      <c r="L299" s="67" t="s">
        <v>1177</v>
      </c>
      <c r="M299" s="57" t="s">
        <v>1236</v>
      </c>
      <c r="N299" s="71" t="b">
        <v>0</v>
      </c>
      <c r="O299" s="67" t="s">
        <v>1349</v>
      </c>
      <c r="P299" s="67" t="s">
        <v>1350</v>
      </c>
      <c r="Q299" s="67" t="s">
        <v>1351</v>
      </c>
      <c r="R299" s="67" t="s">
        <v>42</v>
      </c>
      <c r="S299" s="67" t="s">
        <v>2641</v>
      </c>
      <c r="T299" s="67" t="s">
        <v>2642</v>
      </c>
      <c r="U299" s="67" t="s">
        <v>1420</v>
      </c>
      <c r="V299" s="67" t="s">
        <v>2162</v>
      </c>
      <c r="W299" s="71" t="s">
        <v>89</v>
      </c>
      <c r="X299" s="71" t="s">
        <v>89</v>
      </c>
      <c r="Y299" s="67" t="s">
        <v>1177</v>
      </c>
      <c r="Z299" s="67" t="s">
        <v>1177</v>
      </c>
      <c r="AA299" s="71" t="s">
        <v>89</v>
      </c>
      <c r="AB299" s="67" t="s">
        <v>1177</v>
      </c>
      <c r="AC299" s="67" t="s">
        <v>1177</v>
      </c>
      <c r="AD299" s="67" t="s">
        <v>1177</v>
      </c>
      <c r="AE299" s="71" t="s">
        <v>89</v>
      </c>
      <c r="AF299" s="71" t="s">
        <v>89</v>
      </c>
      <c r="AG299" s="67" t="s">
        <v>1604</v>
      </c>
      <c r="AH299" s="67" t="s">
        <v>1046</v>
      </c>
      <c r="AI299" s="71" t="s">
        <v>79</v>
      </c>
      <c r="AJ299" s="71" t="s">
        <v>89</v>
      </c>
    </row>
    <row r="300" spans="1:36" ht="112" x14ac:dyDescent="0.2">
      <c r="A300" s="67" t="s">
        <v>2638</v>
      </c>
      <c r="B300" s="67" t="s">
        <v>3214</v>
      </c>
      <c r="C300" s="67" t="s">
        <v>3214</v>
      </c>
      <c r="D300" s="67" t="s">
        <v>3213</v>
      </c>
      <c r="E300" s="67" t="s">
        <v>2449</v>
      </c>
      <c r="F300" s="67" t="s">
        <v>1293</v>
      </c>
      <c r="G300" s="67" t="s">
        <v>1177</v>
      </c>
      <c r="H300" s="67" t="s">
        <v>1177</v>
      </c>
      <c r="I300" s="67" t="s">
        <v>1177</v>
      </c>
      <c r="J300" s="67" t="s">
        <v>1177</v>
      </c>
      <c r="K300" s="67" t="s">
        <v>1942</v>
      </c>
      <c r="L300" s="67" t="s">
        <v>1177</v>
      </c>
      <c r="M300" s="57" t="s">
        <v>1236</v>
      </c>
      <c r="N300" s="71" t="b">
        <v>0</v>
      </c>
      <c r="O300" s="67" t="s">
        <v>1349</v>
      </c>
      <c r="P300" s="67" t="s">
        <v>1350</v>
      </c>
      <c r="Q300" s="67" t="s">
        <v>1351</v>
      </c>
      <c r="R300" s="67" t="s">
        <v>42</v>
      </c>
      <c r="S300" s="67" t="s">
        <v>2641</v>
      </c>
      <c r="T300" s="67" t="s">
        <v>2642</v>
      </c>
      <c r="U300" s="67" t="s">
        <v>1420</v>
      </c>
      <c r="V300" s="67" t="s">
        <v>2162</v>
      </c>
      <c r="W300" s="71" t="s">
        <v>89</v>
      </c>
      <c r="X300" s="71" t="s">
        <v>89</v>
      </c>
      <c r="Y300" s="67" t="s">
        <v>1177</v>
      </c>
      <c r="Z300" s="67" t="s">
        <v>1177</v>
      </c>
      <c r="AA300" s="71" t="s">
        <v>89</v>
      </c>
      <c r="AB300" s="67" t="s">
        <v>1177</v>
      </c>
      <c r="AC300" s="67" t="s">
        <v>1177</v>
      </c>
      <c r="AD300" s="67" t="s">
        <v>1177</v>
      </c>
      <c r="AE300" s="71" t="s">
        <v>89</v>
      </c>
      <c r="AF300" s="71" t="s">
        <v>89</v>
      </c>
      <c r="AG300" s="67" t="s">
        <v>1177</v>
      </c>
      <c r="AH300" s="67" t="s">
        <v>1046</v>
      </c>
      <c r="AI300" s="71" t="s">
        <v>79</v>
      </c>
      <c r="AJ300" s="71" t="s">
        <v>89</v>
      </c>
    </row>
    <row r="301" spans="1:36" ht="96" x14ac:dyDescent="0.2">
      <c r="A301" s="67" t="s">
        <v>2638</v>
      </c>
      <c r="B301" s="67" t="s">
        <v>1776</v>
      </c>
      <c r="C301" s="67" t="s">
        <v>1776</v>
      </c>
      <c r="D301" s="67" t="s">
        <v>3213</v>
      </c>
      <c r="E301" s="67" t="s">
        <v>450</v>
      </c>
      <c r="F301" s="67" t="s">
        <v>460</v>
      </c>
      <c r="G301" s="67" t="s">
        <v>1177</v>
      </c>
      <c r="H301" s="67" t="s">
        <v>1177</v>
      </c>
      <c r="I301" s="67" t="s">
        <v>449</v>
      </c>
      <c r="J301" s="67" t="s">
        <v>1944</v>
      </c>
      <c r="K301" s="67" t="s">
        <v>1177</v>
      </c>
      <c r="L301" s="67" t="s">
        <v>1177</v>
      </c>
      <c r="M301" s="57" t="s">
        <v>2671</v>
      </c>
      <c r="N301" s="71" t="b">
        <v>0</v>
      </c>
      <c r="O301" s="67" t="s">
        <v>1349</v>
      </c>
      <c r="P301" s="67" t="s">
        <v>1350</v>
      </c>
      <c r="Q301" s="67" t="s">
        <v>1351</v>
      </c>
      <c r="R301" s="67" t="s">
        <v>42</v>
      </c>
      <c r="S301" s="67" t="s">
        <v>2641</v>
      </c>
      <c r="T301" s="67" t="s">
        <v>2642</v>
      </c>
      <c r="U301" s="67" t="s">
        <v>1352</v>
      </c>
      <c r="V301" s="67" t="s">
        <v>1177</v>
      </c>
      <c r="W301" s="71" t="s">
        <v>89</v>
      </c>
      <c r="X301" s="71" t="s">
        <v>89</v>
      </c>
      <c r="Y301" s="67" t="s">
        <v>1177</v>
      </c>
      <c r="Z301" s="67" t="s">
        <v>1177</v>
      </c>
      <c r="AA301" s="71" t="s">
        <v>89</v>
      </c>
      <c r="AB301" s="67" t="s">
        <v>1177</v>
      </c>
      <c r="AC301" s="67" t="s">
        <v>1177</v>
      </c>
      <c r="AD301" s="67" t="s">
        <v>1177</v>
      </c>
      <c r="AE301" s="71" t="s">
        <v>89</v>
      </c>
      <c r="AF301" s="71" t="s">
        <v>89</v>
      </c>
      <c r="AG301" s="67" t="s">
        <v>1177</v>
      </c>
      <c r="AH301" s="67" t="s">
        <v>1046</v>
      </c>
      <c r="AI301" s="71" t="s">
        <v>79</v>
      </c>
      <c r="AJ301" s="71" t="s">
        <v>89</v>
      </c>
    </row>
    <row r="302" spans="1:36" ht="112" x14ac:dyDescent="0.2">
      <c r="A302" s="67" t="s">
        <v>2638</v>
      </c>
      <c r="B302" s="67" t="s">
        <v>1353</v>
      </c>
      <c r="C302" s="67" t="s">
        <v>1353</v>
      </c>
      <c r="D302" s="67" t="s">
        <v>3213</v>
      </c>
      <c r="E302" s="67" t="s">
        <v>459</v>
      </c>
      <c r="F302" s="67" t="s">
        <v>460</v>
      </c>
      <c r="G302" s="67" t="s">
        <v>1177</v>
      </c>
      <c r="H302" s="67" t="s">
        <v>1177</v>
      </c>
      <c r="I302" s="67" t="s">
        <v>453</v>
      </c>
      <c r="J302" s="67" t="s">
        <v>1859</v>
      </c>
      <c r="K302" s="67" t="s">
        <v>1177</v>
      </c>
      <c r="L302" s="67" t="s">
        <v>1177</v>
      </c>
      <c r="M302" s="57" t="s">
        <v>2671</v>
      </c>
      <c r="N302" s="71" t="b">
        <v>0</v>
      </c>
      <c r="O302" s="67" t="s">
        <v>1349</v>
      </c>
      <c r="P302" s="67" t="s">
        <v>1350</v>
      </c>
      <c r="Q302" s="67" t="s">
        <v>1351</v>
      </c>
      <c r="R302" s="67" t="s">
        <v>42</v>
      </c>
      <c r="S302" s="67" t="s">
        <v>2641</v>
      </c>
      <c r="T302" s="67" t="s">
        <v>2642</v>
      </c>
      <c r="U302" s="67" t="s">
        <v>1352</v>
      </c>
      <c r="V302" s="67" t="s">
        <v>1177</v>
      </c>
      <c r="W302" s="71" t="s">
        <v>89</v>
      </c>
      <c r="X302" s="71" t="s">
        <v>89</v>
      </c>
      <c r="Y302" s="67" t="s">
        <v>1177</v>
      </c>
      <c r="Z302" s="67" t="s">
        <v>1177</v>
      </c>
      <c r="AA302" s="71" t="s">
        <v>89</v>
      </c>
      <c r="AB302" s="67" t="s">
        <v>1177</v>
      </c>
      <c r="AC302" s="67" t="s">
        <v>1177</v>
      </c>
      <c r="AD302" s="67" t="s">
        <v>1177</v>
      </c>
      <c r="AE302" s="71" t="s">
        <v>89</v>
      </c>
      <c r="AF302" s="71" t="s">
        <v>89</v>
      </c>
      <c r="AG302" s="67" t="s">
        <v>1177</v>
      </c>
      <c r="AH302" s="67" t="s">
        <v>1046</v>
      </c>
      <c r="AI302" s="71" t="s">
        <v>79</v>
      </c>
      <c r="AJ302" s="71" t="s">
        <v>89</v>
      </c>
    </row>
    <row r="303" spans="1:36" ht="112" x14ac:dyDescent="0.2">
      <c r="A303" s="67" t="s">
        <v>2638</v>
      </c>
      <c r="B303" s="67" t="s">
        <v>1540</v>
      </c>
      <c r="C303" s="67" t="s">
        <v>1540</v>
      </c>
      <c r="D303" s="67" t="s">
        <v>3213</v>
      </c>
      <c r="E303" s="67" t="s">
        <v>452</v>
      </c>
      <c r="F303" s="67" t="s">
        <v>460</v>
      </c>
      <c r="G303" s="67" t="s">
        <v>1177</v>
      </c>
      <c r="H303" s="67" t="s">
        <v>1177</v>
      </c>
      <c r="I303" s="67" t="s">
        <v>451</v>
      </c>
      <c r="J303" s="67" t="s">
        <v>1944</v>
      </c>
      <c r="K303" s="67" t="s">
        <v>1177</v>
      </c>
      <c r="L303" s="67" t="s">
        <v>1177</v>
      </c>
      <c r="M303" s="57" t="s">
        <v>2671</v>
      </c>
      <c r="N303" s="71" t="b">
        <v>0</v>
      </c>
      <c r="O303" s="67" t="s">
        <v>1349</v>
      </c>
      <c r="P303" s="67" t="s">
        <v>1350</v>
      </c>
      <c r="Q303" s="67" t="s">
        <v>1351</v>
      </c>
      <c r="R303" s="67" t="s">
        <v>42</v>
      </c>
      <c r="S303" s="67" t="s">
        <v>2641</v>
      </c>
      <c r="T303" s="67" t="s">
        <v>2642</v>
      </c>
      <c r="U303" s="67" t="s">
        <v>1352</v>
      </c>
      <c r="V303" s="67" t="s">
        <v>1177</v>
      </c>
      <c r="W303" s="71" t="s">
        <v>89</v>
      </c>
      <c r="X303" s="71" t="s">
        <v>89</v>
      </c>
      <c r="Y303" s="67" t="s">
        <v>1177</v>
      </c>
      <c r="Z303" s="67" t="s">
        <v>1177</v>
      </c>
      <c r="AA303" s="71" t="s">
        <v>89</v>
      </c>
      <c r="AB303" s="67" t="s">
        <v>1177</v>
      </c>
      <c r="AC303" s="67" t="s">
        <v>1177</v>
      </c>
      <c r="AD303" s="67" t="s">
        <v>1177</v>
      </c>
      <c r="AE303" s="71" t="s">
        <v>89</v>
      </c>
      <c r="AF303" s="71" t="s">
        <v>89</v>
      </c>
      <c r="AG303" s="67" t="s">
        <v>1365</v>
      </c>
      <c r="AH303" s="67" t="s">
        <v>1046</v>
      </c>
      <c r="AI303" s="71" t="s">
        <v>79</v>
      </c>
      <c r="AJ303" s="71" t="s">
        <v>89</v>
      </c>
    </row>
    <row r="304" spans="1:36" ht="64" x14ac:dyDescent="0.2">
      <c r="A304" s="67" t="s">
        <v>2638</v>
      </c>
      <c r="B304" s="67" t="s">
        <v>3215</v>
      </c>
      <c r="C304" s="67" t="s">
        <v>3215</v>
      </c>
      <c r="D304" s="67" t="s">
        <v>3213</v>
      </c>
      <c r="E304" s="67" t="s">
        <v>1514</v>
      </c>
      <c r="F304" s="67" t="s">
        <v>1347</v>
      </c>
      <c r="G304" s="67" t="s">
        <v>3216</v>
      </c>
      <c r="H304" s="67" t="s">
        <v>1361</v>
      </c>
      <c r="I304" s="67" t="s">
        <v>1177</v>
      </c>
      <c r="J304" s="67" t="s">
        <v>1177</v>
      </c>
      <c r="K304" s="67" t="s">
        <v>1177</v>
      </c>
      <c r="L304" s="67" t="s">
        <v>1177</v>
      </c>
      <c r="M304" s="57" t="s">
        <v>2671</v>
      </c>
      <c r="N304" s="71" t="b">
        <v>0</v>
      </c>
      <c r="O304" s="67" t="s">
        <v>1349</v>
      </c>
      <c r="P304" s="67" t="s">
        <v>1350</v>
      </c>
      <c r="Q304" s="67" t="s">
        <v>1351</v>
      </c>
      <c r="R304" s="67" t="s">
        <v>42</v>
      </c>
      <c r="S304" s="67" t="s">
        <v>3205</v>
      </c>
      <c r="T304" s="67" t="s">
        <v>797</v>
      </c>
      <c r="U304" s="67" t="s">
        <v>1352</v>
      </c>
      <c r="V304" s="67" t="s">
        <v>1177</v>
      </c>
      <c r="W304" s="71" t="s">
        <v>89</v>
      </c>
      <c r="X304" s="71" t="s">
        <v>89</v>
      </c>
      <c r="Y304" s="67" t="s">
        <v>1177</v>
      </c>
      <c r="Z304" s="67" t="s">
        <v>1177</v>
      </c>
      <c r="AA304" s="71" t="s">
        <v>89</v>
      </c>
      <c r="AB304" s="67" t="s">
        <v>1177</v>
      </c>
      <c r="AC304" s="67" t="s">
        <v>1177</v>
      </c>
      <c r="AD304" s="67" t="s">
        <v>1177</v>
      </c>
      <c r="AE304" s="71" t="s">
        <v>89</v>
      </c>
      <c r="AF304" s="71" t="s">
        <v>89</v>
      </c>
      <c r="AG304" s="67" t="s">
        <v>1384</v>
      </c>
      <c r="AH304" s="67" t="s">
        <v>1046</v>
      </c>
      <c r="AI304" s="71" t="s">
        <v>79</v>
      </c>
      <c r="AJ304" s="71" t="s">
        <v>89</v>
      </c>
    </row>
    <row r="305" spans="1:36" ht="80" x14ac:dyDescent="0.2">
      <c r="A305" s="67" t="s">
        <v>2638</v>
      </c>
      <c r="B305" s="67" t="s">
        <v>3217</v>
      </c>
      <c r="C305" s="67" t="s">
        <v>1776</v>
      </c>
      <c r="D305" s="67" t="s">
        <v>3218</v>
      </c>
      <c r="E305" s="67" t="s">
        <v>450</v>
      </c>
      <c r="F305" s="67" t="s">
        <v>1347</v>
      </c>
      <c r="G305" s="67" t="s">
        <v>3219</v>
      </c>
      <c r="H305" s="67" t="s">
        <v>1455</v>
      </c>
      <c r="I305" s="67" t="s">
        <v>1177</v>
      </c>
      <c r="J305" s="67" t="s">
        <v>1177</v>
      </c>
      <c r="K305" s="67" t="s">
        <v>1177</v>
      </c>
      <c r="L305" s="67" t="s">
        <v>1177</v>
      </c>
      <c r="M305" s="57" t="s">
        <v>2939</v>
      </c>
      <c r="N305" s="71" t="b">
        <v>0</v>
      </c>
      <c r="O305" s="67" t="s">
        <v>1349</v>
      </c>
      <c r="P305" s="67" t="s">
        <v>1350</v>
      </c>
      <c r="Q305" s="67" t="s">
        <v>1351</v>
      </c>
      <c r="R305" s="67" t="s">
        <v>42</v>
      </c>
      <c r="S305" s="67" t="s">
        <v>3205</v>
      </c>
      <c r="T305" s="67" t="s">
        <v>797</v>
      </c>
      <c r="U305" s="67" t="s">
        <v>1352</v>
      </c>
      <c r="V305" s="67" t="s">
        <v>1177</v>
      </c>
      <c r="W305" s="71" t="s">
        <v>89</v>
      </c>
      <c r="X305" s="71" t="s">
        <v>89</v>
      </c>
      <c r="Y305" s="67" t="s">
        <v>1177</v>
      </c>
      <c r="Z305" s="67" t="s">
        <v>1177</v>
      </c>
      <c r="AA305" s="71" t="s">
        <v>89</v>
      </c>
      <c r="AB305" s="67" t="s">
        <v>1177</v>
      </c>
      <c r="AC305" s="67" t="s">
        <v>1177</v>
      </c>
      <c r="AD305" s="67" t="s">
        <v>1776</v>
      </c>
      <c r="AE305" s="71" t="s">
        <v>89</v>
      </c>
      <c r="AF305" s="71" t="s">
        <v>89</v>
      </c>
      <c r="AG305" s="67" t="s">
        <v>1177</v>
      </c>
      <c r="AH305" s="67" t="s">
        <v>1046</v>
      </c>
      <c r="AI305" s="71" t="s">
        <v>79</v>
      </c>
      <c r="AJ305" s="71" t="s">
        <v>89</v>
      </c>
    </row>
    <row r="306" spans="1:36" ht="112" x14ac:dyDescent="0.2">
      <c r="A306" s="67" t="s">
        <v>2638</v>
      </c>
      <c r="B306" s="67" t="s">
        <v>3220</v>
      </c>
      <c r="C306" s="67" t="s">
        <v>1353</v>
      </c>
      <c r="D306" s="67" t="s">
        <v>3218</v>
      </c>
      <c r="E306" s="67" t="s">
        <v>459</v>
      </c>
      <c r="F306" s="67" t="s">
        <v>1347</v>
      </c>
      <c r="G306" s="67" t="s">
        <v>3221</v>
      </c>
      <c r="H306" s="67" t="s">
        <v>1348</v>
      </c>
      <c r="I306" s="67" t="s">
        <v>1177</v>
      </c>
      <c r="J306" s="67" t="s">
        <v>1177</v>
      </c>
      <c r="K306" s="67" t="s">
        <v>1177</v>
      </c>
      <c r="L306" s="67" t="s">
        <v>1177</v>
      </c>
      <c r="M306" s="57" t="s">
        <v>2896</v>
      </c>
      <c r="N306" s="71" t="b">
        <v>0</v>
      </c>
      <c r="O306" s="67" t="s">
        <v>1349</v>
      </c>
      <c r="P306" s="67" t="s">
        <v>1350</v>
      </c>
      <c r="Q306" s="67" t="s">
        <v>1351</v>
      </c>
      <c r="R306" s="67" t="s">
        <v>42</v>
      </c>
      <c r="S306" s="67" t="s">
        <v>3205</v>
      </c>
      <c r="T306" s="67" t="s">
        <v>797</v>
      </c>
      <c r="U306" s="67" t="s">
        <v>1352</v>
      </c>
      <c r="V306" s="67" t="s">
        <v>1177</v>
      </c>
      <c r="W306" s="71" t="s">
        <v>89</v>
      </c>
      <c r="X306" s="71" t="s">
        <v>89</v>
      </c>
      <c r="Y306" s="67" t="s">
        <v>1177</v>
      </c>
      <c r="Z306" s="67" t="s">
        <v>1177</v>
      </c>
      <c r="AA306" s="71" t="s">
        <v>89</v>
      </c>
      <c r="AB306" s="67" t="s">
        <v>1177</v>
      </c>
      <c r="AC306" s="67" t="s">
        <v>1177</v>
      </c>
      <c r="AD306" s="67" t="s">
        <v>1353</v>
      </c>
      <c r="AE306" s="71" t="s">
        <v>89</v>
      </c>
      <c r="AF306" s="71" t="s">
        <v>89</v>
      </c>
      <c r="AG306" s="67" t="s">
        <v>1177</v>
      </c>
      <c r="AH306" s="67" t="s">
        <v>1046</v>
      </c>
      <c r="AI306" s="71" t="s">
        <v>79</v>
      </c>
      <c r="AJ306" s="71" t="s">
        <v>89</v>
      </c>
    </row>
    <row r="307" spans="1:36" ht="112" x14ac:dyDescent="0.2">
      <c r="A307" s="67" t="s">
        <v>2638</v>
      </c>
      <c r="B307" s="67" t="s">
        <v>3222</v>
      </c>
      <c r="C307" s="67" t="s">
        <v>1540</v>
      </c>
      <c r="D307" s="67" t="s">
        <v>3218</v>
      </c>
      <c r="E307" s="67" t="s">
        <v>452</v>
      </c>
      <c r="F307" s="67" t="s">
        <v>1347</v>
      </c>
      <c r="G307" s="67" t="s">
        <v>3223</v>
      </c>
      <c r="H307" s="67" t="s">
        <v>1455</v>
      </c>
      <c r="I307" s="67" t="s">
        <v>1177</v>
      </c>
      <c r="J307" s="67" t="s">
        <v>1177</v>
      </c>
      <c r="K307" s="67" t="s">
        <v>1177</v>
      </c>
      <c r="L307" s="67" t="s">
        <v>1177</v>
      </c>
      <c r="M307" s="57" t="s">
        <v>2939</v>
      </c>
      <c r="N307" s="71" t="b">
        <v>0</v>
      </c>
      <c r="O307" s="67" t="s">
        <v>1349</v>
      </c>
      <c r="P307" s="67" t="s">
        <v>1350</v>
      </c>
      <c r="Q307" s="67" t="s">
        <v>1351</v>
      </c>
      <c r="R307" s="67" t="s">
        <v>42</v>
      </c>
      <c r="S307" s="67" t="s">
        <v>3205</v>
      </c>
      <c r="T307" s="67" t="s">
        <v>797</v>
      </c>
      <c r="U307" s="67" t="s">
        <v>1352</v>
      </c>
      <c r="V307" s="67" t="s">
        <v>1177</v>
      </c>
      <c r="W307" s="71" t="s">
        <v>89</v>
      </c>
      <c r="X307" s="71" t="s">
        <v>89</v>
      </c>
      <c r="Y307" s="67" t="s">
        <v>1177</v>
      </c>
      <c r="Z307" s="67" t="s">
        <v>1177</v>
      </c>
      <c r="AA307" s="71" t="s">
        <v>89</v>
      </c>
      <c r="AB307" s="67" t="s">
        <v>1177</v>
      </c>
      <c r="AC307" s="67" t="s">
        <v>1177</v>
      </c>
      <c r="AD307" s="67" t="s">
        <v>1540</v>
      </c>
      <c r="AE307" s="71" t="s">
        <v>89</v>
      </c>
      <c r="AF307" s="71" t="s">
        <v>89</v>
      </c>
      <c r="AG307" s="67" t="s">
        <v>1365</v>
      </c>
      <c r="AH307" s="67" t="s">
        <v>1046</v>
      </c>
      <c r="AI307" s="71" t="s">
        <v>79</v>
      </c>
      <c r="AJ307" s="71" t="s">
        <v>89</v>
      </c>
    </row>
    <row r="308" spans="1:36" ht="96" x14ac:dyDescent="0.2">
      <c r="A308" s="67" t="s">
        <v>2638</v>
      </c>
      <c r="B308" s="67" t="s">
        <v>1853</v>
      </c>
      <c r="C308" s="67" t="s">
        <v>1853</v>
      </c>
      <c r="D308" s="67" t="s">
        <v>3224</v>
      </c>
      <c r="E308" s="67" t="s">
        <v>769</v>
      </c>
      <c r="F308" s="67" t="s">
        <v>460</v>
      </c>
      <c r="G308" s="67" t="s">
        <v>1177</v>
      </c>
      <c r="H308" s="67" t="s">
        <v>1177</v>
      </c>
      <c r="I308" s="67" t="s">
        <v>768</v>
      </c>
      <c r="J308" s="67" t="s">
        <v>1859</v>
      </c>
      <c r="K308" s="67" t="s">
        <v>1177</v>
      </c>
      <c r="L308" s="67" t="s">
        <v>1177</v>
      </c>
      <c r="M308" s="57" t="s">
        <v>2896</v>
      </c>
      <c r="N308" s="71" t="b">
        <v>0</v>
      </c>
      <c r="O308" s="67" t="s">
        <v>1349</v>
      </c>
      <c r="P308" s="67" t="s">
        <v>1350</v>
      </c>
      <c r="Q308" s="67" t="s">
        <v>1356</v>
      </c>
      <c r="R308" s="67" t="s">
        <v>1081</v>
      </c>
      <c r="S308" s="67" t="s">
        <v>2641</v>
      </c>
      <c r="T308" s="67" t="s">
        <v>2642</v>
      </c>
      <c r="U308" s="67" t="s">
        <v>1669</v>
      </c>
      <c r="V308" s="67" t="s">
        <v>1177</v>
      </c>
      <c r="W308" s="71" t="s">
        <v>89</v>
      </c>
      <c r="X308" s="71" t="s">
        <v>89</v>
      </c>
      <c r="Y308" s="67" t="s">
        <v>1177</v>
      </c>
      <c r="Z308" s="67" t="s">
        <v>1177</v>
      </c>
      <c r="AA308" s="71" t="s">
        <v>89</v>
      </c>
      <c r="AB308" s="67" t="s">
        <v>1177</v>
      </c>
      <c r="AC308" s="67" t="s">
        <v>1177</v>
      </c>
      <c r="AD308" s="67" t="s">
        <v>1177</v>
      </c>
      <c r="AE308" s="71" t="s">
        <v>89</v>
      </c>
      <c r="AF308" s="71" t="s">
        <v>89</v>
      </c>
      <c r="AG308" s="67" t="s">
        <v>1592</v>
      </c>
      <c r="AH308" s="67" t="s">
        <v>1861</v>
      </c>
      <c r="AI308" s="71" t="s">
        <v>79</v>
      </c>
      <c r="AJ308" s="71" t="s">
        <v>89</v>
      </c>
    </row>
    <row r="309" spans="1:36" ht="96" x14ac:dyDescent="0.2">
      <c r="A309" s="67" t="s">
        <v>2638</v>
      </c>
      <c r="B309" s="67" t="s">
        <v>3225</v>
      </c>
      <c r="C309" s="67" t="s">
        <v>3225</v>
      </c>
      <c r="D309" s="67" t="s">
        <v>3224</v>
      </c>
      <c r="E309" s="67" t="s">
        <v>2619</v>
      </c>
      <c r="F309" s="67" t="s">
        <v>1293</v>
      </c>
      <c r="G309" s="67" t="s">
        <v>1177</v>
      </c>
      <c r="H309" s="67" t="s">
        <v>1177</v>
      </c>
      <c r="I309" s="67" t="s">
        <v>1177</v>
      </c>
      <c r="J309" s="67" t="s">
        <v>1177</v>
      </c>
      <c r="K309" s="67" t="s">
        <v>1974</v>
      </c>
      <c r="L309" s="67" t="s">
        <v>1177</v>
      </c>
      <c r="M309" s="57" t="s">
        <v>1236</v>
      </c>
      <c r="N309" s="71" t="b">
        <v>0</v>
      </c>
      <c r="O309" s="67" t="s">
        <v>1349</v>
      </c>
      <c r="P309" s="67" t="s">
        <v>1350</v>
      </c>
      <c r="Q309" s="67" t="s">
        <v>1351</v>
      </c>
      <c r="R309" s="67" t="s">
        <v>1081</v>
      </c>
      <c r="S309" s="67" t="s">
        <v>2641</v>
      </c>
      <c r="T309" s="67" t="s">
        <v>2642</v>
      </c>
      <c r="U309" s="67" t="s">
        <v>1669</v>
      </c>
      <c r="V309" s="67" t="s">
        <v>2349</v>
      </c>
      <c r="W309" s="71" t="s">
        <v>89</v>
      </c>
      <c r="X309" s="71" t="s">
        <v>89</v>
      </c>
      <c r="Y309" s="67" t="s">
        <v>1177</v>
      </c>
      <c r="Z309" s="67" t="s">
        <v>1177</v>
      </c>
      <c r="AA309" s="71" t="s">
        <v>89</v>
      </c>
      <c r="AB309" s="67" t="s">
        <v>1177</v>
      </c>
      <c r="AC309" s="67" t="s">
        <v>1177</v>
      </c>
      <c r="AD309" s="67" t="s">
        <v>1177</v>
      </c>
      <c r="AE309" s="71" t="s">
        <v>89</v>
      </c>
      <c r="AF309" s="71" t="s">
        <v>89</v>
      </c>
      <c r="AG309" s="67" t="s">
        <v>1177</v>
      </c>
      <c r="AH309" s="67" t="s">
        <v>1046</v>
      </c>
      <c r="AI309" s="71" t="s">
        <v>79</v>
      </c>
      <c r="AJ309" s="71" t="s">
        <v>89</v>
      </c>
    </row>
    <row r="310" spans="1:36" ht="64" x14ac:dyDescent="0.2">
      <c r="A310" s="67" t="s">
        <v>2638</v>
      </c>
      <c r="B310" s="67" t="s">
        <v>3226</v>
      </c>
      <c r="C310" s="67" t="s">
        <v>1853</v>
      </c>
      <c r="D310" s="67" t="s">
        <v>3224</v>
      </c>
      <c r="E310" s="67" t="s">
        <v>769</v>
      </c>
      <c r="F310" s="67" t="s">
        <v>1347</v>
      </c>
      <c r="G310" s="67" t="s">
        <v>3227</v>
      </c>
      <c r="H310" s="67" t="s">
        <v>1348</v>
      </c>
      <c r="I310" s="67" t="s">
        <v>1177</v>
      </c>
      <c r="J310" s="67" t="s">
        <v>1177</v>
      </c>
      <c r="K310" s="67" t="s">
        <v>1177</v>
      </c>
      <c r="L310" s="67" t="s">
        <v>1177</v>
      </c>
      <c r="M310" s="57" t="s">
        <v>2896</v>
      </c>
      <c r="N310" s="71" t="b">
        <v>0</v>
      </c>
      <c r="O310" s="67" t="s">
        <v>1349</v>
      </c>
      <c r="P310" s="67" t="s">
        <v>1350</v>
      </c>
      <c r="Q310" s="67" t="s">
        <v>1356</v>
      </c>
      <c r="R310" s="67" t="s">
        <v>1081</v>
      </c>
      <c r="S310" s="67" t="s">
        <v>2774</v>
      </c>
      <c r="T310" s="67" t="s">
        <v>796</v>
      </c>
      <c r="U310" s="67" t="s">
        <v>1669</v>
      </c>
      <c r="V310" s="67" t="s">
        <v>1177</v>
      </c>
      <c r="W310" s="71" t="s">
        <v>89</v>
      </c>
      <c r="X310" s="71" t="s">
        <v>89</v>
      </c>
      <c r="Y310" s="67" t="s">
        <v>1177</v>
      </c>
      <c r="Z310" s="67" t="s">
        <v>1177</v>
      </c>
      <c r="AA310" s="71" t="s">
        <v>89</v>
      </c>
      <c r="AB310" s="67" t="s">
        <v>1177</v>
      </c>
      <c r="AC310" s="67" t="s">
        <v>1177</v>
      </c>
      <c r="AD310" s="67" t="s">
        <v>1853</v>
      </c>
      <c r="AE310" s="71" t="s">
        <v>89</v>
      </c>
      <c r="AF310" s="71" t="s">
        <v>89</v>
      </c>
      <c r="AG310" s="67" t="s">
        <v>1592</v>
      </c>
      <c r="AH310" s="67" t="s">
        <v>1046</v>
      </c>
      <c r="AI310" s="71" t="s">
        <v>79</v>
      </c>
      <c r="AJ310" s="71" t="s">
        <v>89</v>
      </c>
    </row>
    <row r="311" spans="1:36" ht="80" x14ac:dyDescent="0.2">
      <c r="A311" s="67" t="s">
        <v>2638</v>
      </c>
      <c r="B311" s="67" t="s">
        <v>3228</v>
      </c>
      <c r="C311" s="67" t="s">
        <v>3228</v>
      </c>
      <c r="D311" s="67" t="s">
        <v>3229</v>
      </c>
      <c r="E311" s="67" t="s">
        <v>1539</v>
      </c>
      <c r="F311" s="67" t="s">
        <v>1347</v>
      </c>
      <c r="G311" s="67" t="s">
        <v>3230</v>
      </c>
      <c r="H311" s="67" t="s">
        <v>1361</v>
      </c>
      <c r="I311" s="67" t="s">
        <v>1177</v>
      </c>
      <c r="J311" s="67" t="s">
        <v>1177</v>
      </c>
      <c r="K311" s="67" t="s">
        <v>1177</v>
      </c>
      <c r="L311" s="67" t="s">
        <v>1177</v>
      </c>
      <c r="M311" s="57" t="s">
        <v>2655</v>
      </c>
      <c r="N311" s="71" t="b">
        <v>0</v>
      </c>
      <c r="O311" s="67" t="s">
        <v>1349</v>
      </c>
      <c r="P311" s="67" t="s">
        <v>1350</v>
      </c>
      <c r="Q311" s="67" t="s">
        <v>1351</v>
      </c>
      <c r="R311" s="67" t="s">
        <v>1081</v>
      </c>
      <c r="S311" s="67" t="s">
        <v>3231</v>
      </c>
      <c r="T311" s="67" t="s">
        <v>891</v>
      </c>
      <c r="U311" s="67" t="s">
        <v>1420</v>
      </c>
      <c r="V311" s="67" t="s">
        <v>1177</v>
      </c>
      <c r="W311" s="71" t="s">
        <v>89</v>
      </c>
      <c r="X311" s="71" t="s">
        <v>89</v>
      </c>
      <c r="Y311" s="67" t="s">
        <v>1177</v>
      </c>
      <c r="Z311" s="67" t="s">
        <v>1177</v>
      </c>
      <c r="AA311" s="71" t="s">
        <v>89</v>
      </c>
      <c r="AB311" s="67" t="s">
        <v>1177</v>
      </c>
      <c r="AC311" s="67" t="s">
        <v>1177</v>
      </c>
      <c r="AD311" s="67" t="s">
        <v>1177</v>
      </c>
      <c r="AE311" s="71" t="s">
        <v>89</v>
      </c>
      <c r="AF311" s="71" t="s">
        <v>89</v>
      </c>
      <c r="AG311" s="67" t="s">
        <v>1481</v>
      </c>
      <c r="AH311" s="67" t="s">
        <v>1046</v>
      </c>
      <c r="AI311" s="71" t="s">
        <v>79</v>
      </c>
      <c r="AJ311" s="71" t="s">
        <v>89</v>
      </c>
    </row>
    <row r="312" spans="1:36" ht="96" x14ac:dyDescent="0.2">
      <c r="A312" s="67" t="s">
        <v>2638</v>
      </c>
      <c r="B312" s="67" t="s">
        <v>3232</v>
      </c>
      <c r="C312" s="67" t="s">
        <v>3233</v>
      </c>
      <c r="D312" s="67" t="s">
        <v>3229</v>
      </c>
      <c r="E312" s="67" t="s">
        <v>2161</v>
      </c>
      <c r="F312" s="67" t="s">
        <v>1863</v>
      </c>
      <c r="G312" s="67" t="s">
        <v>1177</v>
      </c>
      <c r="H312" s="67" t="s">
        <v>1177</v>
      </c>
      <c r="I312" s="67" t="s">
        <v>1177</v>
      </c>
      <c r="J312" s="67" t="s">
        <v>1177</v>
      </c>
      <c r="K312" s="67" t="s">
        <v>1864</v>
      </c>
      <c r="L312" s="67" t="s">
        <v>1865</v>
      </c>
      <c r="M312" s="57" t="s">
        <v>1236</v>
      </c>
      <c r="N312" s="71" t="b">
        <v>0</v>
      </c>
      <c r="O312" s="67" t="s">
        <v>1349</v>
      </c>
      <c r="P312" s="67" t="s">
        <v>1350</v>
      </c>
      <c r="Q312" s="67" t="s">
        <v>1351</v>
      </c>
      <c r="R312" s="67" t="s">
        <v>1081</v>
      </c>
      <c r="S312" s="67" t="s">
        <v>2641</v>
      </c>
      <c r="T312" s="67" t="s">
        <v>2642</v>
      </c>
      <c r="U312" s="67" t="s">
        <v>1420</v>
      </c>
      <c r="V312" s="67" t="s">
        <v>2162</v>
      </c>
      <c r="W312" s="71" t="s">
        <v>89</v>
      </c>
      <c r="X312" s="71" t="s">
        <v>89</v>
      </c>
      <c r="Y312" s="67" t="s">
        <v>1177</v>
      </c>
      <c r="Z312" s="67" t="s">
        <v>1177</v>
      </c>
      <c r="AA312" s="71" t="s">
        <v>89</v>
      </c>
      <c r="AB312" s="67" t="s">
        <v>1177</v>
      </c>
      <c r="AC312" s="67" t="s">
        <v>1177</v>
      </c>
      <c r="AD312" s="67" t="s">
        <v>1177</v>
      </c>
      <c r="AE312" s="71" t="s">
        <v>89</v>
      </c>
      <c r="AF312" s="71" t="s">
        <v>89</v>
      </c>
      <c r="AG312" s="67" t="s">
        <v>1177</v>
      </c>
      <c r="AH312" s="67" t="s">
        <v>1046</v>
      </c>
      <c r="AI312" s="71" t="s">
        <v>89</v>
      </c>
      <c r="AJ312" s="71" t="s">
        <v>89</v>
      </c>
    </row>
    <row r="313" spans="1:36" ht="64" x14ac:dyDescent="0.2">
      <c r="A313" s="67" t="s">
        <v>2638</v>
      </c>
      <c r="B313" s="67" t="s">
        <v>3234</v>
      </c>
      <c r="C313" s="67" t="s">
        <v>3234</v>
      </c>
      <c r="D313" s="67" t="s">
        <v>3235</v>
      </c>
      <c r="E313" s="67" t="s">
        <v>1797</v>
      </c>
      <c r="F313" s="67" t="s">
        <v>1347</v>
      </c>
      <c r="G313" s="67" t="s">
        <v>3236</v>
      </c>
      <c r="H313" s="67" t="s">
        <v>1380</v>
      </c>
      <c r="I313" s="67" t="s">
        <v>1177</v>
      </c>
      <c r="J313" s="67" t="s">
        <v>1177</v>
      </c>
      <c r="K313" s="67" t="s">
        <v>1177</v>
      </c>
      <c r="L313" s="67" t="s">
        <v>1177</v>
      </c>
      <c r="M313" s="57" t="s">
        <v>2655</v>
      </c>
      <c r="N313" s="71" t="b">
        <v>0</v>
      </c>
      <c r="O313" s="67" t="s">
        <v>1349</v>
      </c>
      <c r="P313" s="67" t="s">
        <v>1350</v>
      </c>
      <c r="Q313" s="67" t="s">
        <v>1351</v>
      </c>
      <c r="R313" s="67" t="s">
        <v>42</v>
      </c>
      <c r="S313" s="67" t="s">
        <v>3205</v>
      </c>
      <c r="T313" s="67" t="s">
        <v>1798</v>
      </c>
      <c r="U313" s="67" t="s">
        <v>1669</v>
      </c>
      <c r="V313" s="67" t="s">
        <v>1177</v>
      </c>
      <c r="W313" s="71" t="s">
        <v>89</v>
      </c>
      <c r="X313" s="71" t="s">
        <v>89</v>
      </c>
      <c r="Y313" s="67" t="s">
        <v>1177</v>
      </c>
      <c r="Z313" s="67" t="s">
        <v>1177</v>
      </c>
      <c r="AA313" s="71" t="s">
        <v>89</v>
      </c>
      <c r="AB313" s="67" t="s">
        <v>1177</v>
      </c>
      <c r="AC313" s="67" t="s">
        <v>1177</v>
      </c>
      <c r="AD313" s="67" t="s">
        <v>1177</v>
      </c>
      <c r="AE313" s="71" t="s">
        <v>89</v>
      </c>
      <c r="AF313" s="71" t="s">
        <v>89</v>
      </c>
      <c r="AG313" s="67" t="s">
        <v>1422</v>
      </c>
      <c r="AH313" s="67" t="s">
        <v>1046</v>
      </c>
      <c r="AI313" s="71" t="s">
        <v>79</v>
      </c>
      <c r="AJ313" s="71" t="s">
        <v>89</v>
      </c>
    </row>
    <row r="314" spans="1:36" ht="96" x14ac:dyDescent="0.2">
      <c r="A314" s="67" t="s">
        <v>2638</v>
      </c>
      <c r="B314" s="67" t="s">
        <v>3237</v>
      </c>
      <c r="C314" s="67" t="s">
        <v>3237</v>
      </c>
      <c r="D314" s="67" t="s">
        <v>3235</v>
      </c>
      <c r="E314" s="67" t="s">
        <v>675</v>
      </c>
      <c r="F314" s="67" t="s">
        <v>460</v>
      </c>
      <c r="G314" s="67" t="s">
        <v>1177</v>
      </c>
      <c r="H314" s="67" t="s">
        <v>1177</v>
      </c>
      <c r="I314" s="67" t="s">
        <v>674</v>
      </c>
      <c r="J314" s="67" t="s">
        <v>2064</v>
      </c>
      <c r="K314" s="67" t="s">
        <v>1177</v>
      </c>
      <c r="L314" s="67" t="s">
        <v>1177</v>
      </c>
      <c r="M314" s="57" t="s">
        <v>2655</v>
      </c>
      <c r="N314" s="71" t="b">
        <v>0</v>
      </c>
      <c r="O314" s="67" t="s">
        <v>1349</v>
      </c>
      <c r="P314" s="67" t="s">
        <v>1350</v>
      </c>
      <c r="Q314" s="67" t="s">
        <v>1351</v>
      </c>
      <c r="R314" s="67" t="s">
        <v>42</v>
      </c>
      <c r="S314" s="67" t="s">
        <v>2641</v>
      </c>
      <c r="T314" s="67" t="s">
        <v>2642</v>
      </c>
      <c r="U314" s="67" t="s">
        <v>1669</v>
      </c>
      <c r="V314" s="67" t="s">
        <v>1177</v>
      </c>
      <c r="W314" s="71" t="s">
        <v>89</v>
      </c>
      <c r="X314" s="71" t="s">
        <v>89</v>
      </c>
      <c r="Y314" s="67" t="s">
        <v>1177</v>
      </c>
      <c r="Z314" s="67" t="s">
        <v>1177</v>
      </c>
      <c r="AA314" s="71" t="s">
        <v>89</v>
      </c>
      <c r="AB314" s="67" t="s">
        <v>1177</v>
      </c>
      <c r="AC314" s="67" t="s">
        <v>1177</v>
      </c>
      <c r="AD314" s="67" t="s">
        <v>1177</v>
      </c>
      <c r="AE314" s="71" t="s">
        <v>89</v>
      </c>
      <c r="AF314" s="71" t="s">
        <v>89</v>
      </c>
      <c r="AG314" s="67" t="s">
        <v>1384</v>
      </c>
      <c r="AH314" s="67" t="s">
        <v>1046</v>
      </c>
      <c r="AI314" s="71" t="s">
        <v>79</v>
      </c>
      <c r="AJ314" s="71" t="s">
        <v>89</v>
      </c>
    </row>
    <row r="315" spans="1:36" ht="96" x14ac:dyDescent="0.2">
      <c r="A315" s="67" t="s">
        <v>2638</v>
      </c>
      <c r="B315" s="67" t="s">
        <v>3238</v>
      </c>
      <c r="C315" s="67" t="s">
        <v>3238</v>
      </c>
      <c r="D315" s="67" t="s">
        <v>3235</v>
      </c>
      <c r="E315" s="67" t="s">
        <v>673</v>
      </c>
      <c r="F315" s="67" t="s">
        <v>460</v>
      </c>
      <c r="G315" s="67" t="s">
        <v>1177</v>
      </c>
      <c r="H315" s="67" t="s">
        <v>1177</v>
      </c>
      <c r="I315" s="67" t="s">
        <v>672</v>
      </c>
      <c r="J315" s="67" t="s">
        <v>2064</v>
      </c>
      <c r="K315" s="67" t="s">
        <v>1177</v>
      </c>
      <c r="L315" s="67" t="s">
        <v>1177</v>
      </c>
      <c r="M315" s="57" t="s">
        <v>2655</v>
      </c>
      <c r="N315" s="71" t="b">
        <v>0</v>
      </c>
      <c r="O315" s="67" t="s">
        <v>1349</v>
      </c>
      <c r="P315" s="67" t="s">
        <v>1350</v>
      </c>
      <c r="Q315" s="67" t="s">
        <v>1351</v>
      </c>
      <c r="R315" s="67" t="s">
        <v>42</v>
      </c>
      <c r="S315" s="67" t="s">
        <v>2641</v>
      </c>
      <c r="T315" s="67" t="s">
        <v>2642</v>
      </c>
      <c r="U315" s="67" t="s">
        <v>1669</v>
      </c>
      <c r="V315" s="67" t="s">
        <v>1177</v>
      </c>
      <c r="W315" s="71" t="s">
        <v>89</v>
      </c>
      <c r="X315" s="71" t="s">
        <v>89</v>
      </c>
      <c r="Y315" s="67" t="s">
        <v>1177</v>
      </c>
      <c r="Z315" s="67" t="s">
        <v>1177</v>
      </c>
      <c r="AA315" s="71" t="s">
        <v>89</v>
      </c>
      <c r="AB315" s="67" t="s">
        <v>1177</v>
      </c>
      <c r="AC315" s="67" t="s">
        <v>1177</v>
      </c>
      <c r="AD315" s="67" t="s">
        <v>1177</v>
      </c>
      <c r="AE315" s="71" t="s">
        <v>89</v>
      </c>
      <c r="AF315" s="71" t="s">
        <v>89</v>
      </c>
      <c r="AG315" s="67" t="s">
        <v>1384</v>
      </c>
      <c r="AH315" s="67" t="s">
        <v>1046</v>
      </c>
      <c r="AI315" s="71" t="s">
        <v>79</v>
      </c>
      <c r="AJ315" s="71" t="s">
        <v>89</v>
      </c>
    </row>
    <row r="316" spans="1:36" ht="96" x14ac:dyDescent="0.2">
      <c r="A316" s="67" t="s">
        <v>2638</v>
      </c>
      <c r="B316" s="67" t="s">
        <v>1801</v>
      </c>
      <c r="C316" s="67" t="s">
        <v>1801</v>
      </c>
      <c r="D316" s="67" t="s">
        <v>3239</v>
      </c>
      <c r="E316" s="67" t="s">
        <v>126</v>
      </c>
      <c r="F316" s="67" t="s">
        <v>460</v>
      </c>
      <c r="G316" s="67" t="s">
        <v>1177</v>
      </c>
      <c r="H316" s="67" t="s">
        <v>1177</v>
      </c>
      <c r="I316" s="67" t="s">
        <v>125</v>
      </c>
      <c r="J316" s="67" t="s">
        <v>1859</v>
      </c>
      <c r="K316" s="67" t="s">
        <v>1177</v>
      </c>
      <c r="L316" s="67" t="s">
        <v>1177</v>
      </c>
      <c r="M316" s="57" t="s">
        <v>2896</v>
      </c>
      <c r="N316" s="71" t="b">
        <v>0</v>
      </c>
      <c r="O316" s="67" t="s">
        <v>1349</v>
      </c>
      <c r="P316" s="67" t="s">
        <v>1350</v>
      </c>
      <c r="Q316" s="67" t="s">
        <v>1351</v>
      </c>
      <c r="R316" s="67" t="s">
        <v>42</v>
      </c>
      <c r="S316" s="67" t="s">
        <v>2641</v>
      </c>
      <c r="T316" s="67" t="s">
        <v>2642</v>
      </c>
      <c r="U316" s="67" t="s">
        <v>1417</v>
      </c>
      <c r="V316" s="67" t="s">
        <v>1177</v>
      </c>
      <c r="W316" s="71" t="s">
        <v>89</v>
      </c>
      <c r="X316" s="71" t="s">
        <v>89</v>
      </c>
      <c r="Y316" s="67" t="s">
        <v>1177</v>
      </c>
      <c r="Z316" s="67" t="s">
        <v>1177</v>
      </c>
      <c r="AA316" s="71" t="s">
        <v>89</v>
      </c>
      <c r="AB316" s="67" t="s">
        <v>1177</v>
      </c>
      <c r="AC316" s="67" t="s">
        <v>1177</v>
      </c>
      <c r="AD316" s="67" t="s">
        <v>1177</v>
      </c>
      <c r="AE316" s="71" t="s">
        <v>89</v>
      </c>
      <c r="AF316" s="71" t="s">
        <v>89</v>
      </c>
      <c r="AG316" s="67" t="s">
        <v>1177</v>
      </c>
      <c r="AH316" s="67" t="s">
        <v>1861</v>
      </c>
      <c r="AI316" s="71" t="s">
        <v>79</v>
      </c>
      <c r="AJ316" s="71" t="s">
        <v>89</v>
      </c>
    </row>
    <row r="317" spans="1:36" ht="96" x14ac:dyDescent="0.2">
      <c r="A317" s="67" t="s">
        <v>2638</v>
      </c>
      <c r="B317" s="67" t="s">
        <v>1802</v>
      </c>
      <c r="C317" s="67" t="s">
        <v>1802</v>
      </c>
      <c r="D317" s="67" t="s">
        <v>3239</v>
      </c>
      <c r="E317" s="67" t="s">
        <v>129</v>
      </c>
      <c r="F317" s="67" t="s">
        <v>460</v>
      </c>
      <c r="G317" s="67" t="s">
        <v>1177</v>
      </c>
      <c r="H317" s="67" t="s">
        <v>1177</v>
      </c>
      <c r="I317" s="67" t="s">
        <v>128</v>
      </c>
      <c r="J317" s="67" t="s">
        <v>1859</v>
      </c>
      <c r="K317" s="67" t="s">
        <v>1177</v>
      </c>
      <c r="L317" s="67" t="s">
        <v>1177</v>
      </c>
      <c r="M317" s="57" t="s">
        <v>2896</v>
      </c>
      <c r="N317" s="71" t="b">
        <v>0</v>
      </c>
      <c r="O317" s="67" t="s">
        <v>1349</v>
      </c>
      <c r="P317" s="67" t="s">
        <v>1350</v>
      </c>
      <c r="Q317" s="67" t="s">
        <v>1351</v>
      </c>
      <c r="R317" s="67" t="s">
        <v>42</v>
      </c>
      <c r="S317" s="67" t="s">
        <v>2641</v>
      </c>
      <c r="T317" s="67" t="s">
        <v>2642</v>
      </c>
      <c r="U317" s="67" t="s">
        <v>1417</v>
      </c>
      <c r="V317" s="67" t="s">
        <v>1177</v>
      </c>
      <c r="W317" s="71" t="s">
        <v>89</v>
      </c>
      <c r="X317" s="71" t="s">
        <v>89</v>
      </c>
      <c r="Y317" s="67" t="s">
        <v>1177</v>
      </c>
      <c r="Z317" s="67" t="s">
        <v>1177</v>
      </c>
      <c r="AA317" s="71" t="s">
        <v>89</v>
      </c>
      <c r="AB317" s="67" t="s">
        <v>1177</v>
      </c>
      <c r="AC317" s="67" t="s">
        <v>1177</v>
      </c>
      <c r="AD317" s="67" t="s">
        <v>1177</v>
      </c>
      <c r="AE317" s="71" t="s">
        <v>89</v>
      </c>
      <c r="AF317" s="71" t="s">
        <v>89</v>
      </c>
      <c r="AG317" s="67" t="s">
        <v>1394</v>
      </c>
      <c r="AH317" s="67" t="s">
        <v>1861</v>
      </c>
      <c r="AI317" s="71" t="s">
        <v>79</v>
      </c>
      <c r="AJ317" s="71" t="s">
        <v>89</v>
      </c>
    </row>
    <row r="318" spans="1:36" ht="96" x14ac:dyDescent="0.2">
      <c r="A318" s="67" t="s">
        <v>2638</v>
      </c>
      <c r="B318" s="67" t="s">
        <v>1515</v>
      </c>
      <c r="C318" s="67" t="s">
        <v>1515</v>
      </c>
      <c r="D318" s="67" t="s">
        <v>3239</v>
      </c>
      <c r="E318" s="67" t="s">
        <v>437</v>
      </c>
      <c r="F318" s="67" t="s">
        <v>460</v>
      </c>
      <c r="G318" s="67" t="s">
        <v>1177</v>
      </c>
      <c r="H318" s="67" t="s">
        <v>1177</v>
      </c>
      <c r="I318" s="67" t="s">
        <v>436</v>
      </c>
      <c r="J318" s="67" t="s">
        <v>1860</v>
      </c>
      <c r="K318" s="67" t="s">
        <v>1177</v>
      </c>
      <c r="L318" s="67" t="s">
        <v>1177</v>
      </c>
      <c r="M318" s="57" t="s">
        <v>2671</v>
      </c>
      <c r="N318" s="71" t="b">
        <v>0</v>
      </c>
      <c r="O318" s="67" t="s">
        <v>1349</v>
      </c>
      <c r="P318" s="67" t="s">
        <v>1350</v>
      </c>
      <c r="Q318" s="67" t="s">
        <v>1351</v>
      </c>
      <c r="R318" s="67" t="s">
        <v>42</v>
      </c>
      <c r="S318" s="67" t="s">
        <v>2641</v>
      </c>
      <c r="T318" s="67" t="s">
        <v>2642</v>
      </c>
      <c r="U318" s="67" t="s">
        <v>1417</v>
      </c>
      <c r="V318" s="67" t="s">
        <v>1177</v>
      </c>
      <c r="W318" s="71" t="s">
        <v>89</v>
      </c>
      <c r="X318" s="71" t="s">
        <v>89</v>
      </c>
      <c r="Y318" s="67" t="s">
        <v>1177</v>
      </c>
      <c r="Z318" s="67" t="s">
        <v>1177</v>
      </c>
      <c r="AA318" s="71" t="s">
        <v>89</v>
      </c>
      <c r="AB318" s="67" t="s">
        <v>1177</v>
      </c>
      <c r="AC318" s="67" t="s">
        <v>1177</v>
      </c>
      <c r="AD318" s="67" t="s">
        <v>1177</v>
      </c>
      <c r="AE318" s="71" t="s">
        <v>89</v>
      </c>
      <c r="AF318" s="71" t="s">
        <v>89</v>
      </c>
      <c r="AG318" s="67" t="s">
        <v>1365</v>
      </c>
      <c r="AH318" s="67" t="s">
        <v>1046</v>
      </c>
      <c r="AI318" s="71" t="s">
        <v>79</v>
      </c>
      <c r="AJ318" s="71" t="s">
        <v>89</v>
      </c>
    </row>
    <row r="319" spans="1:36" ht="96" x14ac:dyDescent="0.2">
      <c r="A319" s="67" t="s">
        <v>2638</v>
      </c>
      <c r="B319" s="67" t="s">
        <v>3240</v>
      </c>
      <c r="C319" s="67" t="s">
        <v>1515</v>
      </c>
      <c r="D319" s="67" t="s">
        <v>3239</v>
      </c>
      <c r="E319" s="67" t="s">
        <v>437</v>
      </c>
      <c r="F319" s="67" t="s">
        <v>1347</v>
      </c>
      <c r="G319" s="67" t="s">
        <v>3241</v>
      </c>
      <c r="H319" s="67" t="s">
        <v>1414</v>
      </c>
      <c r="I319" s="67" t="s">
        <v>1177</v>
      </c>
      <c r="J319" s="67" t="s">
        <v>1177</v>
      </c>
      <c r="K319" s="67" t="s">
        <v>1177</v>
      </c>
      <c r="L319" s="67" t="s">
        <v>1177</v>
      </c>
      <c r="M319" s="57" t="s">
        <v>2662</v>
      </c>
      <c r="N319" s="71" t="b">
        <v>0</v>
      </c>
      <c r="O319" s="67" t="s">
        <v>1349</v>
      </c>
      <c r="P319" s="67" t="s">
        <v>1350</v>
      </c>
      <c r="Q319" s="67" t="s">
        <v>1351</v>
      </c>
      <c r="R319" s="67" t="s">
        <v>42</v>
      </c>
      <c r="S319" s="67" t="s">
        <v>3242</v>
      </c>
      <c r="T319" s="67" t="s">
        <v>890</v>
      </c>
      <c r="U319" s="67" t="s">
        <v>1417</v>
      </c>
      <c r="V319" s="67" t="s">
        <v>1177</v>
      </c>
      <c r="W319" s="71" t="s">
        <v>89</v>
      </c>
      <c r="X319" s="71" t="s">
        <v>89</v>
      </c>
      <c r="Y319" s="67" t="s">
        <v>1177</v>
      </c>
      <c r="Z319" s="67" t="s">
        <v>1177</v>
      </c>
      <c r="AA319" s="71" t="s">
        <v>89</v>
      </c>
      <c r="AB319" s="67" t="s">
        <v>1177</v>
      </c>
      <c r="AC319" s="67" t="s">
        <v>1177</v>
      </c>
      <c r="AD319" s="67" t="s">
        <v>1515</v>
      </c>
      <c r="AE319" s="71" t="s">
        <v>89</v>
      </c>
      <c r="AF319" s="71" t="s">
        <v>89</v>
      </c>
      <c r="AG319" s="67" t="s">
        <v>1365</v>
      </c>
      <c r="AH319" s="67" t="s">
        <v>1046</v>
      </c>
      <c r="AI319" s="71" t="s">
        <v>79</v>
      </c>
      <c r="AJ319" s="71" t="s">
        <v>89</v>
      </c>
    </row>
    <row r="320" spans="1:36" ht="64" x14ac:dyDescent="0.2">
      <c r="A320" s="67" t="s">
        <v>2638</v>
      </c>
      <c r="B320" s="67" t="s">
        <v>3243</v>
      </c>
      <c r="C320" s="67" t="s">
        <v>1801</v>
      </c>
      <c r="D320" s="67" t="s">
        <v>3239</v>
      </c>
      <c r="E320" s="67" t="s">
        <v>126</v>
      </c>
      <c r="F320" s="67" t="s">
        <v>1347</v>
      </c>
      <c r="G320" s="67" t="s">
        <v>3244</v>
      </c>
      <c r="H320" s="67" t="s">
        <v>1348</v>
      </c>
      <c r="I320" s="67" t="s">
        <v>1177</v>
      </c>
      <c r="J320" s="67" t="s">
        <v>1177</v>
      </c>
      <c r="K320" s="67" t="s">
        <v>1177</v>
      </c>
      <c r="L320" s="67" t="s">
        <v>1177</v>
      </c>
      <c r="M320" s="57" t="s">
        <v>2896</v>
      </c>
      <c r="N320" s="71" t="b">
        <v>0</v>
      </c>
      <c r="O320" s="67" t="s">
        <v>1349</v>
      </c>
      <c r="P320" s="67" t="s">
        <v>1350</v>
      </c>
      <c r="Q320" s="67" t="s">
        <v>1351</v>
      </c>
      <c r="R320" s="67" t="s">
        <v>42</v>
      </c>
      <c r="S320" s="67" t="s">
        <v>3245</v>
      </c>
      <c r="T320" s="67" t="s">
        <v>795</v>
      </c>
      <c r="U320" s="67" t="s">
        <v>1417</v>
      </c>
      <c r="V320" s="67" t="s">
        <v>1177</v>
      </c>
      <c r="W320" s="71" t="s">
        <v>89</v>
      </c>
      <c r="X320" s="71" t="s">
        <v>89</v>
      </c>
      <c r="Y320" s="67" t="s">
        <v>1177</v>
      </c>
      <c r="Z320" s="67" t="s">
        <v>1177</v>
      </c>
      <c r="AA320" s="71" t="s">
        <v>89</v>
      </c>
      <c r="AB320" s="67" t="s">
        <v>1177</v>
      </c>
      <c r="AC320" s="67" t="s">
        <v>1177</v>
      </c>
      <c r="AD320" s="67" t="s">
        <v>1801</v>
      </c>
      <c r="AE320" s="71" t="s">
        <v>89</v>
      </c>
      <c r="AF320" s="71" t="s">
        <v>89</v>
      </c>
      <c r="AG320" s="67" t="s">
        <v>1177</v>
      </c>
      <c r="AH320" s="67" t="s">
        <v>1046</v>
      </c>
      <c r="AI320" s="71" t="s">
        <v>79</v>
      </c>
      <c r="AJ320" s="71" t="s">
        <v>89</v>
      </c>
    </row>
    <row r="321" spans="1:36" ht="96" x14ac:dyDescent="0.2">
      <c r="A321" s="67" t="s">
        <v>2638</v>
      </c>
      <c r="B321" s="67" t="s">
        <v>3246</v>
      </c>
      <c r="C321" s="67" t="s">
        <v>3247</v>
      </c>
      <c r="D321" s="67" t="s">
        <v>3248</v>
      </c>
      <c r="E321" s="67" t="s">
        <v>440</v>
      </c>
      <c r="F321" s="67" t="s">
        <v>460</v>
      </c>
      <c r="G321" s="67" t="s">
        <v>1177</v>
      </c>
      <c r="H321" s="67" t="s">
        <v>1177</v>
      </c>
      <c r="I321" s="67" t="s">
        <v>439</v>
      </c>
      <c r="J321" s="67" t="s">
        <v>1860</v>
      </c>
      <c r="K321" s="67" t="s">
        <v>1177</v>
      </c>
      <c r="L321" s="67" t="s">
        <v>1177</v>
      </c>
      <c r="M321" s="57" t="s">
        <v>2655</v>
      </c>
      <c r="N321" s="71" t="b">
        <v>0</v>
      </c>
      <c r="O321" s="67" t="s">
        <v>1349</v>
      </c>
      <c r="P321" s="67" t="s">
        <v>1350</v>
      </c>
      <c r="Q321" s="67" t="s">
        <v>1356</v>
      </c>
      <c r="R321" s="67" t="s">
        <v>42</v>
      </c>
      <c r="S321" s="67" t="s">
        <v>2641</v>
      </c>
      <c r="T321" s="67" t="s">
        <v>2642</v>
      </c>
      <c r="U321" s="67" t="s">
        <v>1417</v>
      </c>
      <c r="V321" s="67" t="s">
        <v>1177</v>
      </c>
      <c r="W321" s="71" t="s">
        <v>89</v>
      </c>
      <c r="X321" s="71" t="s">
        <v>89</v>
      </c>
      <c r="Y321" s="67" t="s">
        <v>1177</v>
      </c>
      <c r="Z321" s="67" t="s">
        <v>1177</v>
      </c>
      <c r="AA321" s="71" t="s">
        <v>89</v>
      </c>
      <c r="AB321" s="67" t="s">
        <v>1177</v>
      </c>
      <c r="AC321" s="67" t="s">
        <v>1177</v>
      </c>
      <c r="AD321" s="67" t="s">
        <v>1177</v>
      </c>
      <c r="AE321" s="71" t="s">
        <v>89</v>
      </c>
      <c r="AF321" s="71" t="s">
        <v>89</v>
      </c>
      <c r="AG321" s="67" t="s">
        <v>1401</v>
      </c>
      <c r="AH321" s="67" t="s">
        <v>1046</v>
      </c>
      <c r="AI321" s="71" t="s">
        <v>79</v>
      </c>
      <c r="AJ321" s="71" t="s">
        <v>89</v>
      </c>
    </row>
    <row r="322" spans="1:36" ht="96" x14ac:dyDescent="0.2">
      <c r="A322" s="67" t="s">
        <v>2638</v>
      </c>
      <c r="B322" s="67" t="s">
        <v>3249</v>
      </c>
      <c r="C322" s="67" t="s">
        <v>3249</v>
      </c>
      <c r="D322" s="67" t="s">
        <v>3250</v>
      </c>
      <c r="E322" s="67" t="s">
        <v>2463</v>
      </c>
      <c r="F322" s="67" t="s">
        <v>1293</v>
      </c>
      <c r="G322" s="67" t="s">
        <v>1177</v>
      </c>
      <c r="H322" s="67" t="s">
        <v>1177</v>
      </c>
      <c r="I322" s="67" t="s">
        <v>1177</v>
      </c>
      <c r="J322" s="67" t="s">
        <v>1177</v>
      </c>
      <c r="K322" s="67" t="s">
        <v>1877</v>
      </c>
      <c r="L322" s="67" t="s">
        <v>1177</v>
      </c>
      <c r="M322" s="57" t="s">
        <v>1236</v>
      </c>
      <c r="N322" s="71" t="b">
        <v>0</v>
      </c>
      <c r="O322" s="67" t="s">
        <v>1349</v>
      </c>
      <c r="P322" s="67" t="s">
        <v>1350</v>
      </c>
      <c r="Q322" s="67" t="s">
        <v>1356</v>
      </c>
      <c r="R322" s="67" t="s">
        <v>42</v>
      </c>
      <c r="S322" s="67" t="s">
        <v>2641</v>
      </c>
      <c r="T322" s="67" t="s">
        <v>2642</v>
      </c>
      <c r="U322" s="67" t="s">
        <v>1417</v>
      </c>
      <c r="V322" s="67" t="s">
        <v>1890</v>
      </c>
      <c r="W322" s="71" t="s">
        <v>89</v>
      </c>
      <c r="X322" s="71" t="s">
        <v>89</v>
      </c>
      <c r="Y322" s="67" t="s">
        <v>1177</v>
      </c>
      <c r="Z322" s="67" t="s">
        <v>1177</v>
      </c>
      <c r="AA322" s="71" t="s">
        <v>89</v>
      </c>
      <c r="AB322" s="67" t="s">
        <v>1177</v>
      </c>
      <c r="AC322" s="67" t="s">
        <v>1177</v>
      </c>
      <c r="AD322" s="67" t="s">
        <v>1177</v>
      </c>
      <c r="AE322" s="71" t="s">
        <v>89</v>
      </c>
      <c r="AF322" s="71" t="s">
        <v>89</v>
      </c>
      <c r="AG322" s="67" t="s">
        <v>1419</v>
      </c>
      <c r="AH322" s="67" t="s">
        <v>1046</v>
      </c>
      <c r="AI322" s="71" t="s">
        <v>79</v>
      </c>
      <c r="AJ322" s="71" t="s">
        <v>89</v>
      </c>
    </row>
    <row r="323" spans="1:36" ht="96" x14ac:dyDescent="0.2">
      <c r="A323" s="67" t="s">
        <v>2638</v>
      </c>
      <c r="B323" s="67" t="s">
        <v>3251</v>
      </c>
      <c r="C323" s="67" t="s">
        <v>3251</v>
      </c>
      <c r="D323" s="67" t="s">
        <v>3250</v>
      </c>
      <c r="E323" s="67" t="s">
        <v>2460</v>
      </c>
      <c r="F323" s="67" t="s">
        <v>1293</v>
      </c>
      <c r="G323" s="67" t="s">
        <v>1177</v>
      </c>
      <c r="H323" s="67" t="s">
        <v>1177</v>
      </c>
      <c r="I323" s="67" t="s">
        <v>1177</v>
      </c>
      <c r="J323" s="67" t="s">
        <v>1177</v>
      </c>
      <c r="K323" s="67" t="s">
        <v>2184</v>
      </c>
      <c r="L323" s="67" t="s">
        <v>1177</v>
      </c>
      <c r="M323" s="57" t="s">
        <v>1236</v>
      </c>
      <c r="N323" s="71" t="b">
        <v>0</v>
      </c>
      <c r="O323" s="67" t="s">
        <v>1349</v>
      </c>
      <c r="P323" s="67" t="s">
        <v>1350</v>
      </c>
      <c r="Q323" s="67" t="s">
        <v>1356</v>
      </c>
      <c r="R323" s="67" t="s">
        <v>42</v>
      </c>
      <c r="S323" s="67" t="s">
        <v>2641</v>
      </c>
      <c r="T323" s="67" t="s">
        <v>2642</v>
      </c>
      <c r="U323" s="67" t="s">
        <v>1417</v>
      </c>
      <c r="V323" s="67" t="s">
        <v>1890</v>
      </c>
      <c r="W323" s="71" t="s">
        <v>89</v>
      </c>
      <c r="X323" s="71" t="s">
        <v>89</v>
      </c>
      <c r="Y323" s="67" t="s">
        <v>1177</v>
      </c>
      <c r="Z323" s="67" t="s">
        <v>1177</v>
      </c>
      <c r="AA323" s="71" t="s">
        <v>89</v>
      </c>
      <c r="AB323" s="67" t="s">
        <v>1177</v>
      </c>
      <c r="AC323" s="67" t="s">
        <v>1177</v>
      </c>
      <c r="AD323" s="67" t="s">
        <v>1177</v>
      </c>
      <c r="AE323" s="71" t="s">
        <v>89</v>
      </c>
      <c r="AF323" s="71" t="s">
        <v>89</v>
      </c>
      <c r="AG323" s="67" t="s">
        <v>1419</v>
      </c>
      <c r="AH323" s="67" t="s">
        <v>1046</v>
      </c>
      <c r="AI323" s="71" t="s">
        <v>79</v>
      </c>
      <c r="AJ323" s="71" t="s">
        <v>89</v>
      </c>
    </row>
    <row r="324" spans="1:36" ht="96" x14ac:dyDescent="0.2">
      <c r="A324" s="67" t="s">
        <v>2638</v>
      </c>
      <c r="B324" s="67" t="s">
        <v>3252</v>
      </c>
      <c r="C324" s="67" t="s">
        <v>3252</v>
      </c>
      <c r="D324" s="67" t="s">
        <v>3250</v>
      </c>
      <c r="E324" s="67" t="s">
        <v>2461</v>
      </c>
      <c r="F324" s="67" t="s">
        <v>1293</v>
      </c>
      <c r="G324" s="67" t="s">
        <v>1177</v>
      </c>
      <c r="H324" s="67" t="s">
        <v>1177</v>
      </c>
      <c r="I324" s="67" t="s">
        <v>1177</v>
      </c>
      <c r="J324" s="67" t="s">
        <v>1177</v>
      </c>
      <c r="K324" s="67" t="s">
        <v>2213</v>
      </c>
      <c r="L324" s="67" t="s">
        <v>1177</v>
      </c>
      <c r="M324" s="57" t="s">
        <v>1236</v>
      </c>
      <c r="N324" s="71" t="b">
        <v>0</v>
      </c>
      <c r="O324" s="67" t="s">
        <v>1349</v>
      </c>
      <c r="P324" s="67" t="s">
        <v>1350</v>
      </c>
      <c r="Q324" s="67" t="s">
        <v>1356</v>
      </c>
      <c r="R324" s="67" t="s">
        <v>42</v>
      </c>
      <c r="S324" s="67" t="s">
        <v>2641</v>
      </c>
      <c r="T324" s="67" t="s">
        <v>2642</v>
      </c>
      <c r="U324" s="67" t="s">
        <v>1417</v>
      </c>
      <c r="V324" s="67" t="s">
        <v>1890</v>
      </c>
      <c r="W324" s="71" t="s">
        <v>89</v>
      </c>
      <c r="X324" s="71" t="s">
        <v>89</v>
      </c>
      <c r="Y324" s="67" t="s">
        <v>1177</v>
      </c>
      <c r="Z324" s="67" t="s">
        <v>1177</v>
      </c>
      <c r="AA324" s="71" t="s">
        <v>89</v>
      </c>
      <c r="AB324" s="67" t="s">
        <v>1177</v>
      </c>
      <c r="AC324" s="67" t="s">
        <v>1177</v>
      </c>
      <c r="AD324" s="67" t="s">
        <v>1177</v>
      </c>
      <c r="AE324" s="71" t="s">
        <v>89</v>
      </c>
      <c r="AF324" s="71" t="s">
        <v>89</v>
      </c>
      <c r="AG324" s="67" t="s">
        <v>1419</v>
      </c>
      <c r="AH324" s="67" t="s">
        <v>1046</v>
      </c>
      <c r="AI324" s="71" t="s">
        <v>79</v>
      </c>
      <c r="AJ324" s="71" t="s">
        <v>89</v>
      </c>
    </row>
    <row r="325" spans="1:36" ht="96" x14ac:dyDescent="0.2">
      <c r="A325" s="67" t="s">
        <v>2638</v>
      </c>
      <c r="B325" s="67" t="s">
        <v>3253</v>
      </c>
      <c r="C325" s="67" t="s">
        <v>3253</v>
      </c>
      <c r="D325" s="67" t="s">
        <v>3250</v>
      </c>
      <c r="E325" s="67" t="s">
        <v>1888</v>
      </c>
      <c r="F325" s="67" t="s">
        <v>1293</v>
      </c>
      <c r="G325" s="67" t="s">
        <v>1177</v>
      </c>
      <c r="H325" s="67" t="s">
        <v>1177</v>
      </c>
      <c r="I325" s="67" t="s">
        <v>1177</v>
      </c>
      <c r="J325" s="67" t="s">
        <v>1177</v>
      </c>
      <c r="K325" s="67" t="s">
        <v>1889</v>
      </c>
      <c r="L325" s="67" t="s">
        <v>1177</v>
      </c>
      <c r="M325" s="57" t="s">
        <v>1236</v>
      </c>
      <c r="N325" s="71" t="b">
        <v>0</v>
      </c>
      <c r="O325" s="67" t="s">
        <v>1349</v>
      </c>
      <c r="P325" s="67" t="s">
        <v>1350</v>
      </c>
      <c r="Q325" s="67" t="s">
        <v>1356</v>
      </c>
      <c r="R325" s="67" t="s">
        <v>42</v>
      </c>
      <c r="S325" s="67" t="s">
        <v>2641</v>
      </c>
      <c r="T325" s="67" t="s">
        <v>2642</v>
      </c>
      <c r="U325" s="67" t="s">
        <v>1417</v>
      </c>
      <c r="V325" s="67" t="s">
        <v>1890</v>
      </c>
      <c r="W325" s="71" t="s">
        <v>89</v>
      </c>
      <c r="X325" s="71" t="s">
        <v>89</v>
      </c>
      <c r="Y325" s="67" t="s">
        <v>1177</v>
      </c>
      <c r="Z325" s="67" t="s">
        <v>1177</v>
      </c>
      <c r="AA325" s="71" t="s">
        <v>89</v>
      </c>
      <c r="AB325" s="67" t="s">
        <v>1177</v>
      </c>
      <c r="AC325" s="67" t="s">
        <v>1177</v>
      </c>
      <c r="AD325" s="67" t="s">
        <v>1177</v>
      </c>
      <c r="AE325" s="71" t="s">
        <v>89</v>
      </c>
      <c r="AF325" s="71" t="s">
        <v>89</v>
      </c>
      <c r="AG325" s="67" t="s">
        <v>1419</v>
      </c>
      <c r="AH325" s="67" t="s">
        <v>1046</v>
      </c>
      <c r="AI325" s="71" t="s">
        <v>79</v>
      </c>
      <c r="AJ325" s="71" t="s">
        <v>89</v>
      </c>
    </row>
    <row r="326" spans="1:36" ht="96" x14ac:dyDescent="0.2">
      <c r="A326" s="67" t="s">
        <v>2638</v>
      </c>
      <c r="B326" s="67" t="s">
        <v>3254</v>
      </c>
      <c r="C326" s="67" t="s">
        <v>3254</v>
      </c>
      <c r="D326" s="67" t="s">
        <v>3250</v>
      </c>
      <c r="E326" s="67" t="s">
        <v>2467</v>
      </c>
      <c r="F326" s="67" t="s">
        <v>1293</v>
      </c>
      <c r="G326" s="67" t="s">
        <v>1177</v>
      </c>
      <c r="H326" s="67" t="s">
        <v>1177</v>
      </c>
      <c r="I326" s="67" t="s">
        <v>1177</v>
      </c>
      <c r="J326" s="67" t="s">
        <v>1177</v>
      </c>
      <c r="K326" s="67" t="s">
        <v>1877</v>
      </c>
      <c r="L326" s="67" t="s">
        <v>1177</v>
      </c>
      <c r="M326" s="57" t="s">
        <v>1236</v>
      </c>
      <c r="N326" s="71" t="b">
        <v>0</v>
      </c>
      <c r="O326" s="67" t="s">
        <v>1349</v>
      </c>
      <c r="P326" s="67" t="s">
        <v>1350</v>
      </c>
      <c r="Q326" s="67" t="s">
        <v>1356</v>
      </c>
      <c r="R326" s="67" t="s">
        <v>42</v>
      </c>
      <c r="S326" s="67" t="s">
        <v>2641</v>
      </c>
      <c r="T326" s="67" t="s">
        <v>2642</v>
      </c>
      <c r="U326" s="67" t="s">
        <v>1417</v>
      </c>
      <c r="V326" s="67" t="s">
        <v>1890</v>
      </c>
      <c r="W326" s="71" t="s">
        <v>89</v>
      </c>
      <c r="X326" s="71" t="s">
        <v>89</v>
      </c>
      <c r="Y326" s="67" t="s">
        <v>1177</v>
      </c>
      <c r="Z326" s="67" t="s">
        <v>1177</v>
      </c>
      <c r="AA326" s="71" t="s">
        <v>89</v>
      </c>
      <c r="AB326" s="67" t="s">
        <v>1177</v>
      </c>
      <c r="AC326" s="67" t="s">
        <v>1177</v>
      </c>
      <c r="AD326" s="67" t="s">
        <v>1177</v>
      </c>
      <c r="AE326" s="71" t="s">
        <v>89</v>
      </c>
      <c r="AF326" s="71" t="s">
        <v>89</v>
      </c>
      <c r="AG326" s="67" t="s">
        <v>1419</v>
      </c>
      <c r="AH326" s="67" t="s">
        <v>1046</v>
      </c>
      <c r="AI326" s="71" t="s">
        <v>79</v>
      </c>
      <c r="AJ326" s="71" t="s">
        <v>89</v>
      </c>
    </row>
    <row r="327" spans="1:36" ht="96" x14ac:dyDescent="0.2">
      <c r="A327" s="67" t="s">
        <v>2638</v>
      </c>
      <c r="B327" s="67" t="s">
        <v>3255</v>
      </c>
      <c r="C327" s="67" t="s">
        <v>3255</v>
      </c>
      <c r="D327" s="67" t="s">
        <v>3250</v>
      </c>
      <c r="E327" s="67" t="s">
        <v>1891</v>
      </c>
      <c r="F327" s="67" t="s">
        <v>1293</v>
      </c>
      <c r="G327" s="67" t="s">
        <v>1177</v>
      </c>
      <c r="H327" s="67" t="s">
        <v>1177</v>
      </c>
      <c r="I327" s="67" t="s">
        <v>1177</v>
      </c>
      <c r="J327" s="67" t="s">
        <v>1177</v>
      </c>
      <c r="K327" s="67" t="s">
        <v>1892</v>
      </c>
      <c r="L327" s="67" t="s">
        <v>1177</v>
      </c>
      <c r="M327" s="57" t="s">
        <v>1236</v>
      </c>
      <c r="N327" s="71" t="b">
        <v>0</v>
      </c>
      <c r="O327" s="67" t="s">
        <v>1349</v>
      </c>
      <c r="P327" s="67" t="s">
        <v>1350</v>
      </c>
      <c r="Q327" s="67" t="s">
        <v>1356</v>
      </c>
      <c r="R327" s="67" t="s">
        <v>42</v>
      </c>
      <c r="S327" s="67" t="s">
        <v>2641</v>
      </c>
      <c r="T327" s="67" t="s">
        <v>2642</v>
      </c>
      <c r="U327" s="67" t="s">
        <v>1417</v>
      </c>
      <c r="V327" s="67" t="s">
        <v>1890</v>
      </c>
      <c r="W327" s="71" t="s">
        <v>89</v>
      </c>
      <c r="X327" s="71" t="s">
        <v>89</v>
      </c>
      <c r="Y327" s="67" t="s">
        <v>1177</v>
      </c>
      <c r="Z327" s="67" t="s">
        <v>1177</v>
      </c>
      <c r="AA327" s="71" t="s">
        <v>89</v>
      </c>
      <c r="AB327" s="67" t="s">
        <v>1177</v>
      </c>
      <c r="AC327" s="67" t="s">
        <v>1177</v>
      </c>
      <c r="AD327" s="67" t="s">
        <v>1177</v>
      </c>
      <c r="AE327" s="71" t="s">
        <v>89</v>
      </c>
      <c r="AF327" s="71" t="s">
        <v>89</v>
      </c>
      <c r="AG327" s="67" t="s">
        <v>1419</v>
      </c>
      <c r="AH327" s="67" t="s">
        <v>1046</v>
      </c>
      <c r="AI327" s="71" t="s">
        <v>79</v>
      </c>
      <c r="AJ327" s="71" t="s">
        <v>89</v>
      </c>
    </row>
    <row r="328" spans="1:36" ht="96" x14ac:dyDescent="0.2">
      <c r="A328" s="67" t="s">
        <v>2638</v>
      </c>
      <c r="B328" s="67" t="s">
        <v>3256</v>
      </c>
      <c r="C328" s="67" t="s">
        <v>3256</v>
      </c>
      <c r="D328" s="67" t="s">
        <v>3250</v>
      </c>
      <c r="E328" s="67" t="s">
        <v>2462</v>
      </c>
      <c r="F328" s="67" t="s">
        <v>1293</v>
      </c>
      <c r="G328" s="67" t="s">
        <v>1177</v>
      </c>
      <c r="H328" s="67" t="s">
        <v>1177</v>
      </c>
      <c r="I328" s="67" t="s">
        <v>1177</v>
      </c>
      <c r="J328" s="67" t="s">
        <v>1177</v>
      </c>
      <c r="K328" s="67" t="s">
        <v>1992</v>
      </c>
      <c r="L328" s="67" t="s">
        <v>1177</v>
      </c>
      <c r="M328" s="57" t="s">
        <v>1236</v>
      </c>
      <c r="N328" s="71" t="b">
        <v>0</v>
      </c>
      <c r="O328" s="67" t="s">
        <v>1349</v>
      </c>
      <c r="P328" s="67" t="s">
        <v>1350</v>
      </c>
      <c r="Q328" s="67" t="s">
        <v>1356</v>
      </c>
      <c r="R328" s="67" t="s">
        <v>42</v>
      </c>
      <c r="S328" s="67" t="s">
        <v>2641</v>
      </c>
      <c r="T328" s="67" t="s">
        <v>2642</v>
      </c>
      <c r="U328" s="67" t="s">
        <v>1417</v>
      </c>
      <c r="V328" s="67" t="s">
        <v>1890</v>
      </c>
      <c r="W328" s="71" t="s">
        <v>89</v>
      </c>
      <c r="X328" s="71" t="s">
        <v>89</v>
      </c>
      <c r="Y328" s="67" t="s">
        <v>1177</v>
      </c>
      <c r="Z328" s="67" t="s">
        <v>1177</v>
      </c>
      <c r="AA328" s="71" t="s">
        <v>89</v>
      </c>
      <c r="AB328" s="67" t="s">
        <v>1177</v>
      </c>
      <c r="AC328" s="67" t="s">
        <v>1177</v>
      </c>
      <c r="AD328" s="67" t="s">
        <v>1177</v>
      </c>
      <c r="AE328" s="71" t="s">
        <v>89</v>
      </c>
      <c r="AF328" s="71" t="s">
        <v>89</v>
      </c>
      <c r="AG328" s="67" t="s">
        <v>1419</v>
      </c>
      <c r="AH328" s="67" t="s">
        <v>1046</v>
      </c>
      <c r="AI328" s="71" t="s">
        <v>79</v>
      </c>
      <c r="AJ328" s="71" t="s">
        <v>89</v>
      </c>
    </row>
    <row r="329" spans="1:36" ht="96" x14ac:dyDescent="0.2">
      <c r="A329" s="67" t="s">
        <v>2638</v>
      </c>
      <c r="B329" s="67" t="s">
        <v>3257</v>
      </c>
      <c r="C329" s="67" t="s">
        <v>3257</v>
      </c>
      <c r="D329" s="67" t="s">
        <v>3250</v>
      </c>
      <c r="E329" s="67" t="s">
        <v>2183</v>
      </c>
      <c r="F329" s="67" t="s">
        <v>1293</v>
      </c>
      <c r="G329" s="67" t="s">
        <v>1177</v>
      </c>
      <c r="H329" s="67" t="s">
        <v>1177</v>
      </c>
      <c r="I329" s="67" t="s">
        <v>1177</v>
      </c>
      <c r="J329" s="67" t="s">
        <v>1177</v>
      </c>
      <c r="K329" s="67" t="s">
        <v>2184</v>
      </c>
      <c r="L329" s="67" t="s">
        <v>1177</v>
      </c>
      <c r="M329" s="57" t="s">
        <v>1236</v>
      </c>
      <c r="N329" s="71" t="b">
        <v>0</v>
      </c>
      <c r="O329" s="67" t="s">
        <v>1349</v>
      </c>
      <c r="P329" s="67" t="s">
        <v>1350</v>
      </c>
      <c r="Q329" s="67" t="s">
        <v>1356</v>
      </c>
      <c r="R329" s="67" t="s">
        <v>42</v>
      </c>
      <c r="S329" s="67" t="s">
        <v>2641</v>
      </c>
      <c r="T329" s="67" t="s">
        <v>2642</v>
      </c>
      <c r="U329" s="67" t="s">
        <v>1417</v>
      </c>
      <c r="V329" s="67" t="s">
        <v>1890</v>
      </c>
      <c r="W329" s="71" t="s">
        <v>89</v>
      </c>
      <c r="X329" s="71" t="s">
        <v>89</v>
      </c>
      <c r="Y329" s="67" t="s">
        <v>1177</v>
      </c>
      <c r="Z329" s="67" t="s">
        <v>1177</v>
      </c>
      <c r="AA329" s="71" t="s">
        <v>89</v>
      </c>
      <c r="AB329" s="67" t="s">
        <v>1177</v>
      </c>
      <c r="AC329" s="67" t="s">
        <v>1177</v>
      </c>
      <c r="AD329" s="67" t="s">
        <v>1177</v>
      </c>
      <c r="AE329" s="71" t="s">
        <v>89</v>
      </c>
      <c r="AF329" s="71" t="s">
        <v>89</v>
      </c>
      <c r="AG329" s="67" t="s">
        <v>1419</v>
      </c>
      <c r="AH329" s="67" t="s">
        <v>1046</v>
      </c>
      <c r="AI329" s="71" t="s">
        <v>79</v>
      </c>
      <c r="AJ329" s="71" t="s">
        <v>89</v>
      </c>
    </row>
    <row r="330" spans="1:36" ht="96" x14ac:dyDescent="0.2">
      <c r="A330" s="67" t="s">
        <v>2638</v>
      </c>
      <c r="B330" s="67" t="s">
        <v>3258</v>
      </c>
      <c r="C330" s="67" t="s">
        <v>3258</v>
      </c>
      <c r="D330" s="67" t="s">
        <v>3250</v>
      </c>
      <c r="E330" s="67" t="s">
        <v>2375</v>
      </c>
      <c r="F330" s="67" t="s">
        <v>1293</v>
      </c>
      <c r="G330" s="67" t="s">
        <v>1177</v>
      </c>
      <c r="H330" s="67" t="s">
        <v>1177</v>
      </c>
      <c r="I330" s="67" t="s">
        <v>1177</v>
      </c>
      <c r="J330" s="67" t="s">
        <v>1177</v>
      </c>
      <c r="K330" s="67" t="s">
        <v>2184</v>
      </c>
      <c r="L330" s="67" t="s">
        <v>1177</v>
      </c>
      <c r="M330" s="57" t="s">
        <v>1236</v>
      </c>
      <c r="N330" s="71" t="b">
        <v>0</v>
      </c>
      <c r="O330" s="67" t="s">
        <v>1349</v>
      </c>
      <c r="P330" s="67" t="s">
        <v>1350</v>
      </c>
      <c r="Q330" s="67" t="s">
        <v>1356</v>
      </c>
      <c r="R330" s="67" t="s">
        <v>42</v>
      </c>
      <c r="S330" s="67" t="s">
        <v>2641</v>
      </c>
      <c r="T330" s="67" t="s">
        <v>2642</v>
      </c>
      <c r="U330" s="67" t="s">
        <v>1417</v>
      </c>
      <c r="V330" s="67" t="s">
        <v>1890</v>
      </c>
      <c r="W330" s="71" t="s">
        <v>89</v>
      </c>
      <c r="X330" s="71" t="s">
        <v>89</v>
      </c>
      <c r="Y330" s="67" t="s">
        <v>1177</v>
      </c>
      <c r="Z330" s="67" t="s">
        <v>1177</v>
      </c>
      <c r="AA330" s="71" t="s">
        <v>89</v>
      </c>
      <c r="AB330" s="67" t="s">
        <v>1177</v>
      </c>
      <c r="AC330" s="67" t="s">
        <v>1177</v>
      </c>
      <c r="AD330" s="67" t="s">
        <v>1177</v>
      </c>
      <c r="AE330" s="71" t="s">
        <v>89</v>
      </c>
      <c r="AF330" s="71" t="s">
        <v>89</v>
      </c>
      <c r="AG330" s="67" t="s">
        <v>1419</v>
      </c>
      <c r="AH330" s="67" t="s">
        <v>1046</v>
      </c>
      <c r="AI330" s="71" t="s">
        <v>79</v>
      </c>
      <c r="AJ330" s="71" t="s">
        <v>89</v>
      </c>
    </row>
    <row r="331" spans="1:36" ht="96" x14ac:dyDescent="0.2">
      <c r="A331" s="67" t="s">
        <v>2638</v>
      </c>
      <c r="B331" s="67" t="s">
        <v>3259</v>
      </c>
      <c r="C331" s="67" t="s">
        <v>3259</v>
      </c>
      <c r="D331" s="67" t="s">
        <v>3250</v>
      </c>
      <c r="E331" s="67" t="s">
        <v>2464</v>
      </c>
      <c r="F331" s="67" t="s">
        <v>1293</v>
      </c>
      <c r="G331" s="67" t="s">
        <v>1177</v>
      </c>
      <c r="H331" s="67" t="s">
        <v>1177</v>
      </c>
      <c r="I331" s="67" t="s">
        <v>1177</v>
      </c>
      <c r="J331" s="67" t="s">
        <v>1177</v>
      </c>
      <c r="K331" s="67" t="s">
        <v>2213</v>
      </c>
      <c r="L331" s="67" t="s">
        <v>1177</v>
      </c>
      <c r="M331" s="57" t="s">
        <v>1236</v>
      </c>
      <c r="N331" s="71" t="b">
        <v>0</v>
      </c>
      <c r="O331" s="67" t="s">
        <v>1349</v>
      </c>
      <c r="P331" s="67" t="s">
        <v>1350</v>
      </c>
      <c r="Q331" s="67" t="s">
        <v>1356</v>
      </c>
      <c r="R331" s="67" t="s">
        <v>42</v>
      </c>
      <c r="S331" s="67" t="s">
        <v>2641</v>
      </c>
      <c r="T331" s="67" t="s">
        <v>2642</v>
      </c>
      <c r="U331" s="67" t="s">
        <v>1417</v>
      </c>
      <c r="V331" s="67" t="s">
        <v>1890</v>
      </c>
      <c r="W331" s="71" t="s">
        <v>89</v>
      </c>
      <c r="X331" s="71" t="s">
        <v>89</v>
      </c>
      <c r="Y331" s="67" t="s">
        <v>1177</v>
      </c>
      <c r="Z331" s="67" t="s">
        <v>1177</v>
      </c>
      <c r="AA331" s="71" t="s">
        <v>89</v>
      </c>
      <c r="AB331" s="67" t="s">
        <v>1177</v>
      </c>
      <c r="AC331" s="67" t="s">
        <v>1177</v>
      </c>
      <c r="AD331" s="67" t="s">
        <v>1177</v>
      </c>
      <c r="AE331" s="71" t="s">
        <v>89</v>
      </c>
      <c r="AF331" s="71" t="s">
        <v>89</v>
      </c>
      <c r="AG331" s="67" t="s">
        <v>1419</v>
      </c>
      <c r="AH331" s="67" t="s">
        <v>1046</v>
      </c>
      <c r="AI331" s="71" t="s">
        <v>79</v>
      </c>
      <c r="AJ331" s="71" t="s">
        <v>89</v>
      </c>
    </row>
    <row r="332" spans="1:36" ht="96" x14ac:dyDescent="0.2">
      <c r="A332" s="67" t="s">
        <v>2638</v>
      </c>
      <c r="B332" s="67" t="s">
        <v>3260</v>
      </c>
      <c r="C332" s="67" t="s">
        <v>3260</v>
      </c>
      <c r="D332" s="67" t="s">
        <v>3250</v>
      </c>
      <c r="E332" s="67" t="s">
        <v>2396</v>
      </c>
      <c r="F332" s="67" t="s">
        <v>1293</v>
      </c>
      <c r="G332" s="67" t="s">
        <v>1177</v>
      </c>
      <c r="H332" s="67" t="s">
        <v>1177</v>
      </c>
      <c r="I332" s="67" t="s">
        <v>1177</v>
      </c>
      <c r="J332" s="67" t="s">
        <v>1177</v>
      </c>
      <c r="K332" s="67" t="s">
        <v>1877</v>
      </c>
      <c r="L332" s="67" t="s">
        <v>1177</v>
      </c>
      <c r="M332" s="57" t="s">
        <v>1236</v>
      </c>
      <c r="N332" s="71" t="b">
        <v>0</v>
      </c>
      <c r="O332" s="67" t="s">
        <v>1349</v>
      </c>
      <c r="P332" s="67" t="s">
        <v>1350</v>
      </c>
      <c r="Q332" s="67" t="s">
        <v>1356</v>
      </c>
      <c r="R332" s="67" t="s">
        <v>42</v>
      </c>
      <c r="S332" s="67" t="s">
        <v>2641</v>
      </c>
      <c r="T332" s="67" t="s">
        <v>2642</v>
      </c>
      <c r="U332" s="67" t="s">
        <v>1417</v>
      </c>
      <c r="V332" s="67" t="s">
        <v>1890</v>
      </c>
      <c r="W332" s="71" t="s">
        <v>89</v>
      </c>
      <c r="X332" s="71" t="s">
        <v>89</v>
      </c>
      <c r="Y332" s="67" t="s">
        <v>1177</v>
      </c>
      <c r="Z332" s="67" t="s">
        <v>1177</v>
      </c>
      <c r="AA332" s="71" t="s">
        <v>89</v>
      </c>
      <c r="AB332" s="67" t="s">
        <v>1177</v>
      </c>
      <c r="AC332" s="67" t="s">
        <v>1177</v>
      </c>
      <c r="AD332" s="67" t="s">
        <v>1177</v>
      </c>
      <c r="AE332" s="71" t="s">
        <v>89</v>
      </c>
      <c r="AF332" s="71" t="s">
        <v>89</v>
      </c>
      <c r="AG332" s="67" t="s">
        <v>1177</v>
      </c>
      <c r="AH332" s="67" t="s">
        <v>1046</v>
      </c>
      <c r="AI332" s="71" t="s">
        <v>79</v>
      </c>
      <c r="AJ332" s="71" t="s">
        <v>89</v>
      </c>
    </row>
    <row r="333" spans="1:36" ht="112" x14ac:dyDescent="0.2">
      <c r="A333" s="67" t="s">
        <v>2638</v>
      </c>
      <c r="B333" s="67" t="s">
        <v>3261</v>
      </c>
      <c r="C333" s="67" t="s">
        <v>3261</v>
      </c>
      <c r="D333" s="67" t="s">
        <v>3250</v>
      </c>
      <c r="E333" s="67" t="s">
        <v>586</v>
      </c>
      <c r="F333" s="67" t="s">
        <v>460</v>
      </c>
      <c r="G333" s="67" t="s">
        <v>1177</v>
      </c>
      <c r="H333" s="67" t="s">
        <v>1177</v>
      </c>
      <c r="I333" s="67" t="s">
        <v>443</v>
      </c>
      <c r="J333" s="67" t="s">
        <v>1915</v>
      </c>
      <c r="K333" s="67" t="s">
        <v>1177</v>
      </c>
      <c r="L333" s="67" t="s">
        <v>1177</v>
      </c>
      <c r="M333" s="57" t="s">
        <v>2975</v>
      </c>
      <c r="N333" s="71" t="b">
        <v>0</v>
      </c>
      <c r="O333" s="67" t="s">
        <v>1349</v>
      </c>
      <c r="P333" s="67" t="s">
        <v>1350</v>
      </c>
      <c r="Q333" s="67" t="s">
        <v>1351</v>
      </c>
      <c r="R333" s="67" t="s">
        <v>42</v>
      </c>
      <c r="S333" s="67" t="s">
        <v>2641</v>
      </c>
      <c r="T333" s="67" t="s">
        <v>2642</v>
      </c>
      <c r="U333" s="67" t="s">
        <v>1420</v>
      </c>
      <c r="V333" s="67" t="s">
        <v>1177</v>
      </c>
      <c r="W333" s="71" t="s">
        <v>89</v>
      </c>
      <c r="X333" s="71" t="s">
        <v>89</v>
      </c>
      <c r="Y333" s="67" t="s">
        <v>1177</v>
      </c>
      <c r="Z333" s="67" t="s">
        <v>1177</v>
      </c>
      <c r="AA333" s="71" t="s">
        <v>89</v>
      </c>
      <c r="AB333" s="67" t="s">
        <v>1177</v>
      </c>
      <c r="AC333" s="67" t="s">
        <v>1177</v>
      </c>
      <c r="AD333" s="67" t="s">
        <v>1177</v>
      </c>
      <c r="AE333" s="71" t="s">
        <v>89</v>
      </c>
      <c r="AF333" s="71" t="s">
        <v>89</v>
      </c>
      <c r="AG333" s="67" t="s">
        <v>1384</v>
      </c>
      <c r="AH333" s="67" t="s">
        <v>1046</v>
      </c>
      <c r="AI333" s="71" t="s">
        <v>79</v>
      </c>
      <c r="AJ333" s="71" t="s">
        <v>89</v>
      </c>
    </row>
    <row r="334" spans="1:36" ht="112" x14ac:dyDescent="0.2">
      <c r="A334" s="67" t="s">
        <v>2638</v>
      </c>
      <c r="B334" s="67" t="s">
        <v>3262</v>
      </c>
      <c r="C334" s="67" t="s">
        <v>3262</v>
      </c>
      <c r="D334" s="67" t="s">
        <v>3250</v>
      </c>
      <c r="E334" s="67" t="s">
        <v>585</v>
      </c>
      <c r="F334" s="67" t="s">
        <v>460</v>
      </c>
      <c r="G334" s="67" t="s">
        <v>1177</v>
      </c>
      <c r="H334" s="67" t="s">
        <v>1177</v>
      </c>
      <c r="I334" s="67" t="s">
        <v>445</v>
      </c>
      <c r="J334" s="67" t="s">
        <v>1859</v>
      </c>
      <c r="K334" s="67" t="s">
        <v>1177</v>
      </c>
      <c r="L334" s="67" t="s">
        <v>1177</v>
      </c>
      <c r="M334" s="57" t="s">
        <v>2896</v>
      </c>
      <c r="N334" s="71" t="b">
        <v>0</v>
      </c>
      <c r="O334" s="67" t="s">
        <v>1349</v>
      </c>
      <c r="P334" s="67" t="s">
        <v>1350</v>
      </c>
      <c r="Q334" s="67" t="s">
        <v>1351</v>
      </c>
      <c r="R334" s="67" t="s">
        <v>42</v>
      </c>
      <c r="S334" s="67" t="s">
        <v>2641</v>
      </c>
      <c r="T334" s="67" t="s">
        <v>2642</v>
      </c>
      <c r="U334" s="67" t="s">
        <v>1420</v>
      </c>
      <c r="V334" s="67" t="s">
        <v>1177</v>
      </c>
      <c r="W334" s="71" t="s">
        <v>89</v>
      </c>
      <c r="X334" s="71" t="s">
        <v>89</v>
      </c>
      <c r="Y334" s="67" t="s">
        <v>1177</v>
      </c>
      <c r="Z334" s="67" t="s">
        <v>1177</v>
      </c>
      <c r="AA334" s="71" t="s">
        <v>89</v>
      </c>
      <c r="AB334" s="67" t="s">
        <v>1177</v>
      </c>
      <c r="AC334" s="67" t="s">
        <v>1177</v>
      </c>
      <c r="AD334" s="67" t="s">
        <v>1177</v>
      </c>
      <c r="AE334" s="71" t="s">
        <v>89</v>
      </c>
      <c r="AF334" s="71" t="s">
        <v>89</v>
      </c>
      <c r="AG334" s="67" t="s">
        <v>1384</v>
      </c>
      <c r="AH334" s="67" t="s">
        <v>1046</v>
      </c>
      <c r="AI334" s="71" t="s">
        <v>79</v>
      </c>
      <c r="AJ334" s="71" t="s">
        <v>89</v>
      </c>
    </row>
    <row r="335" spans="1:36" ht="64" x14ac:dyDescent="0.2">
      <c r="A335" s="67" t="s">
        <v>2638</v>
      </c>
      <c r="B335" s="67" t="s">
        <v>3263</v>
      </c>
      <c r="C335" s="67" t="s">
        <v>1802</v>
      </c>
      <c r="D335" s="67" t="s">
        <v>3250</v>
      </c>
      <c r="E335" s="67" t="s">
        <v>129</v>
      </c>
      <c r="F335" s="67" t="s">
        <v>1347</v>
      </c>
      <c r="G335" s="67" t="s">
        <v>3264</v>
      </c>
      <c r="H335" s="67" t="s">
        <v>1348</v>
      </c>
      <c r="I335" s="67" t="s">
        <v>1177</v>
      </c>
      <c r="J335" s="67" t="s">
        <v>1177</v>
      </c>
      <c r="K335" s="67" t="s">
        <v>1177</v>
      </c>
      <c r="L335" s="67" t="s">
        <v>1177</v>
      </c>
      <c r="M335" s="57" t="s">
        <v>2896</v>
      </c>
      <c r="N335" s="71" t="b">
        <v>0</v>
      </c>
      <c r="O335" s="67" t="s">
        <v>1349</v>
      </c>
      <c r="P335" s="67" t="s">
        <v>1350</v>
      </c>
      <c r="Q335" s="67" t="s">
        <v>1351</v>
      </c>
      <c r="R335" s="67" t="s">
        <v>42</v>
      </c>
      <c r="S335" s="67" t="s">
        <v>3245</v>
      </c>
      <c r="T335" s="67" t="s">
        <v>795</v>
      </c>
      <c r="U335" s="67" t="s">
        <v>1417</v>
      </c>
      <c r="V335" s="67" t="s">
        <v>1177</v>
      </c>
      <c r="W335" s="71" t="s">
        <v>89</v>
      </c>
      <c r="X335" s="71" t="s">
        <v>89</v>
      </c>
      <c r="Y335" s="67" t="s">
        <v>1177</v>
      </c>
      <c r="Z335" s="67" t="s">
        <v>1177</v>
      </c>
      <c r="AA335" s="71" t="s">
        <v>89</v>
      </c>
      <c r="AB335" s="67" t="s">
        <v>1177</v>
      </c>
      <c r="AC335" s="67" t="s">
        <v>1177</v>
      </c>
      <c r="AD335" s="67" t="s">
        <v>1802</v>
      </c>
      <c r="AE335" s="71" t="s">
        <v>89</v>
      </c>
      <c r="AF335" s="71" t="s">
        <v>89</v>
      </c>
      <c r="AG335" s="67" t="s">
        <v>1394</v>
      </c>
      <c r="AH335" s="67" t="s">
        <v>1046</v>
      </c>
      <c r="AI335" s="71" t="s">
        <v>79</v>
      </c>
      <c r="AJ335" s="71" t="s">
        <v>89</v>
      </c>
    </row>
    <row r="336" spans="1:36" ht="96" x14ac:dyDescent="0.2">
      <c r="A336" s="67" t="s">
        <v>2638</v>
      </c>
      <c r="B336" s="67" t="s">
        <v>3265</v>
      </c>
      <c r="C336" s="67" t="s">
        <v>3265</v>
      </c>
      <c r="D336" s="67" t="s">
        <v>3250</v>
      </c>
      <c r="E336" s="67" t="s">
        <v>2465</v>
      </c>
      <c r="F336" s="67" t="s">
        <v>1863</v>
      </c>
      <c r="G336" s="67" t="s">
        <v>1177</v>
      </c>
      <c r="H336" s="67" t="s">
        <v>1177</v>
      </c>
      <c r="I336" s="67" t="s">
        <v>1177</v>
      </c>
      <c r="J336" s="67" t="s">
        <v>1177</v>
      </c>
      <c r="K336" s="67" t="s">
        <v>1864</v>
      </c>
      <c r="L336" s="67" t="s">
        <v>1865</v>
      </c>
      <c r="M336" s="57" t="s">
        <v>1236</v>
      </c>
      <c r="N336" s="71" t="b">
        <v>0</v>
      </c>
      <c r="O336" s="67" t="s">
        <v>1349</v>
      </c>
      <c r="P336" s="67" t="s">
        <v>1350</v>
      </c>
      <c r="Q336" s="67" t="s">
        <v>1356</v>
      </c>
      <c r="R336" s="67" t="s">
        <v>42</v>
      </c>
      <c r="S336" s="67" t="s">
        <v>2641</v>
      </c>
      <c r="T336" s="67" t="s">
        <v>2642</v>
      </c>
      <c r="U336" s="67" t="s">
        <v>1417</v>
      </c>
      <c r="V336" s="67" t="s">
        <v>1890</v>
      </c>
      <c r="W336" s="71" t="s">
        <v>89</v>
      </c>
      <c r="X336" s="71" t="s">
        <v>89</v>
      </c>
      <c r="Y336" s="67" t="s">
        <v>1177</v>
      </c>
      <c r="Z336" s="67" t="s">
        <v>1177</v>
      </c>
      <c r="AA336" s="71" t="s">
        <v>89</v>
      </c>
      <c r="AB336" s="67" t="s">
        <v>1177</v>
      </c>
      <c r="AC336" s="67" t="s">
        <v>1177</v>
      </c>
      <c r="AD336" s="67" t="s">
        <v>1177</v>
      </c>
      <c r="AE336" s="71" t="s">
        <v>89</v>
      </c>
      <c r="AF336" s="71" t="s">
        <v>89</v>
      </c>
      <c r="AG336" s="67" t="s">
        <v>1399</v>
      </c>
      <c r="AH336" s="67" t="s">
        <v>1046</v>
      </c>
      <c r="AI336" s="71" t="s">
        <v>89</v>
      </c>
      <c r="AJ336" s="71" t="s">
        <v>89</v>
      </c>
    </row>
    <row r="337" spans="1:36" ht="96" x14ac:dyDescent="0.2">
      <c r="A337" s="67" t="s">
        <v>2638</v>
      </c>
      <c r="B337" s="67" t="s">
        <v>1418</v>
      </c>
      <c r="C337" s="67" t="s">
        <v>1418</v>
      </c>
      <c r="D337" s="67" t="s">
        <v>3266</v>
      </c>
      <c r="E337" s="67" t="s">
        <v>78</v>
      </c>
      <c r="F337" s="67" t="s">
        <v>460</v>
      </c>
      <c r="G337" s="67" t="s">
        <v>1177</v>
      </c>
      <c r="H337" s="67" t="s">
        <v>1177</v>
      </c>
      <c r="I337" s="67" t="s">
        <v>438</v>
      </c>
      <c r="J337" s="67" t="s">
        <v>1915</v>
      </c>
      <c r="K337" s="67" t="s">
        <v>1177</v>
      </c>
      <c r="L337" s="67" t="s">
        <v>1177</v>
      </c>
      <c r="M337" s="57" t="s">
        <v>2975</v>
      </c>
      <c r="N337" s="71" t="b">
        <v>0</v>
      </c>
      <c r="O337" s="67" t="s">
        <v>1349</v>
      </c>
      <c r="P337" s="67" t="s">
        <v>1350</v>
      </c>
      <c r="Q337" s="67" t="s">
        <v>1351</v>
      </c>
      <c r="R337" s="67" t="s">
        <v>42</v>
      </c>
      <c r="S337" s="67" t="s">
        <v>2641</v>
      </c>
      <c r="T337" s="67" t="s">
        <v>2642</v>
      </c>
      <c r="U337" s="67" t="s">
        <v>1417</v>
      </c>
      <c r="V337" s="67" t="s">
        <v>1177</v>
      </c>
      <c r="W337" s="71" t="s">
        <v>89</v>
      </c>
      <c r="X337" s="71" t="s">
        <v>89</v>
      </c>
      <c r="Y337" s="67" t="s">
        <v>1177</v>
      </c>
      <c r="Z337" s="67" t="s">
        <v>1177</v>
      </c>
      <c r="AA337" s="71" t="s">
        <v>89</v>
      </c>
      <c r="AB337" s="67" t="s">
        <v>1177</v>
      </c>
      <c r="AC337" s="67" t="s">
        <v>1177</v>
      </c>
      <c r="AD337" s="67" t="s">
        <v>1177</v>
      </c>
      <c r="AE337" s="71" t="s">
        <v>89</v>
      </c>
      <c r="AF337" s="71" t="s">
        <v>89</v>
      </c>
      <c r="AG337" s="67" t="s">
        <v>1365</v>
      </c>
      <c r="AH337" s="67" t="s">
        <v>1046</v>
      </c>
      <c r="AI337" s="71" t="s">
        <v>79</v>
      </c>
      <c r="AJ337" s="71" t="s">
        <v>89</v>
      </c>
    </row>
    <row r="338" spans="1:36" ht="96" x14ac:dyDescent="0.2">
      <c r="A338" s="67" t="s">
        <v>2638</v>
      </c>
      <c r="B338" s="67" t="s">
        <v>3267</v>
      </c>
      <c r="C338" s="67" t="s">
        <v>3267</v>
      </c>
      <c r="D338" s="67" t="s">
        <v>3266</v>
      </c>
      <c r="E338" s="67" t="s">
        <v>2159</v>
      </c>
      <c r="F338" s="67" t="s">
        <v>1293</v>
      </c>
      <c r="G338" s="67" t="s">
        <v>1177</v>
      </c>
      <c r="H338" s="67" t="s">
        <v>1177</v>
      </c>
      <c r="I338" s="67" t="s">
        <v>1177</v>
      </c>
      <c r="J338" s="67" t="s">
        <v>1177</v>
      </c>
      <c r="K338" s="67" t="s">
        <v>1873</v>
      </c>
      <c r="L338" s="67" t="s">
        <v>1177</v>
      </c>
      <c r="M338" s="57" t="s">
        <v>1236</v>
      </c>
      <c r="N338" s="71" t="b">
        <v>0</v>
      </c>
      <c r="O338" s="67" t="s">
        <v>1349</v>
      </c>
      <c r="P338" s="67" t="s">
        <v>1350</v>
      </c>
      <c r="Q338" s="67" t="s">
        <v>1351</v>
      </c>
      <c r="R338" s="67" t="s">
        <v>42</v>
      </c>
      <c r="S338" s="67" t="s">
        <v>2641</v>
      </c>
      <c r="T338" s="67" t="s">
        <v>2642</v>
      </c>
      <c r="U338" s="67" t="s">
        <v>1420</v>
      </c>
      <c r="V338" s="67" t="s">
        <v>2160</v>
      </c>
      <c r="W338" s="71" t="s">
        <v>89</v>
      </c>
      <c r="X338" s="71" t="s">
        <v>89</v>
      </c>
      <c r="Y338" s="67" t="s">
        <v>1177</v>
      </c>
      <c r="Z338" s="67" t="s">
        <v>1177</v>
      </c>
      <c r="AA338" s="71" t="s">
        <v>89</v>
      </c>
      <c r="AB338" s="67" t="s">
        <v>1177</v>
      </c>
      <c r="AC338" s="67" t="s">
        <v>1177</v>
      </c>
      <c r="AD338" s="67" t="s">
        <v>1177</v>
      </c>
      <c r="AE338" s="71" t="s">
        <v>89</v>
      </c>
      <c r="AF338" s="71" t="s">
        <v>89</v>
      </c>
      <c r="AG338" s="67" t="s">
        <v>1177</v>
      </c>
      <c r="AH338" s="67" t="s">
        <v>1046</v>
      </c>
      <c r="AI338" s="71" t="s">
        <v>79</v>
      </c>
      <c r="AJ338" s="71" t="s">
        <v>89</v>
      </c>
    </row>
    <row r="339" spans="1:36" ht="96" x14ac:dyDescent="0.2">
      <c r="A339" s="67" t="s">
        <v>2638</v>
      </c>
      <c r="B339" s="67" t="s">
        <v>3268</v>
      </c>
      <c r="C339" s="67" t="s">
        <v>3268</v>
      </c>
      <c r="D339" s="67" t="s">
        <v>3266</v>
      </c>
      <c r="E339" s="67" t="s">
        <v>440</v>
      </c>
      <c r="F339" s="67" t="s">
        <v>1347</v>
      </c>
      <c r="G339" s="67" t="s">
        <v>3269</v>
      </c>
      <c r="H339" s="67" t="s">
        <v>1414</v>
      </c>
      <c r="I339" s="67" t="s">
        <v>1177</v>
      </c>
      <c r="J339" s="67" t="s">
        <v>1177</v>
      </c>
      <c r="K339" s="67" t="s">
        <v>1177</v>
      </c>
      <c r="L339" s="67" t="s">
        <v>1177</v>
      </c>
      <c r="M339" s="57" t="s">
        <v>2662</v>
      </c>
      <c r="N339" s="71" t="b">
        <v>0</v>
      </c>
      <c r="O339" s="67" t="s">
        <v>1349</v>
      </c>
      <c r="P339" s="67" t="s">
        <v>1350</v>
      </c>
      <c r="Q339" s="67" t="s">
        <v>1351</v>
      </c>
      <c r="R339" s="67" t="s">
        <v>42</v>
      </c>
      <c r="S339" s="67" t="s">
        <v>3175</v>
      </c>
      <c r="T339" s="67" t="s">
        <v>794</v>
      </c>
      <c r="U339" s="67" t="s">
        <v>1417</v>
      </c>
      <c r="V339" s="67" t="s">
        <v>1177</v>
      </c>
      <c r="W339" s="71" t="s">
        <v>89</v>
      </c>
      <c r="X339" s="71" t="s">
        <v>89</v>
      </c>
      <c r="Y339" s="67" t="s">
        <v>1177</v>
      </c>
      <c r="Z339" s="67" t="s">
        <v>1177</v>
      </c>
      <c r="AA339" s="71" t="s">
        <v>89</v>
      </c>
      <c r="AB339" s="67" t="s">
        <v>1177</v>
      </c>
      <c r="AC339" s="67" t="s">
        <v>1177</v>
      </c>
      <c r="AD339" s="67" t="s">
        <v>1177</v>
      </c>
      <c r="AE339" s="71" t="s">
        <v>89</v>
      </c>
      <c r="AF339" s="71" t="s">
        <v>89</v>
      </c>
      <c r="AG339" s="67" t="s">
        <v>1399</v>
      </c>
      <c r="AH339" s="67" t="s">
        <v>1046</v>
      </c>
      <c r="AI339" s="71" t="s">
        <v>79</v>
      </c>
      <c r="AJ339" s="71" t="s">
        <v>89</v>
      </c>
    </row>
    <row r="340" spans="1:36" ht="96" x14ac:dyDescent="0.2">
      <c r="A340" s="67" t="s">
        <v>2638</v>
      </c>
      <c r="B340" s="67" t="s">
        <v>3270</v>
      </c>
      <c r="C340" s="67" t="s">
        <v>1485</v>
      </c>
      <c r="D340" s="67" t="s">
        <v>3266</v>
      </c>
      <c r="E340" s="67" t="s">
        <v>2154</v>
      </c>
      <c r="F340" s="67" t="s">
        <v>1293</v>
      </c>
      <c r="G340" s="67" t="s">
        <v>1177</v>
      </c>
      <c r="H340" s="67" t="s">
        <v>1177</v>
      </c>
      <c r="I340" s="67" t="s">
        <v>1177</v>
      </c>
      <c r="J340" s="67" t="s">
        <v>1177</v>
      </c>
      <c r="K340" s="67" t="s">
        <v>1877</v>
      </c>
      <c r="L340" s="67" t="s">
        <v>1177</v>
      </c>
      <c r="M340" s="57" t="s">
        <v>1236</v>
      </c>
      <c r="N340" s="71" t="b">
        <v>0</v>
      </c>
      <c r="O340" s="67" t="s">
        <v>1349</v>
      </c>
      <c r="P340" s="67" t="s">
        <v>1350</v>
      </c>
      <c r="Q340" s="67" t="s">
        <v>1922</v>
      </c>
      <c r="R340" s="67" t="s">
        <v>42</v>
      </c>
      <c r="S340" s="67" t="s">
        <v>2641</v>
      </c>
      <c r="T340" s="67" t="s">
        <v>2642</v>
      </c>
      <c r="U340" s="67" t="s">
        <v>1420</v>
      </c>
      <c r="V340" s="67" t="s">
        <v>2153</v>
      </c>
      <c r="W340" s="71" t="s">
        <v>89</v>
      </c>
      <c r="X340" s="71" t="s">
        <v>89</v>
      </c>
      <c r="Y340" s="67" t="s">
        <v>1177</v>
      </c>
      <c r="Z340" s="67" t="s">
        <v>1177</v>
      </c>
      <c r="AA340" s="71" t="s">
        <v>89</v>
      </c>
      <c r="AB340" s="67" t="s">
        <v>1177</v>
      </c>
      <c r="AC340" s="67" t="s">
        <v>1177</v>
      </c>
      <c r="AD340" s="67" t="s">
        <v>1177</v>
      </c>
      <c r="AE340" s="71" t="s">
        <v>89</v>
      </c>
      <c r="AF340" s="71" t="s">
        <v>89</v>
      </c>
      <c r="AG340" s="67" t="s">
        <v>1491</v>
      </c>
      <c r="AH340" s="67" t="s">
        <v>1046</v>
      </c>
      <c r="AI340" s="71" t="s">
        <v>79</v>
      </c>
      <c r="AJ340" s="71" t="s">
        <v>89</v>
      </c>
    </row>
    <row r="341" spans="1:36" ht="96" x14ac:dyDescent="0.2">
      <c r="A341" s="67" t="s">
        <v>2638</v>
      </c>
      <c r="B341" s="67" t="s">
        <v>3271</v>
      </c>
      <c r="C341" s="67" t="s">
        <v>1485</v>
      </c>
      <c r="D341" s="67" t="s">
        <v>3266</v>
      </c>
      <c r="E341" s="67" t="s">
        <v>2151</v>
      </c>
      <c r="F341" s="67" t="s">
        <v>1293</v>
      </c>
      <c r="G341" s="67" t="s">
        <v>1177</v>
      </c>
      <c r="H341" s="67" t="s">
        <v>1177</v>
      </c>
      <c r="I341" s="67" t="s">
        <v>1177</v>
      </c>
      <c r="J341" s="67" t="s">
        <v>1177</v>
      </c>
      <c r="K341" s="67" t="s">
        <v>1877</v>
      </c>
      <c r="L341" s="67" t="s">
        <v>1177</v>
      </c>
      <c r="M341" s="57" t="s">
        <v>1236</v>
      </c>
      <c r="N341" s="71" t="b">
        <v>0</v>
      </c>
      <c r="O341" s="67" t="s">
        <v>1349</v>
      </c>
      <c r="P341" s="67" t="s">
        <v>1350</v>
      </c>
      <c r="Q341" s="67" t="s">
        <v>1922</v>
      </c>
      <c r="R341" s="67" t="s">
        <v>42</v>
      </c>
      <c r="S341" s="67" t="s">
        <v>2641</v>
      </c>
      <c r="T341" s="67" t="s">
        <v>2642</v>
      </c>
      <c r="U341" s="67" t="s">
        <v>1420</v>
      </c>
      <c r="V341" s="67" t="s">
        <v>2150</v>
      </c>
      <c r="W341" s="71" t="s">
        <v>89</v>
      </c>
      <c r="X341" s="71" t="s">
        <v>89</v>
      </c>
      <c r="Y341" s="67" t="s">
        <v>1177</v>
      </c>
      <c r="Z341" s="67" t="s">
        <v>1177</v>
      </c>
      <c r="AA341" s="71" t="s">
        <v>89</v>
      </c>
      <c r="AB341" s="67" t="s">
        <v>1177</v>
      </c>
      <c r="AC341" s="67" t="s">
        <v>1177</v>
      </c>
      <c r="AD341" s="67" t="s">
        <v>1177</v>
      </c>
      <c r="AE341" s="71" t="s">
        <v>89</v>
      </c>
      <c r="AF341" s="71" t="s">
        <v>89</v>
      </c>
      <c r="AG341" s="67" t="s">
        <v>1491</v>
      </c>
      <c r="AH341" s="67" t="s">
        <v>1046</v>
      </c>
      <c r="AI341" s="71" t="s">
        <v>79</v>
      </c>
      <c r="AJ341" s="71" t="s">
        <v>89</v>
      </c>
    </row>
    <row r="342" spans="1:36" ht="64" x14ac:dyDescent="0.2">
      <c r="A342" s="67" t="s">
        <v>2638</v>
      </c>
      <c r="B342" s="67" t="s">
        <v>3272</v>
      </c>
      <c r="C342" s="67" t="s">
        <v>1418</v>
      </c>
      <c r="D342" s="67" t="s">
        <v>3266</v>
      </c>
      <c r="E342" s="67" t="s">
        <v>78</v>
      </c>
      <c r="F342" s="67" t="s">
        <v>1347</v>
      </c>
      <c r="G342" s="67" t="s">
        <v>3273</v>
      </c>
      <c r="H342" s="67" t="s">
        <v>1380</v>
      </c>
      <c r="I342" s="67" t="s">
        <v>1177</v>
      </c>
      <c r="J342" s="67" t="s">
        <v>1177</v>
      </c>
      <c r="K342" s="67" t="s">
        <v>1177</v>
      </c>
      <c r="L342" s="67" t="s">
        <v>1177</v>
      </c>
      <c r="M342" s="57" t="s">
        <v>2671</v>
      </c>
      <c r="N342" s="71" t="b">
        <v>0</v>
      </c>
      <c r="O342" s="67" t="s">
        <v>1349</v>
      </c>
      <c r="P342" s="67" t="s">
        <v>1350</v>
      </c>
      <c r="Q342" s="67" t="s">
        <v>1351</v>
      </c>
      <c r="R342" s="67" t="s">
        <v>42</v>
      </c>
      <c r="S342" s="67" t="s">
        <v>3242</v>
      </c>
      <c r="T342" s="67" t="s">
        <v>890</v>
      </c>
      <c r="U342" s="67" t="s">
        <v>1417</v>
      </c>
      <c r="V342" s="67" t="s">
        <v>1177</v>
      </c>
      <c r="W342" s="71" t="s">
        <v>89</v>
      </c>
      <c r="X342" s="71" t="s">
        <v>89</v>
      </c>
      <c r="Y342" s="67" t="s">
        <v>1177</v>
      </c>
      <c r="Z342" s="67" t="s">
        <v>1177</v>
      </c>
      <c r="AA342" s="71" t="s">
        <v>89</v>
      </c>
      <c r="AB342" s="67" t="s">
        <v>1177</v>
      </c>
      <c r="AC342" s="67" t="s">
        <v>1177</v>
      </c>
      <c r="AD342" s="67" t="s">
        <v>1418</v>
      </c>
      <c r="AE342" s="71" t="s">
        <v>89</v>
      </c>
      <c r="AF342" s="71" t="s">
        <v>89</v>
      </c>
      <c r="AG342" s="67" t="s">
        <v>1365</v>
      </c>
      <c r="AH342" s="67" t="s">
        <v>1046</v>
      </c>
      <c r="AI342" s="71" t="s">
        <v>79</v>
      </c>
      <c r="AJ342" s="71" t="s">
        <v>89</v>
      </c>
    </row>
    <row r="343" spans="1:36" ht="96" x14ac:dyDescent="0.2">
      <c r="A343" s="67" t="s">
        <v>2638</v>
      </c>
      <c r="B343" s="67" t="s">
        <v>3274</v>
      </c>
      <c r="C343" s="67" t="s">
        <v>3274</v>
      </c>
      <c r="D343" s="67" t="s">
        <v>3266</v>
      </c>
      <c r="E343" s="67" t="s">
        <v>2149</v>
      </c>
      <c r="F343" s="67" t="s">
        <v>1863</v>
      </c>
      <c r="G343" s="67" t="s">
        <v>1177</v>
      </c>
      <c r="H343" s="67" t="s">
        <v>1177</v>
      </c>
      <c r="I343" s="67" t="s">
        <v>1177</v>
      </c>
      <c r="J343" s="67" t="s">
        <v>1177</v>
      </c>
      <c r="K343" s="67" t="s">
        <v>1864</v>
      </c>
      <c r="L343" s="67" t="s">
        <v>1865</v>
      </c>
      <c r="M343" s="57" t="s">
        <v>1236</v>
      </c>
      <c r="N343" s="71" t="b">
        <v>0</v>
      </c>
      <c r="O343" s="67" t="s">
        <v>1349</v>
      </c>
      <c r="P343" s="67" t="s">
        <v>1350</v>
      </c>
      <c r="Q343" s="67" t="s">
        <v>1351</v>
      </c>
      <c r="R343" s="67" t="s">
        <v>42</v>
      </c>
      <c r="S343" s="67" t="s">
        <v>2641</v>
      </c>
      <c r="T343" s="67" t="s">
        <v>2642</v>
      </c>
      <c r="U343" s="67" t="s">
        <v>1420</v>
      </c>
      <c r="V343" s="67" t="s">
        <v>2150</v>
      </c>
      <c r="W343" s="71" t="s">
        <v>89</v>
      </c>
      <c r="X343" s="71" t="s">
        <v>89</v>
      </c>
      <c r="Y343" s="67" t="s">
        <v>1177</v>
      </c>
      <c r="Z343" s="67" t="s">
        <v>1177</v>
      </c>
      <c r="AA343" s="71" t="s">
        <v>89</v>
      </c>
      <c r="AB343" s="67" t="s">
        <v>1177</v>
      </c>
      <c r="AC343" s="67" t="s">
        <v>1177</v>
      </c>
      <c r="AD343" s="67" t="s">
        <v>1177</v>
      </c>
      <c r="AE343" s="71" t="s">
        <v>89</v>
      </c>
      <c r="AF343" s="71" t="s">
        <v>89</v>
      </c>
      <c r="AG343" s="67" t="s">
        <v>1493</v>
      </c>
      <c r="AH343" s="67" t="s">
        <v>1046</v>
      </c>
      <c r="AI343" s="71" t="s">
        <v>89</v>
      </c>
      <c r="AJ343" s="71" t="s">
        <v>89</v>
      </c>
    </row>
    <row r="344" spans="1:36" ht="96" x14ac:dyDescent="0.2">
      <c r="A344" s="67" t="s">
        <v>2638</v>
      </c>
      <c r="B344" s="67" t="s">
        <v>3275</v>
      </c>
      <c r="C344" s="67" t="s">
        <v>3275</v>
      </c>
      <c r="D344" s="67" t="s">
        <v>3266</v>
      </c>
      <c r="E344" s="67" t="s">
        <v>2376</v>
      </c>
      <c r="F344" s="67" t="s">
        <v>1863</v>
      </c>
      <c r="G344" s="67" t="s">
        <v>1177</v>
      </c>
      <c r="H344" s="67" t="s">
        <v>1177</v>
      </c>
      <c r="I344" s="67" t="s">
        <v>1177</v>
      </c>
      <c r="J344" s="67" t="s">
        <v>1177</v>
      </c>
      <c r="K344" s="67" t="s">
        <v>1864</v>
      </c>
      <c r="L344" s="67" t="s">
        <v>1865</v>
      </c>
      <c r="M344" s="57" t="s">
        <v>1236</v>
      </c>
      <c r="N344" s="71" t="b">
        <v>0</v>
      </c>
      <c r="O344" s="67" t="s">
        <v>1349</v>
      </c>
      <c r="P344" s="67" t="s">
        <v>1350</v>
      </c>
      <c r="Q344" s="67" t="s">
        <v>1351</v>
      </c>
      <c r="R344" s="67" t="s">
        <v>42</v>
      </c>
      <c r="S344" s="67" t="s">
        <v>2641</v>
      </c>
      <c r="T344" s="67" t="s">
        <v>2642</v>
      </c>
      <c r="U344" s="67" t="s">
        <v>1420</v>
      </c>
      <c r="V344" s="67" t="s">
        <v>2160</v>
      </c>
      <c r="W344" s="71" t="s">
        <v>89</v>
      </c>
      <c r="X344" s="71" t="s">
        <v>89</v>
      </c>
      <c r="Y344" s="67" t="s">
        <v>1177</v>
      </c>
      <c r="Z344" s="67" t="s">
        <v>1177</v>
      </c>
      <c r="AA344" s="71" t="s">
        <v>89</v>
      </c>
      <c r="AB344" s="67" t="s">
        <v>1177</v>
      </c>
      <c r="AC344" s="67" t="s">
        <v>1177</v>
      </c>
      <c r="AD344" s="67" t="s">
        <v>1177</v>
      </c>
      <c r="AE344" s="71" t="s">
        <v>89</v>
      </c>
      <c r="AF344" s="71" t="s">
        <v>89</v>
      </c>
      <c r="AG344" s="67" t="s">
        <v>1177</v>
      </c>
      <c r="AH344" s="67" t="s">
        <v>1046</v>
      </c>
      <c r="AI344" s="71" t="s">
        <v>89</v>
      </c>
      <c r="AJ344" s="71" t="s">
        <v>89</v>
      </c>
    </row>
    <row r="345" spans="1:36" ht="96" x14ac:dyDescent="0.2">
      <c r="A345" s="67" t="s">
        <v>2638</v>
      </c>
      <c r="B345" s="67" t="s">
        <v>3276</v>
      </c>
      <c r="C345" s="67" t="s">
        <v>3277</v>
      </c>
      <c r="D345" s="67" t="s">
        <v>3266</v>
      </c>
      <c r="E345" s="67" t="s">
        <v>2152</v>
      </c>
      <c r="F345" s="67" t="s">
        <v>1863</v>
      </c>
      <c r="G345" s="67" t="s">
        <v>1177</v>
      </c>
      <c r="H345" s="67" t="s">
        <v>1177</v>
      </c>
      <c r="I345" s="67" t="s">
        <v>1177</v>
      </c>
      <c r="J345" s="67" t="s">
        <v>1177</v>
      </c>
      <c r="K345" s="67" t="s">
        <v>1864</v>
      </c>
      <c r="L345" s="67" t="s">
        <v>1865</v>
      </c>
      <c r="M345" s="57" t="s">
        <v>1236</v>
      </c>
      <c r="N345" s="71" t="b">
        <v>0</v>
      </c>
      <c r="O345" s="67" t="s">
        <v>1349</v>
      </c>
      <c r="P345" s="67" t="s">
        <v>1435</v>
      </c>
      <c r="Q345" s="67" t="s">
        <v>1356</v>
      </c>
      <c r="R345" s="67" t="s">
        <v>42</v>
      </c>
      <c r="S345" s="67" t="s">
        <v>2641</v>
      </c>
      <c r="T345" s="67" t="s">
        <v>2642</v>
      </c>
      <c r="U345" s="67" t="s">
        <v>1177</v>
      </c>
      <c r="V345" s="67" t="s">
        <v>2153</v>
      </c>
      <c r="W345" s="71" t="s">
        <v>89</v>
      </c>
      <c r="X345" s="71" t="s">
        <v>89</v>
      </c>
      <c r="Y345" s="67" t="s">
        <v>1177</v>
      </c>
      <c r="Z345" s="67" t="s">
        <v>1177</v>
      </c>
      <c r="AA345" s="71" t="s">
        <v>89</v>
      </c>
      <c r="AB345" s="67" t="s">
        <v>1177</v>
      </c>
      <c r="AC345" s="67" t="s">
        <v>1177</v>
      </c>
      <c r="AD345" s="67" t="s">
        <v>1177</v>
      </c>
      <c r="AE345" s="71" t="s">
        <v>89</v>
      </c>
      <c r="AF345" s="71" t="s">
        <v>89</v>
      </c>
      <c r="AG345" s="67" t="s">
        <v>1527</v>
      </c>
      <c r="AH345" s="67" t="s">
        <v>1046</v>
      </c>
      <c r="AI345" s="71" t="s">
        <v>89</v>
      </c>
      <c r="AJ345" s="71" t="s">
        <v>89</v>
      </c>
    </row>
    <row r="346" spans="1:36" ht="96" x14ac:dyDescent="0.2">
      <c r="A346" s="67" t="s">
        <v>2638</v>
      </c>
      <c r="B346" s="67" t="s">
        <v>3278</v>
      </c>
      <c r="C346" s="67" t="s">
        <v>3279</v>
      </c>
      <c r="D346" s="67" t="s">
        <v>3280</v>
      </c>
      <c r="E346" s="67" t="s">
        <v>2371</v>
      </c>
      <c r="F346" s="67" t="s">
        <v>1863</v>
      </c>
      <c r="G346" s="67" t="s">
        <v>1177</v>
      </c>
      <c r="H346" s="67" t="s">
        <v>1177</v>
      </c>
      <c r="I346" s="67" t="s">
        <v>1177</v>
      </c>
      <c r="J346" s="67" t="s">
        <v>1177</v>
      </c>
      <c r="K346" s="67" t="s">
        <v>1864</v>
      </c>
      <c r="L346" s="67" t="s">
        <v>1865</v>
      </c>
      <c r="M346" s="57" t="s">
        <v>1236</v>
      </c>
      <c r="N346" s="71" t="b">
        <v>0</v>
      </c>
      <c r="O346" s="67" t="s">
        <v>1349</v>
      </c>
      <c r="P346" s="67" t="s">
        <v>1350</v>
      </c>
      <c r="Q346" s="67" t="s">
        <v>1351</v>
      </c>
      <c r="R346" s="67" t="s">
        <v>1081</v>
      </c>
      <c r="S346" s="67" t="s">
        <v>2641</v>
      </c>
      <c r="T346" s="67" t="s">
        <v>2642</v>
      </c>
      <c r="U346" s="67" t="s">
        <v>1669</v>
      </c>
      <c r="V346" s="67" t="s">
        <v>2349</v>
      </c>
      <c r="W346" s="71" t="s">
        <v>89</v>
      </c>
      <c r="X346" s="71" t="s">
        <v>89</v>
      </c>
      <c r="Y346" s="67" t="s">
        <v>1177</v>
      </c>
      <c r="Z346" s="67" t="s">
        <v>1177</v>
      </c>
      <c r="AA346" s="71" t="s">
        <v>89</v>
      </c>
      <c r="AB346" s="67" t="s">
        <v>1177</v>
      </c>
      <c r="AC346" s="67" t="s">
        <v>1177</v>
      </c>
      <c r="AD346" s="67" t="s">
        <v>1177</v>
      </c>
      <c r="AE346" s="71" t="s">
        <v>89</v>
      </c>
      <c r="AF346" s="71" t="s">
        <v>89</v>
      </c>
      <c r="AG346" s="67" t="s">
        <v>1177</v>
      </c>
      <c r="AH346" s="67" t="s">
        <v>1046</v>
      </c>
      <c r="AI346" s="71" t="s">
        <v>89</v>
      </c>
      <c r="AJ346" s="71" t="s">
        <v>89</v>
      </c>
    </row>
    <row r="347" spans="1:36" ht="96" x14ac:dyDescent="0.2">
      <c r="A347" s="67" t="s">
        <v>2638</v>
      </c>
      <c r="B347" s="67" t="s">
        <v>3281</v>
      </c>
      <c r="C347" s="67" t="s">
        <v>3281</v>
      </c>
      <c r="D347" s="67" t="s">
        <v>3282</v>
      </c>
      <c r="E347" s="67" t="s">
        <v>2536</v>
      </c>
      <c r="F347" s="67" t="s">
        <v>1293</v>
      </c>
      <c r="G347" s="67" t="s">
        <v>1177</v>
      </c>
      <c r="H347" s="67" t="s">
        <v>1177</v>
      </c>
      <c r="I347" s="67" t="s">
        <v>1177</v>
      </c>
      <c r="J347" s="67" t="s">
        <v>1177</v>
      </c>
      <c r="K347" s="67" t="s">
        <v>1875</v>
      </c>
      <c r="L347" s="67" t="s">
        <v>1177</v>
      </c>
      <c r="M347" s="57" t="s">
        <v>1236</v>
      </c>
      <c r="N347" s="71" t="b">
        <v>0</v>
      </c>
      <c r="O347" s="67" t="s">
        <v>1349</v>
      </c>
      <c r="P347" s="67" t="s">
        <v>1350</v>
      </c>
      <c r="Q347" s="67" t="s">
        <v>1351</v>
      </c>
      <c r="R347" s="67" t="s">
        <v>1081</v>
      </c>
      <c r="S347" s="67" t="s">
        <v>2641</v>
      </c>
      <c r="T347" s="67" t="s">
        <v>2642</v>
      </c>
      <c r="U347" s="67" t="s">
        <v>1420</v>
      </c>
      <c r="V347" s="67" t="s">
        <v>2537</v>
      </c>
      <c r="W347" s="71" t="s">
        <v>89</v>
      </c>
      <c r="X347" s="71" t="s">
        <v>89</v>
      </c>
      <c r="Y347" s="67" t="s">
        <v>1177</v>
      </c>
      <c r="Z347" s="67" t="s">
        <v>1177</v>
      </c>
      <c r="AA347" s="71" t="s">
        <v>89</v>
      </c>
      <c r="AB347" s="67" t="s">
        <v>1177</v>
      </c>
      <c r="AC347" s="67" t="s">
        <v>1177</v>
      </c>
      <c r="AD347" s="67" t="s">
        <v>1177</v>
      </c>
      <c r="AE347" s="71" t="s">
        <v>89</v>
      </c>
      <c r="AF347" s="71" t="s">
        <v>89</v>
      </c>
      <c r="AG347" s="67" t="s">
        <v>1493</v>
      </c>
      <c r="AH347" s="67" t="s">
        <v>1046</v>
      </c>
      <c r="AI347" s="71" t="s">
        <v>79</v>
      </c>
      <c r="AJ347" s="71" t="s">
        <v>89</v>
      </c>
    </row>
    <row r="348" spans="1:36" ht="96" x14ac:dyDescent="0.2">
      <c r="A348" s="67" t="s">
        <v>2638</v>
      </c>
      <c r="B348" s="67" t="s">
        <v>3283</v>
      </c>
      <c r="C348" s="67" t="s">
        <v>3283</v>
      </c>
      <c r="D348" s="67" t="s">
        <v>3282</v>
      </c>
      <c r="E348" s="67" t="s">
        <v>2601</v>
      </c>
      <c r="F348" s="67" t="s">
        <v>1293</v>
      </c>
      <c r="G348" s="67" t="s">
        <v>1177</v>
      </c>
      <c r="H348" s="67" t="s">
        <v>1177</v>
      </c>
      <c r="I348" s="67" t="s">
        <v>1177</v>
      </c>
      <c r="J348" s="67" t="s">
        <v>1177</v>
      </c>
      <c r="K348" s="67" t="s">
        <v>1877</v>
      </c>
      <c r="L348" s="67" t="s">
        <v>1177</v>
      </c>
      <c r="M348" s="57" t="s">
        <v>1236</v>
      </c>
      <c r="N348" s="71" t="b">
        <v>0</v>
      </c>
      <c r="O348" s="67" t="s">
        <v>1349</v>
      </c>
      <c r="P348" s="67" t="s">
        <v>1350</v>
      </c>
      <c r="Q348" s="67" t="s">
        <v>1351</v>
      </c>
      <c r="R348" s="67" t="s">
        <v>1081</v>
      </c>
      <c r="S348" s="67" t="s">
        <v>2641</v>
      </c>
      <c r="T348" s="67" t="s">
        <v>2642</v>
      </c>
      <c r="U348" s="67" t="s">
        <v>1420</v>
      </c>
      <c r="V348" s="67" t="s">
        <v>2537</v>
      </c>
      <c r="W348" s="71" t="s">
        <v>89</v>
      </c>
      <c r="X348" s="71" t="s">
        <v>89</v>
      </c>
      <c r="Y348" s="67" t="s">
        <v>1177</v>
      </c>
      <c r="Z348" s="67" t="s">
        <v>1177</v>
      </c>
      <c r="AA348" s="71" t="s">
        <v>89</v>
      </c>
      <c r="AB348" s="67" t="s">
        <v>1177</v>
      </c>
      <c r="AC348" s="67" t="s">
        <v>1177</v>
      </c>
      <c r="AD348" s="67" t="s">
        <v>1177</v>
      </c>
      <c r="AE348" s="71" t="s">
        <v>89</v>
      </c>
      <c r="AF348" s="71" t="s">
        <v>89</v>
      </c>
      <c r="AG348" s="67" t="s">
        <v>1493</v>
      </c>
      <c r="AH348" s="67" t="s">
        <v>1046</v>
      </c>
      <c r="AI348" s="71" t="s">
        <v>79</v>
      </c>
      <c r="AJ348" s="71" t="s">
        <v>89</v>
      </c>
    </row>
    <row r="349" spans="1:36" ht="96" x14ac:dyDescent="0.2">
      <c r="A349" s="67" t="s">
        <v>2638</v>
      </c>
      <c r="B349" s="67" t="s">
        <v>3284</v>
      </c>
      <c r="C349" s="67" t="s">
        <v>3284</v>
      </c>
      <c r="D349" s="67" t="s">
        <v>3282</v>
      </c>
      <c r="E349" s="67" t="s">
        <v>2599</v>
      </c>
      <c r="F349" s="67" t="s">
        <v>1863</v>
      </c>
      <c r="G349" s="67" t="s">
        <v>1177</v>
      </c>
      <c r="H349" s="67" t="s">
        <v>1177</v>
      </c>
      <c r="I349" s="67" t="s">
        <v>1177</v>
      </c>
      <c r="J349" s="67" t="s">
        <v>1177</v>
      </c>
      <c r="K349" s="67" t="s">
        <v>1864</v>
      </c>
      <c r="L349" s="67" t="s">
        <v>1865</v>
      </c>
      <c r="M349" s="57" t="s">
        <v>1236</v>
      </c>
      <c r="N349" s="71" t="b">
        <v>0</v>
      </c>
      <c r="O349" s="67" t="s">
        <v>1349</v>
      </c>
      <c r="P349" s="67" t="s">
        <v>1350</v>
      </c>
      <c r="Q349" s="67" t="s">
        <v>1351</v>
      </c>
      <c r="R349" s="67" t="s">
        <v>1081</v>
      </c>
      <c r="S349" s="67" t="s">
        <v>2641</v>
      </c>
      <c r="T349" s="67" t="s">
        <v>2642</v>
      </c>
      <c r="U349" s="67" t="s">
        <v>1420</v>
      </c>
      <c r="V349" s="67" t="s">
        <v>2537</v>
      </c>
      <c r="W349" s="71" t="s">
        <v>89</v>
      </c>
      <c r="X349" s="71" t="s">
        <v>89</v>
      </c>
      <c r="Y349" s="67" t="s">
        <v>1177</v>
      </c>
      <c r="Z349" s="67" t="s">
        <v>1177</v>
      </c>
      <c r="AA349" s="71" t="s">
        <v>89</v>
      </c>
      <c r="AB349" s="67" t="s">
        <v>1177</v>
      </c>
      <c r="AC349" s="67" t="s">
        <v>1177</v>
      </c>
      <c r="AD349" s="67" t="s">
        <v>1177</v>
      </c>
      <c r="AE349" s="71" t="s">
        <v>89</v>
      </c>
      <c r="AF349" s="71" t="s">
        <v>89</v>
      </c>
      <c r="AG349" s="67" t="s">
        <v>1177</v>
      </c>
      <c r="AH349" s="67" t="s">
        <v>1046</v>
      </c>
      <c r="AI349" s="71" t="s">
        <v>89</v>
      </c>
      <c r="AJ349" s="71" t="s">
        <v>89</v>
      </c>
    </row>
    <row r="350" spans="1:36" ht="96" x14ac:dyDescent="0.2">
      <c r="A350" s="67" t="s">
        <v>2638</v>
      </c>
      <c r="B350" s="67" t="s">
        <v>3285</v>
      </c>
      <c r="C350" s="67" t="s">
        <v>3285</v>
      </c>
      <c r="D350" s="67" t="s">
        <v>3286</v>
      </c>
      <c r="E350" s="67" t="s">
        <v>1708</v>
      </c>
      <c r="F350" s="67" t="s">
        <v>1374</v>
      </c>
      <c r="G350" s="67" t="s">
        <v>3287</v>
      </c>
      <c r="H350" s="67" t="s">
        <v>1387</v>
      </c>
      <c r="I350" s="67" t="s">
        <v>1177</v>
      </c>
      <c r="J350" s="67" t="s">
        <v>1177</v>
      </c>
      <c r="K350" s="67" t="s">
        <v>1177</v>
      </c>
      <c r="L350" s="67" t="s">
        <v>1177</v>
      </c>
      <c r="M350" s="57" t="s">
        <v>2717</v>
      </c>
      <c r="N350" s="71" t="b">
        <v>0</v>
      </c>
      <c r="O350" s="67" t="s">
        <v>1349</v>
      </c>
      <c r="P350" s="67" t="s">
        <v>1350</v>
      </c>
      <c r="Q350" s="67" t="s">
        <v>1356</v>
      </c>
      <c r="R350" s="67" t="s">
        <v>1081</v>
      </c>
      <c r="S350" s="67" t="s">
        <v>1236</v>
      </c>
      <c r="T350" s="67" t="s">
        <v>1236</v>
      </c>
      <c r="U350" s="67" t="s">
        <v>1236</v>
      </c>
      <c r="V350" s="67" t="s">
        <v>1177</v>
      </c>
      <c r="W350" s="71" t="s">
        <v>89</v>
      </c>
      <c r="X350" s="71" t="s">
        <v>89</v>
      </c>
      <c r="Y350" s="67" t="s">
        <v>1177</v>
      </c>
      <c r="Z350" s="67" t="s">
        <v>1177</v>
      </c>
      <c r="AA350" s="71" t="s">
        <v>89</v>
      </c>
      <c r="AB350" s="67" t="s">
        <v>1177</v>
      </c>
      <c r="AC350" s="67" t="s">
        <v>1177</v>
      </c>
      <c r="AD350" s="67" t="s">
        <v>1177</v>
      </c>
      <c r="AE350" s="71" t="s">
        <v>79</v>
      </c>
      <c r="AF350" s="71" t="s">
        <v>89</v>
      </c>
      <c r="AG350" s="67" t="s">
        <v>1365</v>
      </c>
      <c r="AH350" s="67" t="s">
        <v>1046</v>
      </c>
      <c r="AI350" s="71" t="s">
        <v>79</v>
      </c>
      <c r="AJ350" s="71" t="s">
        <v>89</v>
      </c>
    </row>
    <row r="351" spans="1:36" ht="128" x14ac:dyDescent="0.2">
      <c r="A351" s="67" t="s">
        <v>2638</v>
      </c>
      <c r="B351" s="67" t="s">
        <v>1706</v>
      </c>
      <c r="C351" s="67" t="s">
        <v>1706</v>
      </c>
      <c r="D351" s="67" t="s">
        <v>3286</v>
      </c>
      <c r="E351" s="67" t="s">
        <v>1707</v>
      </c>
      <c r="F351" s="67" t="s">
        <v>1374</v>
      </c>
      <c r="G351" s="67" t="s">
        <v>3288</v>
      </c>
      <c r="H351" s="67" t="s">
        <v>1387</v>
      </c>
      <c r="I351" s="67" t="s">
        <v>1177</v>
      </c>
      <c r="J351" s="67" t="s">
        <v>1177</v>
      </c>
      <c r="K351" s="67" t="s">
        <v>1177</v>
      </c>
      <c r="L351" s="67" t="s">
        <v>1177</v>
      </c>
      <c r="M351" s="57" t="s">
        <v>2717</v>
      </c>
      <c r="N351" s="71" t="b">
        <v>0</v>
      </c>
      <c r="O351" s="67" t="s">
        <v>1349</v>
      </c>
      <c r="P351" s="67" t="s">
        <v>1350</v>
      </c>
      <c r="Q351" s="67" t="s">
        <v>1356</v>
      </c>
      <c r="R351" s="67" t="s">
        <v>1081</v>
      </c>
      <c r="S351" s="67" t="s">
        <v>1236</v>
      </c>
      <c r="T351" s="67" t="s">
        <v>1236</v>
      </c>
      <c r="U351" s="67" t="s">
        <v>1236</v>
      </c>
      <c r="V351" s="67" t="s">
        <v>1177</v>
      </c>
      <c r="W351" s="71" t="s">
        <v>89</v>
      </c>
      <c r="X351" s="71" t="s">
        <v>89</v>
      </c>
      <c r="Y351" s="67" t="s">
        <v>1177</v>
      </c>
      <c r="Z351" s="67" t="s">
        <v>1177</v>
      </c>
      <c r="AA351" s="71" t="s">
        <v>89</v>
      </c>
      <c r="AB351" s="67" t="s">
        <v>1177</v>
      </c>
      <c r="AC351" s="67" t="s">
        <v>1177</v>
      </c>
      <c r="AD351" s="67" t="s">
        <v>1177</v>
      </c>
      <c r="AE351" s="71" t="s">
        <v>79</v>
      </c>
      <c r="AF351" s="71" t="s">
        <v>89</v>
      </c>
      <c r="AG351" s="67" t="s">
        <v>1365</v>
      </c>
      <c r="AH351" s="67" t="s">
        <v>1046</v>
      </c>
      <c r="AI351" s="71" t="s">
        <v>79</v>
      </c>
      <c r="AJ351" s="71" t="s">
        <v>89</v>
      </c>
    </row>
    <row r="352" spans="1:36" ht="96" x14ac:dyDescent="0.2">
      <c r="A352" s="67" t="s">
        <v>2638</v>
      </c>
      <c r="B352" s="67" t="s">
        <v>1837</v>
      </c>
      <c r="C352" s="67" t="s">
        <v>1837</v>
      </c>
      <c r="D352" s="67" t="s">
        <v>3289</v>
      </c>
      <c r="E352" s="67" t="s">
        <v>435</v>
      </c>
      <c r="F352" s="67" t="s">
        <v>460</v>
      </c>
      <c r="G352" s="67" t="s">
        <v>1177</v>
      </c>
      <c r="H352" s="67" t="s">
        <v>1177</v>
      </c>
      <c r="I352" s="67" t="s">
        <v>434</v>
      </c>
      <c r="J352" s="67" t="s">
        <v>1883</v>
      </c>
      <c r="K352" s="67" t="s">
        <v>1177</v>
      </c>
      <c r="L352" s="67" t="s">
        <v>1177</v>
      </c>
      <c r="M352" s="57" t="s">
        <v>2717</v>
      </c>
      <c r="N352" s="71" t="b">
        <v>0</v>
      </c>
      <c r="O352" s="67" t="s">
        <v>1349</v>
      </c>
      <c r="P352" s="67" t="s">
        <v>1350</v>
      </c>
      <c r="Q352" s="67" t="s">
        <v>1356</v>
      </c>
      <c r="R352" s="67" t="s">
        <v>42</v>
      </c>
      <c r="S352" s="67" t="s">
        <v>2641</v>
      </c>
      <c r="T352" s="67" t="s">
        <v>2642</v>
      </c>
      <c r="U352" s="67" t="s">
        <v>1417</v>
      </c>
      <c r="V352" s="67" t="s">
        <v>1177</v>
      </c>
      <c r="W352" s="71" t="s">
        <v>89</v>
      </c>
      <c r="X352" s="71" t="s">
        <v>89</v>
      </c>
      <c r="Y352" s="67" t="s">
        <v>1177</v>
      </c>
      <c r="Z352" s="67" t="s">
        <v>1177</v>
      </c>
      <c r="AA352" s="71" t="s">
        <v>89</v>
      </c>
      <c r="AB352" s="67" t="s">
        <v>1177</v>
      </c>
      <c r="AC352" s="67" t="s">
        <v>1177</v>
      </c>
      <c r="AD352" s="67" t="s">
        <v>1177</v>
      </c>
      <c r="AE352" s="71" t="s">
        <v>79</v>
      </c>
      <c r="AF352" s="71" t="s">
        <v>89</v>
      </c>
      <c r="AG352" s="67" t="s">
        <v>1419</v>
      </c>
      <c r="AH352" s="67" t="s">
        <v>1046</v>
      </c>
      <c r="AI352" s="71" t="s">
        <v>79</v>
      </c>
      <c r="AJ352" s="71" t="s">
        <v>89</v>
      </c>
    </row>
    <row r="353" spans="1:36" ht="80" x14ac:dyDescent="0.2">
      <c r="A353" s="67" t="s">
        <v>2638</v>
      </c>
      <c r="B353" s="67" t="s">
        <v>3290</v>
      </c>
      <c r="C353" s="67" t="s">
        <v>1837</v>
      </c>
      <c r="D353" s="67" t="s">
        <v>3289</v>
      </c>
      <c r="E353" s="67" t="s">
        <v>435</v>
      </c>
      <c r="F353" s="67" t="s">
        <v>1347</v>
      </c>
      <c r="G353" s="67" t="s">
        <v>3291</v>
      </c>
      <c r="H353" s="67" t="s">
        <v>1361</v>
      </c>
      <c r="I353" s="67" t="s">
        <v>1177</v>
      </c>
      <c r="J353" s="67" t="s">
        <v>1177</v>
      </c>
      <c r="K353" s="67" t="s">
        <v>1177</v>
      </c>
      <c r="L353" s="67" t="s">
        <v>1177</v>
      </c>
      <c r="M353" s="57" t="s">
        <v>2671</v>
      </c>
      <c r="N353" s="71" t="b">
        <v>0</v>
      </c>
      <c r="O353" s="67" t="s">
        <v>1349</v>
      </c>
      <c r="P353" s="67" t="s">
        <v>1350</v>
      </c>
      <c r="Q353" s="67" t="s">
        <v>1356</v>
      </c>
      <c r="R353" s="67" t="s">
        <v>42</v>
      </c>
      <c r="S353" s="67" t="s">
        <v>3192</v>
      </c>
      <c r="T353" s="67" t="s">
        <v>785</v>
      </c>
      <c r="U353" s="67" t="s">
        <v>1417</v>
      </c>
      <c r="V353" s="67" t="s">
        <v>1177</v>
      </c>
      <c r="W353" s="71" t="s">
        <v>89</v>
      </c>
      <c r="X353" s="71" t="s">
        <v>89</v>
      </c>
      <c r="Y353" s="67" t="s">
        <v>1177</v>
      </c>
      <c r="Z353" s="67" t="s">
        <v>1177</v>
      </c>
      <c r="AA353" s="71" t="s">
        <v>89</v>
      </c>
      <c r="AB353" s="67" t="s">
        <v>1177</v>
      </c>
      <c r="AC353" s="67" t="s">
        <v>1177</v>
      </c>
      <c r="AD353" s="67" t="s">
        <v>1837</v>
      </c>
      <c r="AE353" s="71" t="s">
        <v>89</v>
      </c>
      <c r="AF353" s="71" t="s">
        <v>89</v>
      </c>
      <c r="AG353" s="67" t="s">
        <v>1419</v>
      </c>
      <c r="AH353" s="67" t="s">
        <v>1046</v>
      </c>
      <c r="AI353" s="71" t="s">
        <v>79</v>
      </c>
      <c r="AJ353" s="71" t="s">
        <v>89</v>
      </c>
    </row>
    <row r="354" spans="1:36" ht="96" x14ac:dyDescent="0.2">
      <c r="A354" s="67" t="s">
        <v>2638</v>
      </c>
      <c r="B354" s="67" t="s">
        <v>3292</v>
      </c>
      <c r="C354" s="67" t="s">
        <v>3292</v>
      </c>
      <c r="D354" s="67" t="s">
        <v>3293</v>
      </c>
      <c r="E354" s="67" t="s">
        <v>124</v>
      </c>
      <c r="F354" s="67" t="s">
        <v>460</v>
      </c>
      <c r="G354" s="67" t="s">
        <v>1177</v>
      </c>
      <c r="H354" s="67" t="s">
        <v>1177</v>
      </c>
      <c r="I354" s="67" t="s">
        <v>123</v>
      </c>
      <c r="J354" s="67" t="s">
        <v>1859</v>
      </c>
      <c r="K354" s="67" t="s">
        <v>1177</v>
      </c>
      <c r="L354" s="67" t="s">
        <v>1177</v>
      </c>
      <c r="M354" s="57" t="s">
        <v>2671</v>
      </c>
      <c r="N354" s="71" t="b">
        <v>0</v>
      </c>
      <c r="O354" s="67" t="s">
        <v>1362</v>
      </c>
      <c r="P354" s="67" t="s">
        <v>1363</v>
      </c>
      <c r="Q354" s="67" t="s">
        <v>1351</v>
      </c>
      <c r="R354" s="67" t="s">
        <v>49</v>
      </c>
      <c r="S354" s="67" t="s">
        <v>2641</v>
      </c>
      <c r="T354" s="67" t="s">
        <v>2642</v>
      </c>
      <c r="U354" s="67" t="s">
        <v>1367</v>
      </c>
      <c r="V354" s="67" t="s">
        <v>1177</v>
      </c>
      <c r="W354" s="71" t="s">
        <v>89</v>
      </c>
      <c r="X354" s="71" t="s">
        <v>89</v>
      </c>
      <c r="Y354" s="67" t="s">
        <v>1177</v>
      </c>
      <c r="Z354" s="67" t="s">
        <v>1177</v>
      </c>
      <c r="AA354" s="71" t="s">
        <v>89</v>
      </c>
      <c r="AB354" s="67" t="s">
        <v>1177</v>
      </c>
      <c r="AC354" s="67" t="s">
        <v>1177</v>
      </c>
      <c r="AD354" s="67" t="s">
        <v>1177</v>
      </c>
      <c r="AE354" s="71" t="s">
        <v>89</v>
      </c>
      <c r="AF354" s="71" t="s">
        <v>89</v>
      </c>
      <c r="AG354" s="67" t="s">
        <v>1177</v>
      </c>
      <c r="AH354" s="67" t="s">
        <v>1861</v>
      </c>
      <c r="AI354" s="71" t="s">
        <v>79</v>
      </c>
      <c r="AJ354" s="71" t="s">
        <v>89</v>
      </c>
    </row>
    <row r="355" spans="1:36" ht="80" x14ac:dyDescent="0.2">
      <c r="A355" s="67" t="s">
        <v>2638</v>
      </c>
      <c r="B355" s="67" t="s">
        <v>2392</v>
      </c>
      <c r="C355" s="67" t="s">
        <v>1546</v>
      </c>
      <c r="D355" s="67" t="s">
        <v>3293</v>
      </c>
      <c r="E355" s="67" t="s">
        <v>124</v>
      </c>
      <c r="F355" s="67" t="s">
        <v>1347</v>
      </c>
      <c r="G355" s="67" t="s">
        <v>3294</v>
      </c>
      <c r="H355" s="67" t="s">
        <v>1380</v>
      </c>
      <c r="I355" s="67" t="s">
        <v>1177</v>
      </c>
      <c r="J355" s="67" t="s">
        <v>1177</v>
      </c>
      <c r="K355" s="67" t="s">
        <v>1177</v>
      </c>
      <c r="L355" s="67" t="s">
        <v>1177</v>
      </c>
      <c r="M355" s="57" t="s">
        <v>2655</v>
      </c>
      <c r="N355" s="71" t="b">
        <v>0</v>
      </c>
      <c r="O355" s="67" t="s">
        <v>1362</v>
      </c>
      <c r="P355" s="67" t="s">
        <v>1363</v>
      </c>
      <c r="Q355" s="67" t="s">
        <v>1351</v>
      </c>
      <c r="R355" s="67" t="s">
        <v>49</v>
      </c>
      <c r="S355" s="67" t="s">
        <v>3295</v>
      </c>
      <c r="T355" s="67" t="s">
        <v>793</v>
      </c>
      <c r="U355" s="67" t="s">
        <v>1367</v>
      </c>
      <c r="V355" s="67" t="s">
        <v>1177</v>
      </c>
      <c r="W355" s="71" t="s">
        <v>89</v>
      </c>
      <c r="X355" s="71" t="s">
        <v>89</v>
      </c>
      <c r="Y355" s="67" t="s">
        <v>1177</v>
      </c>
      <c r="Z355" s="67" t="s">
        <v>1177</v>
      </c>
      <c r="AA355" s="71" t="s">
        <v>89</v>
      </c>
      <c r="AB355" s="67" t="s">
        <v>1177</v>
      </c>
      <c r="AC355" s="67" t="s">
        <v>1177</v>
      </c>
      <c r="AD355" s="67" t="s">
        <v>1785</v>
      </c>
      <c r="AE355" s="71" t="s">
        <v>89</v>
      </c>
      <c r="AF355" s="71" t="s">
        <v>89</v>
      </c>
      <c r="AG355" s="67" t="s">
        <v>1548</v>
      </c>
      <c r="AH355" s="67" t="s">
        <v>1046</v>
      </c>
      <c r="AI355" s="71" t="s">
        <v>79</v>
      </c>
      <c r="AJ355" s="71" t="s">
        <v>89</v>
      </c>
    </row>
    <row r="356" spans="1:36" ht="96" x14ac:dyDescent="0.2">
      <c r="A356" s="67" t="s">
        <v>2638</v>
      </c>
      <c r="B356" s="67" t="s">
        <v>3296</v>
      </c>
      <c r="C356" s="67" t="s">
        <v>3296</v>
      </c>
      <c r="D356" s="67" t="s">
        <v>3297</v>
      </c>
      <c r="E356" s="67" t="s">
        <v>137</v>
      </c>
      <c r="F356" s="67" t="s">
        <v>460</v>
      </c>
      <c r="G356" s="67" t="s">
        <v>1177</v>
      </c>
      <c r="H356" s="67" t="s">
        <v>1177</v>
      </c>
      <c r="I356" s="67" t="s">
        <v>136</v>
      </c>
      <c r="J356" s="67" t="s">
        <v>1883</v>
      </c>
      <c r="K356" s="67" t="s">
        <v>1177</v>
      </c>
      <c r="L356" s="67" t="s">
        <v>1177</v>
      </c>
      <c r="M356" s="57" t="s">
        <v>2717</v>
      </c>
      <c r="N356" s="71" t="b">
        <v>0</v>
      </c>
      <c r="O356" s="67" t="s">
        <v>1362</v>
      </c>
      <c r="P356" s="67" t="s">
        <v>1363</v>
      </c>
      <c r="Q356" s="67" t="s">
        <v>1351</v>
      </c>
      <c r="R356" s="67" t="s">
        <v>1081</v>
      </c>
      <c r="S356" s="67" t="s">
        <v>2641</v>
      </c>
      <c r="T356" s="67" t="s">
        <v>2642</v>
      </c>
      <c r="U356" s="67" t="s">
        <v>1367</v>
      </c>
      <c r="V356" s="67" t="s">
        <v>1177</v>
      </c>
      <c r="W356" s="71" t="s">
        <v>89</v>
      </c>
      <c r="X356" s="71" t="s">
        <v>89</v>
      </c>
      <c r="Y356" s="67" t="s">
        <v>1177</v>
      </c>
      <c r="Z356" s="67" t="s">
        <v>1177</v>
      </c>
      <c r="AA356" s="71" t="s">
        <v>89</v>
      </c>
      <c r="AB356" s="67" t="s">
        <v>1177</v>
      </c>
      <c r="AC356" s="67" t="s">
        <v>1177</v>
      </c>
      <c r="AD356" s="67" t="s">
        <v>1177</v>
      </c>
      <c r="AE356" s="71" t="s">
        <v>79</v>
      </c>
      <c r="AF356" s="71" t="s">
        <v>89</v>
      </c>
      <c r="AG356" s="67" t="s">
        <v>1177</v>
      </c>
      <c r="AH356" s="67" t="s">
        <v>1046</v>
      </c>
      <c r="AI356" s="71" t="s">
        <v>79</v>
      </c>
      <c r="AJ356" s="71" t="s">
        <v>89</v>
      </c>
    </row>
    <row r="357" spans="1:36" ht="96" x14ac:dyDescent="0.2">
      <c r="A357" s="67" t="s">
        <v>2638</v>
      </c>
      <c r="B357" s="67" t="s">
        <v>3298</v>
      </c>
      <c r="C357" s="67" t="s">
        <v>3298</v>
      </c>
      <c r="D357" s="67" t="s">
        <v>3297</v>
      </c>
      <c r="E357" s="67" t="s">
        <v>139</v>
      </c>
      <c r="F357" s="67" t="s">
        <v>460</v>
      </c>
      <c r="G357" s="67" t="s">
        <v>1177</v>
      </c>
      <c r="H357" s="67" t="s">
        <v>1177</v>
      </c>
      <c r="I357" s="67" t="s">
        <v>138</v>
      </c>
      <c r="J357" s="67" t="s">
        <v>2064</v>
      </c>
      <c r="K357" s="67" t="s">
        <v>1177</v>
      </c>
      <c r="L357" s="67" t="s">
        <v>1177</v>
      </c>
      <c r="M357" s="57" t="s">
        <v>2671</v>
      </c>
      <c r="N357" s="71" t="b">
        <v>0</v>
      </c>
      <c r="O357" s="67" t="s">
        <v>1362</v>
      </c>
      <c r="P357" s="67" t="s">
        <v>1363</v>
      </c>
      <c r="Q357" s="67" t="s">
        <v>1351</v>
      </c>
      <c r="R357" s="67" t="s">
        <v>1081</v>
      </c>
      <c r="S357" s="67" t="s">
        <v>2641</v>
      </c>
      <c r="T357" s="67" t="s">
        <v>2642</v>
      </c>
      <c r="U357" s="67" t="s">
        <v>1367</v>
      </c>
      <c r="V357" s="67" t="s">
        <v>1177</v>
      </c>
      <c r="W357" s="71" t="s">
        <v>89</v>
      </c>
      <c r="X357" s="71" t="s">
        <v>89</v>
      </c>
      <c r="Y357" s="67" t="s">
        <v>1177</v>
      </c>
      <c r="Z357" s="67" t="s">
        <v>1177</v>
      </c>
      <c r="AA357" s="71" t="s">
        <v>89</v>
      </c>
      <c r="AB357" s="67" t="s">
        <v>1177</v>
      </c>
      <c r="AC357" s="67" t="s">
        <v>1177</v>
      </c>
      <c r="AD357" s="67" t="s">
        <v>1177</v>
      </c>
      <c r="AE357" s="71" t="s">
        <v>89</v>
      </c>
      <c r="AF357" s="71" t="s">
        <v>89</v>
      </c>
      <c r="AG357" s="67" t="s">
        <v>1177</v>
      </c>
      <c r="AH357" s="67" t="s">
        <v>1046</v>
      </c>
      <c r="AI357" s="71" t="s">
        <v>79</v>
      </c>
      <c r="AJ357" s="71" t="s">
        <v>89</v>
      </c>
    </row>
    <row r="358" spans="1:36" ht="80" x14ac:dyDescent="0.2">
      <c r="A358" s="67" t="s">
        <v>2638</v>
      </c>
      <c r="B358" s="67" t="s">
        <v>3299</v>
      </c>
      <c r="C358" s="67" t="s">
        <v>3299</v>
      </c>
      <c r="D358" s="67" t="s">
        <v>3297</v>
      </c>
      <c r="E358" s="67" t="s">
        <v>135</v>
      </c>
      <c r="F358" s="67" t="s">
        <v>1347</v>
      </c>
      <c r="G358" s="67" t="s">
        <v>3300</v>
      </c>
      <c r="H358" s="67" t="s">
        <v>1380</v>
      </c>
      <c r="I358" s="67" t="s">
        <v>1177</v>
      </c>
      <c r="J358" s="67" t="s">
        <v>1177</v>
      </c>
      <c r="K358" s="67" t="s">
        <v>1177</v>
      </c>
      <c r="L358" s="67" t="s">
        <v>1177</v>
      </c>
      <c r="M358" s="57" t="s">
        <v>2655</v>
      </c>
      <c r="N358" s="71" t="b">
        <v>0</v>
      </c>
      <c r="O358" s="67" t="s">
        <v>1362</v>
      </c>
      <c r="P358" s="67" t="s">
        <v>1363</v>
      </c>
      <c r="Q358" s="67" t="s">
        <v>1351</v>
      </c>
      <c r="R358" s="67" t="s">
        <v>1081</v>
      </c>
      <c r="S358" s="67" t="s">
        <v>3301</v>
      </c>
      <c r="T358" s="67" t="s">
        <v>801</v>
      </c>
      <c r="U358" s="67" t="s">
        <v>1367</v>
      </c>
      <c r="V358" s="67" t="s">
        <v>1177</v>
      </c>
      <c r="W358" s="71" t="s">
        <v>89</v>
      </c>
      <c r="X358" s="71" t="s">
        <v>89</v>
      </c>
      <c r="Y358" s="67" t="s">
        <v>1177</v>
      </c>
      <c r="Z358" s="67" t="s">
        <v>1177</v>
      </c>
      <c r="AA358" s="71" t="s">
        <v>89</v>
      </c>
      <c r="AB358" s="67" t="s">
        <v>1177</v>
      </c>
      <c r="AC358" s="67" t="s">
        <v>1177</v>
      </c>
      <c r="AD358" s="67" t="s">
        <v>1520</v>
      </c>
      <c r="AE358" s="71" t="s">
        <v>89</v>
      </c>
      <c r="AF358" s="71" t="s">
        <v>89</v>
      </c>
      <c r="AG358" s="67" t="s">
        <v>1401</v>
      </c>
      <c r="AH358" s="67" t="s">
        <v>1046</v>
      </c>
      <c r="AI358" s="71" t="s">
        <v>79</v>
      </c>
      <c r="AJ358" s="71" t="s">
        <v>89</v>
      </c>
    </row>
    <row r="359" spans="1:36" ht="96" x14ac:dyDescent="0.2">
      <c r="A359" s="67" t="s">
        <v>2638</v>
      </c>
      <c r="B359" s="67" t="s">
        <v>3302</v>
      </c>
      <c r="C359" s="67" t="s">
        <v>3302</v>
      </c>
      <c r="D359" s="67" t="s">
        <v>3297</v>
      </c>
      <c r="E359" s="67" t="s">
        <v>135</v>
      </c>
      <c r="F359" s="67" t="s">
        <v>460</v>
      </c>
      <c r="G359" s="67" t="s">
        <v>1177</v>
      </c>
      <c r="H359" s="67" t="s">
        <v>1177</v>
      </c>
      <c r="I359" s="67" t="s">
        <v>134</v>
      </c>
      <c r="J359" s="67" t="s">
        <v>1915</v>
      </c>
      <c r="K359" s="67" t="s">
        <v>1177</v>
      </c>
      <c r="L359" s="67" t="s">
        <v>1177</v>
      </c>
      <c r="M359" s="57" t="s">
        <v>2671</v>
      </c>
      <c r="N359" s="71" t="b">
        <v>0</v>
      </c>
      <c r="O359" s="67" t="s">
        <v>1362</v>
      </c>
      <c r="P359" s="67" t="s">
        <v>1363</v>
      </c>
      <c r="Q359" s="67" t="s">
        <v>1351</v>
      </c>
      <c r="R359" s="67" t="s">
        <v>1081</v>
      </c>
      <c r="S359" s="67" t="s">
        <v>2641</v>
      </c>
      <c r="T359" s="67" t="s">
        <v>2642</v>
      </c>
      <c r="U359" s="67" t="s">
        <v>1367</v>
      </c>
      <c r="V359" s="67" t="s">
        <v>1177</v>
      </c>
      <c r="W359" s="71" t="s">
        <v>89</v>
      </c>
      <c r="X359" s="71" t="s">
        <v>89</v>
      </c>
      <c r="Y359" s="67" t="s">
        <v>1177</v>
      </c>
      <c r="Z359" s="67" t="s">
        <v>1177</v>
      </c>
      <c r="AA359" s="71" t="s">
        <v>89</v>
      </c>
      <c r="AB359" s="67" t="s">
        <v>1177</v>
      </c>
      <c r="AC359" s="67" t="s">
        <v>1177</v>
      </c>
      <c r="AD359" s="67" t="s">
        <v>1520</v>
      </c>
      <c r="AE359" s="71" t="s">
        <v>89</v>
      </c>
      <c r="AF359" s="71" t="s">
        <v>89</v>
      </c>
      <c r="AG359" s="67" t="s">
        <v>1401</v>
      </c>
      <c r="AH359" s="67" t="s">
        <v>1046</v>
      </c>
      <c r="AI359" s="71" t="s">
        <v>79</v>
      </c>
      <c r="AJ359" s="71" t="s">
        <v>89</v>
      </c>
    </row>
    <row r="360" spans="1:36" ht="96" x14ac:dyDescent="0.2">
      <c r="A360" s="67" t="s">
        <v>2638</v>
      </c>
      <c r="B360" s="67" t="s">
        <v>3303</v>
      </c>
      <c r="C360" s="67" t="s">
        <v>1366</v>
      </c>
      <c r="D360" s="67" t="s">
        <v>3304</v>
      </c>
      <c r="E360" s="67" t="s">
        <v>2155</v>
      </c>
      <c r="F360" s="67" t="s">
        <v>1293</v>
      </c>
      <c r="G360" s="67" t="s">
        <v>1177</v>
      </c>
      <c r="H360" s="67" t="s">
        <v>1177</v>
      </c>
      <c r="I360" s="67" t="s">
        <v>1177</v>
      </c>
      <c r="J360" s="67" t="s">
        <v>1177</v>
      </c>
      <c r="K360" s="67" t="s">
        <v>1889</v>
      </c>
      <c r="L360" s="67" t="s">
        <v>1177</v>
      </c>
      <c r="M360" s="57" t="s">
        <v>1236</v>
      </c>
      <c r="N360" s="71" t="b">
        <v>0</v>
      </c>
      <c r="O360" s="67" t="s">
        <v>1349</v>
      </c>
      <c r="P360" s="67" t="s">
        <v>1350</v>
      </c>
      <c r="Q360" s="67" t="s">
        <v>1922</v>
      </c>
      <c r="R360" s="67" t="s">
        <v>42</v>
      </c>
      <c r="S360" s="67" t="s">
        <v>2641</v>
      </c>
      <c r="T360" s="67" t="s">
        <v>2642</v>
      </c>
      <c r="U360" s="67" t="s">
        <v>1177</v>
      </c>
      <c r="V360" s="67" t="s">
        <v>2156</v>
      </c>
      <c r="W360" s="71" t="s">
        <v>89</v>
      </c>
      <c r="X360" s="71" t="s">
        <v>89</v>
      </c>
      <c r="Y360" s="67" t="s">
        <v>1177</v>
      </c>
      <c r="Z360" s="67" t="s">
        <v>1177</v>
      </c>
      <c r="AA360" s="71" t="s">
        <v>89</v>
      </c>
      <c r="AB360" s="67" t="s">
        <v>1177</v>
      </c>
      <c r="AC360" s="67" t="s">
        <v>1177</v>
      </c>
      <c r="AD360" s="67" t="s">
        <v>1177</v>
      </c>
      <c r="AE360" s="71" t="s">
        <v>89</v>
      </c>
      <c r="AF360" s="71" t="s">
        <v>89</v>
      </c>
      <c r="AG360" s="67" t="s">
        <v>1368</v>
      </c>
      <c r="AH360" s="67" t="s">
        <v>1046</v>
      </c>
      <c r="AI360" s="71" t="s">
        <v>79</v>
      </c>
      <c r="AJ360" s="71" t="s">
        <v>89</v>
      </c>
    </row>
    <row r="361" spans="1:36" ht="80" x14ac:dyDescent="0.2">
      <c r="A361" s="67" t="s">
        <v>2638</v>
      </c>
      <c r="B361" s="67" t="s">
        <v>3305</v>
      </c>
      <c r="C361" s="67" t="s">
        <v>1485</v>
      </c>
      <c r="D361" s="67" t="s">
        <v>3304</v>
      </c>
      <c r="E361" s="67" t="s">
        <v>1276</v>
      </c>
      <c r="F361" s="67" t="s">
        <v>1235</v>
      </c>
      <c r="G361" s="67" t="s">
        <v>3306</v>
      </c>
      <c r="H361" s="67" t="s">
        <v>1361</v>
      </c>
      <c r="I361" s="67" t="s">
        <v>1177</v>
      </c>
      <c r="J361" s="67" t="s">
        <v>1177</v>
      </c>
      <c r="K361" s="67" t="s">
        <v>1177</v>
      </c>
      <c r="L361" s="67" t="s">
        <v>1177</v>
      </c>
      <c r="M361" s="57" t="s">
        <v>2671</v>
      </c>
      <c r="N361" s="71" t="b">
        <v>0</v>
      </c>
      <c r="O361" s="67" t="s">
        <v>1349</v>
      </c>
      <c r="P361" s="67" t="s">
        <v>1350</v>
      </c>
      <c r="Q361" s="67" t="s">
        <v>1351</v>
      </c>
      <c r="R361" s="67" t="s">
        <v>42</v>
      </c>
      <c r="S361" s="67" t="s">
        <v>1236</v>
      </c>
      <c r="T361" s="67" t="s">
        <v>1236</v>
      </c>
      <c r="U361" s="67" t="s">
        <v>1352</v>
      </c>
      <c r="V361" s="67" t="s">
        <v>1177</v>
      </c>
      <c r="W361" s="71" t="s">
        <v>89</v>
      </c>
      <c r="X361" s="71" t="s">
        <v>89</v>
      </c>
      <c r="Y361" s="67" t="s">
        <v>1177</v>
      </c>
      <c r="Z361" s="67" t="s">
        <v>1177</v>
      </c>
      <c r="AA361" s="71" t="s">
        <v>89</v>
      </c>
      <c r="AB361" s="67" t="s">
        <v>1177</v>
      </c>
      <c r="AC361" s="67" t="s">
        <v>1177</v>
      </c>
      <c r="AD361" s="67" t="s">
        <v>1177</v>
      </c>
      <c r="AE361" s="71" t="s">
        <v>89</v>
      </c>
      <c r="AF361" s="71" t="s">
        <v>89</v>
      </c>
      <c r="AG361" s="67" t="s">
        <v>1491</v>
      </c>
      <c r="AH361" s="67" t="s">
        <v>1046</v>
      </c>
      <c r="AI361" s="71" t="s">
        <v>79</v>
      </c>
      <c r="AJ361" s="71" t="s">
        <v>89</v>
      </c>
    </row>
    <row r="362" spans="1:36" ht="64" x14ac:dyDescent="0.2">
      <c r="A362" s="67" t="s">
        <v>2638</v>
      </c>
      <c r="B362" s="67" t="s">
        <v>3307</v>
      </c>
      <c r="C362" s="67" t="s">
        <v>3067</v>
      </c>
      <c r="D362" s="67" t="s">
        <v>3304</v>
      </c>
      <c r="E362" s="67" t="s">
        <v>3308</v>
      </c>
      <c r="F362" s="67" t="s">
        <v>1480</v>
      </c>
      <c r="G362" s="67" t="s">
        <v>3309</v>
      </c>
      <c r="H362" s="67" t="s">
        <v>1236</v>
      </c>
      <c r="I362" s="67" t="s">
        <v>1177</v>
      </c>
      <c r="J362" s="67" t="s">
        <v>1177</v>
      </c>
      <c r="K362" s="67" t="s">
        <v>1177</v>
      </c>
      <c r="L362" s="67" t="s">
        <v>1177</v>
      </c>
      <c r="M362" s="57" t="s">
        <v>2717</v>
      </c>
      <c r="N362" s="71" t="b">
        <v>0</v>
      </c>
      <c r="O362" s="67" t="s">
        <v>1349</v>
      </c>
      <c r="P362" s="67" t="s">
        <v>1350</v>
      </c>
      <c r="Q362" s="67" t="s">
        <v>1922</v>
      </c>
      <c r="R362" s="67" t="s">
        <v>42</v>
      </c>
      <c r="S362" s="67" t="s">
        <v>1236</v>
      </c>
      <c r="T362" s="67" t="s">
        <v>1236</v>
      </c>
      <c r="U362" s="67" t="s">
        <v>1236</v>
      </c>
      <c r="V362" s="67" t="s">
        <v>1177</v>
      </c>
      <c r="W362" s="71" t="s">
        <v>79</v>
      </c>
      <c r="X362" s="71" t="s">
        <v>89</v>
      </c>
      <c r="Y362" s="67" t="s">
        <v>1177</v>
      </c>
      <c r="Z362" s="67" t="s">
        <v>1177</v>
      </c>
      <c r="AA362" s="71" t="s">
        <v>89</v>
      </c>
      <c r="AB362" s="67" t="s">
        <v>1177</v>
      </c>
      <c r="AC362" s="67" t="s">
        <v>1177</v>
      </c>
      <c r="AD362" s="67" t="s">
        <v>1177</v>
      </c>
      <c r="AE362" s="71" t="s">
        <v>89</v>
      </c>
      <c r="AF362" s="71" t="s">
        <v>89</v>
      </c>
      <c r="AG362" s="67" t="s">
        <v>3071</v>
      </c>
      <c r="AH362" s="67" t="s">
        <v>1046</v>
      </c>
      <c r="AI362" s="71" t="s">
        <v>79</v>
      </c>
      <c r="AJ362" s="71" t="s">
        <v>89</v>
      </c>
    </row>
    <row r="363" spans="1:36" ht="96" x14ac:dyDescent="0.2">
      <c r="A363" s="67" t="s">
        <v>2638</v>
      </c>
      <c r="B363" s="67" t="s">
        <v>3310</v>
      </c>
      <c r="C363" s="67" t="s">
        <v>3311</v>
      </c>
      <c r="D363" s="67" t="s">
        <v>3304</v>
      </c>
      <c r="E363" s="67" t="s">
        <v>2157</v>
      </c>
      <c r="F363" s="67" t="s">
        <v>1863</v>
      </c>
      <c r="G363" s="67" t="s">
        <v>1177</v>
      </c>
      <c r="H363" s="67" t="s">
        <v>1177</v>
      </c>
      <c r="I363" s="67" t="s">
        <v>1177</v>
      </c>
      <c r="J363" s="67" t="s">
        <v>1177</v>
      </c>
      <c r="K363" s="67" t="s">
        <v>1864</v>
      </c>
      <c r="L363" s="67" t="s">
        <v>1865</v>
      </c>
      <c r="M363" s="57" t="s">
        <v>1236</v>
      </c>
      <c r="N363" s="71" t="b">
        <v>0</v>
      </c>
      <c r="O363" s="67" t="s">
        <v>1349</v>
      </c>
      <c r="P363" s="67" t="s">
        <v>1350</v>
      </c>
      <c r="Q363" s="67" t="s">
        <v>1351</v>
      </c>
      <c r="R363" s="67" t="s">
        <v>42</v>
      </c>
      <c r="S363" s="67" t="s">
        <v>2641</v>
      </c>
      <c r="T363" s="67" t="s">
        <v>2642</v>
      </c>
      <c r="U363" s="67" t="s">
        <v>1420</v>
      </c>
      <c r="V363" s="67" t="s">
        <v>2156</v>
      </c>
      <c r="W363" s="71" t="s">
        <v>89</v>
      </c>
      <c r="X363" s="71" t="s">
        <v>89</v>
      </c>
      <c r="Y363" s="67" t="s">
        <v>1177</v>
      </c>
      <c r="Z363" s="67" t="s">
        <v>1177</v>
      </c>
      <c r="AA363" s="71" t="s">
        <v>89</v>
      </c>
      <c r="AB363" s="67" t="s">
        <v>1177</v>
      </c>
      <c r="AC363" s="67" t="s">
        <v>1177</v>
      </c>
      <c r="AD363" s="67" t="s">
        <v>1177</v>
      </c>
      <c r="AE363" s="71" t="s">
        <v>89</v>
      </c>
      <c r="AF363" s="71" t="s">
        <v>89</v>
      </c>
      <c r="AG363" s="67" t="s">
        <v>1551</v>
      </c>
      <c r="AH363" s="67" t="s">
        <v>1046</v>
      </c>
      <c r="AI363" s="71" t="s">
        <v>89</v>
      </c>
      <c r="AJ363" s="71" t="s">
        <v>89</v>
      </c>
    </row>
    <row r="364" spans="1:36" ht="96" x14ac:dyDescent="0.2">
      <c r="A364" s="67" t="s">
        <v>2638</v>
      </c>
      <c r="B364" s="67" t="s">
        <v>3312</v>
      </c>
      <c r="C364" s="67" t="s">
        <v>3313</v>
      </c>
      <c r="D364" s="67" t="s">
        <v>3304</v>
      </c>
      <c r="E364" s="67" t="s">
        <v>2022</v>
      </c>
      <c r="F364" s="67" t="s">
        <v>1863</v>
      </c>
      <c r="G364" s="67" t="s">
        <v>1177</v>
      </c>
      <c r="H364" s="67" t="s">
        <v>1177</v>
      </c>
      <c r="I364" s="67" t="s">
        <v>1177</v>
      </c>
      <c r="J364" s="67" t="s">
        <v>1177</v>
      </c>
      <c r="K364" s="67" t="s">
        <v>1864</v>
      </c>
      <c r="L364" s="67" t="s">
        <v>1865</v>
      </c>
      <c r="M364" s="57" t="s">
        <v>1236</v>
      </c>
      <c r="N364" s="71" t="b">
        <v>0</v>
      </c>
      <c r="O364" s="67" t="s">
        <v>1349</v>
      </c>
      <c r="P364" s="67" t="s">
        <v>1350</v>
      </c>
      <c r="Q364" s="67" t="s">
        <v>1356</v>
      </c>
      <c r="R364" s="67" t="s">
        <v>42</v>
      </c>
      <c r="S364" s="67" t="s">
        <v>2641</v>
      </c>
      <c r="T364" s="67" t="s">
        <v>2642</v>
      </c>
      <c r="U364" s="67" t="s">
        <v>1716</v>
      </c>
      <c r="V364" s="67" t="s">
        <v>2021</v>
      </c>
      <c r="W364" s="71" t="s">
        <v>89</v>
      </c>
      <c r="X364" s="71" t="s">
        <v>89</v>
      </c>
      <c r="Y364" s="67" t="s">
        <v>1177</v>
      </c>
      <c r="Z364" s="67" t="s">
        <v>1177</v>
      </c>
      <c r="AA364" s="71" t="s">
        <v>89</v>
      </c>
      <c r="AB364" s="67" t="s">
        <v>1177</v>
      </c>
      <c r="AC364" s="67" t="s">
        <v>1177</v>
      </c>
      <c r="AD364" s="67" t="s">
        <v>1177</v>
      </c>
      <c r="AE364" s="71" t="s">
        <v>89</v>
      </c>
      <c r="AF364" s="71" t="s">
        <v>89</v>
      </c>
      <c r="AG364" s="67" t="s">
        <v>1592</v>
      </c>
      <c r="AH364" s="67" t="s">
        <v>1046</v>
      </c>
      <c r="AI364" s="71" t="s">
        <v>89</v>
      </c>
      <c r="AJ364" s="71" t="s">
        <v>89</v>
      </c>
    </row>
    <row r="365" spans="1:36" ht="96" x14ac:dyDescent="0.2">
      <c r="A365" s="67" t="s">
        <v>2638</v>
      </c>
      <c r="B365" s="67" t="s">
        <v>3314</v>
      </c>
      <c r="C365" s="67" t="s">
        <v>3315</v>
      </c>
      <c r="D365" s="67" t="s">
        <v>3316</v>
      </c>
      <c r="E365" s="67" t="s">
        <v>2012</v>
      </c>
      <c r="F365" s="67" t="s">
        <v>1863</v>
      </c>
      <c r="G365" s="67" t="s">
        <v>1177</v>
      </c>
      <c r="H365" s="67" t="s">
        <v>1177</v>
      </c>
      <c r="I365" s="67" t="s">
        <v>1177</v>
      </c>
      <c r="J365" s="67" t="s">
        <v>1177</v>
      </c>
      <c r="K365" s="67" t="s">
        <v>1864</v>
      </c>
      <c r="L365" s="67" t="s">
        <v>1865</v>
      </c>
      <c r="M365" s="57" t="s">
        <v>1236</v>
      </c>
      <c r="N365" s="71" t="b">
        <v>0</v>
      </c>
      <c r="O365" s="67" t="s">
        <v>1362</v>
      </c>
      <c r="P365" s="67" t="s">
        <v>1363</v>
      </c>
      <c r="Q365" s="67" t="s">
        <v>1351</v>
      </c>
      <c r="R365" s="67" t="s">
        <v>1081</v>
      </c>
      <c r="S365" s="67" t="s">
        <v>2641</v>
      </c>
      <c r="T365" s="67" t="s">
        <v>2642</v>
      </c>
      <c r="U365" s="67" t="s">
        <v>1462</v>
      </c>
      <c r="V365" s="67" t="s">
        <v>2013</v>
      </c>
      <c r="W365" s="71" t="s">
        <v>89</v>
      </c>
      <c r="X365" s="71" t="s">
        <v>89</v>
      </c>
      <c r="Y365" s="67" t="s">
        <v>1177</v>
      </c>
      <c r="Z365" s="67" t="s">
        <v>1177</v>
      </c>
      <c r="AA365" s="71" t="s">
        <v>89</v>
      </c>
      <c r="AB365" s="67" t="s">
        <v>1177</v>
      </c>
      <c r="AC365" s="67" t="s">
        <v>1177</v>
      </c>
      <c r="AD365" s="67" t="s">
        <v>1177</v>
      </c>
      <c r="AE365" s="71" t="s">
        <v>89</v>
      </c>
      <c r="AF365" s="71" t="s">
        <v>89</v>
      </c>
      <c r="AG365" s="67" t="s">
        <v>1419</v>
      </c>
      <c r="AH365" s="67" t="s">
        <v>1046</v>
      </c>
      <c r="AI365" s="71" t="s">
        <v>89</v>
      </c>
      <c r="AJ365" s="71" t="s">
        <v>89</v>
      </c>
    </row>
    <row r="366" spans="1:36" ht="96" x14ac:dyDescent="0.2">
      <c r="A366" s="67" t="s">
        <v>2638</v>
      </c>
      <c r="B366" s="67" t="s">
        <v>3317</v>
      </c>
      <c r="C366" s="67" t="s">
        <v>1366</v>
      </c>
      <c r="D366" s="67" t="s">
        <v>3318</v>
      </c>
      <c r="E366" s="67" t="s">
        <v>2280</v>
      </c>
      <c r="F366" s="67" t="s">
        <v>1293</v>
      </c>
      <c r="G366" s="67" t="s">
        <v>1177</v>
      </c>
      <c r="H366" s="67" t="s">
        <v>1177</v>
      </c>
      <c r="I366" s="67" t="s">
        <v>1177</v>
      </c>
      <c r="J366" s="67" t="s">
        <v>1177</v>
      </c>
      <c r="K366" s="67" t="s">
        <v>1967</v>
      </c>
      <c r="L366" s="67" t="s">
        <v>1177</v>
      </c>
      <c r="M366" s="57" t="s">
        <v>1236</v>
      </c>
      <c r="N366" s="71" t="b">
        <v>0</v>
      </c>
      <c r="O366" s="67" t="s">
        <v>1349</v>
      </c>
      <c r="P366" s="67" t="s">
        <v>1350</v>
      </c>
      <c r="Q366" s="67" t="s">
        <v>1922</v>
      </c>
      <c r="R366" s="67" t="s">
        <v>1081</v>
      </c>
      <c r="S366" s="67" t="s">
        <v>2641</v>
      </c>
      <c r="T366" s="67" t="s">
        <v>2642</v>
      </c>
      <c r="U366" s="67" t="s">
        <v>1177</v>
      </c>
      <c r="V366" s="67" t="s">
        <v>2156</v>
      </c>
      <c r="W366" s="71" t="s">
        <v>89</v>
      </c>
      <c r="X366" s="71" t="s">
        <v>89</v>
      </c>
      <c r="Y366" s="67" t="s">
        <v>1177</v>
      </c>
      <c r="Z366" s="67" t="s">
        <v>1177</v>
      </c>
      <c r="AA366" s="71" t="s">
        <v>89</v>
      </c>
      <c r="AB366" s="67" t="s">
        <v>1177</v>
      </c>
      <c r="AC366" s="67" t="s">
        <v>1177</v>
      </c>
      <c r="AD366" s="67" t="s">
        <v>1177</v>
      </c>
      <c r="AE366" s="71" t="s">
        <v>89</v>
      </c>
      <c r="AF366" s="71" t="s">
        <v>89</v>
      </c>
      <c r="AG366" s="67" t="s">
        <v>1368</v>
      </c>
      <c r="AH366" s="67" t="s">
        <v>1046</v>
      </c>
      <c r="AI366" s="71" t="s">
        <v>79</v>
      </c>
      <c r="AJ366" s="71" t="s">
        <v>89</v>
      </c>
    </row>
    <row r="367" spans="1:36" ht="96" x14ac:dyDescent="0.2">
      <c r="A367" s="67" t="s">
        <v>2638</v>
      </c>
      <c r="B367" s="67" t="s">
        <v>3319</v>
      </c>
      <c r="C367" s="67" t="s">
        <v>3067</v>
      </c>
      <c r="D367" s="67" t="s">
        <v>3318</v>
      </c>
      <c r="E367" s="67" t="s">
        <v>3320</v>
      </c>
      <c r="F367" s="67" t="s">
        <v>1293</v>
      </c>
      <c r="G367" s="67" t="s">
        <v>1177</v>
      </c>
      <c r="H367" s="67" t="s">
        <v>1177</v>
      </c>
      <c r="I367" s="67" t="s">
        <v>1177</v>
      </c>
      <c r="J367" s="67" t="s">
        <v>1177</v>
      </c>
      <c r="K367" s="67" t="s">
        <v>1877</v>
      </c>
      <c r="L367" s="67" t="s">
        <v>1177</v>
      </c>
      <c r="M367" s="57" t="s">
        <v>1236</v>
      </c>
      <c r="N367" s="71" t="b">
        <v>0</v>
      </c>
      <c r="O367" s="67" t="s">
        <v>1625</v>
      </c>
      <c r="P367" s="67" t="s">
        <v>1625</v>
      </c>
      <c r="Q367" s="67" t="s">
        <v>1351</v>
      </c>
      <c r="R367" s="67" t="s">
        <v>1081</v>
      </c>
      <c r="S367" s="67" t="s">
        <v>2641</v>
      </c>
      <c r="T367" s="67" t="s">
        <v>2642</v>
      </c>
      <c r="U367" s="67" t="s">
        <v>1626</v>
      </c>
      <c r="V367" s="67" t="s">
        <v>3321</v>
      </c>
      <c r="W367" s="71" t="s">
        <v>89</v>
      </c>
      <c r="X367" s="71" t="s">
        <v>89</v>
      </c>
      <c r="Y367" s="67" t="s">
        <v>1177</v>
      </c>
      <c r="Z367" s="67" t="s">
        <v>1177</v>
      </c>
      <c r="AA367" s="71" t="s">
        <v>89</v>
      </c>
      <c r="AB367" s="67" t="s">
        <v>1177</v>
      </c>
      <c r="AC367" s="67" t="s">
        <v>1177</v>
      </c>
      <c r="AD367" s="67" t="s">
        <v>1177</v>
      </c>
      <c r="AE367" s="71" t="s">
        <v>89</v>
      </c>
      <c r="AF367" s="71" t="s">
        <v>79</v>
      </c>
      <c r="AG367" s="67" t="s">
        <v>3071</v>
      </c>
      <c r="AH367" s="67" t="s">
        <v>1046</v>
      </c>
      <c r="AI367" s="71" t="s">
        <v>79</v>
      </c>
      <c r="AJ367" s="71" t="s">
        <v>89</v>
      </c>
    </row>
    <row r="368" spans="1:36" ht="96" x14ac:dyDescent="0.2">
      <c r="A368" s="67" t="s">
        <v>2638</v>
      </c>
      <c r="B368" s="67" t="s">
        <v>3322</v>
      </c>
      <c r="C368" s="67" t="s">
        <v>3322</v>
      </c>
      <c r="D368" s="67" t="s">
        <v>3323</v>
      </c>
      <c r="E368" s="67" t="s">
        <v>2302</v>
      </c>
      <c r="F368" s="67" t="s">
        <v>1293</v>
      </c>
      <c r="G368" s="67" t="s">
        <v>1177</v>
      </c>
      <c r="H368" s="67" t="s">
        <v>1177</v>
      </c>
      <c r="I368" s="67" t="s">
        <v>1177</v>
      </c>
      <c r="J368" s="67" t="s">
        <v>1177</v>
      </c>
      <c r="K368" s="67" t="s">
        <v>2213</v>
      </c>
      <c r="L368" s="67" t="s">
        <v>1177</v>
      </c>
      <c r="M368" s="57" t="s">
        <v>1236</v>
      </c>
      <c r="N368" s="71" t="b">
        <v>0</v>
      </c>
      <c r="O368" s="67" t="s">
        <v>1349</v>
      </c>
      <c r="P368" s="67" t="s">
        <v>1488</v>
      </c>
      <c r="Q368" s="67" t="s">
        <v>1351</v>
      </c>
      <c r="R368" s="67" t="s">
        <v>42</v>
      </c>
      <c r="S368" s="67" t="s">
        <v>2641</v>
      </c>
      <c r="T368" s="67" t="s">
        <v>2642</v>
      </c>
      <c r="U368" s="67" t="s">
        <v>1420</v>
      </c>
      <c r="V368" s="67" t="s">
        <v>2079</v>
      </c>
      <c r="W368" s="71" t="s">
        <v>89</v>
      </c>
      <c r="X368" s="71" t="s">
        <v>89</v>
      </c>
      <c r="Y368" s="67" t="s">
        <v>1177</v>
      </c>
      <c r="Z368" s="67" t="s">
        <v>1177</v>
      </c>
      <c r="AA368" s="71" t="s">
        <v>89</v>
      </c>
      <c r="AB368" s="67" t="s">
        <v>1177</v>
      </c>
      <c r="AC368" s="67" t="s">
        <v>1177</v>
      </c>
      <c r="AD368" s="67" t="s">
        <v>1177</v>
      </c>
      <c r="AE368" s="71" t="s">
        <v>89</v>
      </c>
      <c r="AF368" s="71" t="s">
        <v>89</v>
      </c>
      <c r="AG368" s="67" t="s">
        <v>1177</v>
      </c>
      <c r="AH368" s="67" t="s">
        <v>1046</v>
      </c>
      <c r="AI368" s="71" t="s">
        <v>79</v>
      </c>
      <c r="AJ368" s="71" t="s">
        <v>89</v>
      </c>
    </row>
    <row r="369" spans="1:36" ht="128" x14ac:dyDescent="0.2">
      <c r="A369" s="67" t="s">
        <v>2638</v>
      </c>
      <c r="B369" s="67" t="s">
        <v>3324</v>
      </c>
      <c r="C369" s="67" t="s">
        <v>3324</v>
      </c>
      <c r="D369" s="67" t="s">
        <v>3323</v>
      </c>
      <c r="E369" s="67" t="s">
        <v>1673</v>
      </c>
      <c r="F369" s="67" t="s">
        <v>1347</v>
      </c>
      <c r="G369" s="67" t="s">
        <v>3325</v>
      </c>
      <c r="H369" s="67" t="s">
        <v>1361</v>
      </c>
      <c r="I369" s="67" t="s">
        <v>1177</v>
      </c>
      <c r="J369" s="67" t="s">
        <v>1177</v>
      </c>
      <c r="K369" s="67" t="s">
        <v>1177</v>
      </c>
      <c r="L369" s="67" t="s">
        <v>1177</v>
      </c>
      <c r="M369" s="57" t="s">
        <v>2671</v>
      </c>
      <c r="N369" s="71" t="b">
        <v>0</v>
      </c>
      <c r="O369" s="67" t="s">
        <v>1349</v>
      </c>
      <c r="P369" s="67" t="s">
        <v>1350</v>
      </c>
      <c r="Q369" s="67" t="s">
        <v>1351</v>
      </c>
      <c r="R369" s="67" t="s">
        <v>42</v>
      </c>
      <c r="S369" s="67" t="s">
        <v>2774</v>
      </c>
      <c r="T369" s="67" t="s">
        <v>796</v>
      </c>
      <c r="U369" s="67" t="s">
        <v>1420</v>
      </c>
      <c r="V369" s="67" t="s">
        <v>1177</v>
      </c>
      <c r="W369" s="71" t="s">
        <v>89</v>
      </c>
      <c r="X369" s="71" t="s">
        <v>89</v>
      </c>
      <c r="Y369" s="67" t="s">
        <v>1177</v>
      </c>
      <c r="Z369" s="67" t="s">
        <v>1177</v>
      </c>
      <c r="AA369" s="71" t="s">
        <v>89</v>
      </c>
      <c r="AB369" s="67" t="s">
        <v>1177</v>
      </c>
      <c r="AC369" s="67" t="s">
        <v>1177</v>
      </c>
      <c r="AD369" s="67" t="s">
        <v>1177</v>
      </c>
      <c r="AE369" s="71" t="s">
        <v>89</v>
      </c>
      <c r="AF369" s="71" t="s">
        <v>89</v>
      </c>
      <c r="AG369" s="67" t="s">
        <v>1481</v>
      </c>
      <c r="AH369" s="67" t="s">
        <v>1046</v>
      </c>
      <c r="AI369" s="71" t="s">
        <v>79</v>
      </c>
      <c r="AJ369" s="71" t="s">
        <v>89</v>
      </c>
    </row>
    <row r="370" spans="1:36" ht="96" x14ac:dyDescent="0.2">
      <c r="A370" s="67" t="s">
        <v>2638</v>
      </c>
      <c r="B370" s="67" t="s">
        <v>1672</v>
      </c>
      <c r="C370" s="67" t="s">
        <v>1672</v>
      </c>
      <c r="D370" s="67" t="s">
        <v>3326</v>
      </c>
      <c r="E370" s="67" t="s">
        <v>131</v>
      </c>
      <c r="F370" s="67" t="s">
        <v>460</v>
      </c>
      <c r="G370" s="67" t="s">
        <v>1177</v>
      </c>
      <c r="H370" s="67" t="s">
        <v>1177</v>
      </c>
      <c r="I370" s="67" t="s">
        <v>130</v>
      </c>
      <c r="J370" s="67" t="s">
        <v>1883</v>
      </c>
      <c r="K370" s="67" t="s">
        <v>1177</v>
      </c>
      <c r="L370" s="67" t="s">
        <v>1177</v>
      </c>
      <c r="M370" s="57" t="s">
        <v>2646</v>
      </c>
      <c r="N370" s="71" t="b">
        <v>0</v>
      </c>
      <c r="O370" s="67" t="s">
        <v>1349</v>
      </c>
      <c r="P370" s="67" t="s">
        <v>1350</v>
      </c>
      <c r="Q370" s="67" t="s">
        <v>1351</v>
      </c>
      <c r="R370" s="67" t="s">
        <v>1081</v>
      </c>
      <c r="S370" s="67" t="s">
        <v>2641</v>
      </c>
      <c r="T370" s="67" t="s">
        <v>2642</v>
      </c>
      <c r="U370" s="67" t="s">
        <v>1669</v>
      </c>
      <c r="V370" s="67" t="s">
        <v>1177</v>
      </c>
      <c r="W370" s="71" t="s">
        <v>89</v>
      </c>
      <c r="X370" s="71" t="s">
        <v>89</v>
      </c>
      <c r="Y370" s="67" t="s">
        <v>1177</v>
      </c>
      <c r="Z370" s="67" t="s">
        <v>1177</v>
      </c>
      <c r="AA370" s="71" t="s">
        <v>89</v>
      </c>
      <c r="AB370" s="67" t="s">
        <v>1177</v>
      </c>
      <c r="AC370" s="67" t="s">
        <v>1177</v>
      </c>
      <c r="AD370" s="67" t="s">
        <v>1177</v>
      </c>
      <c r="AE370" s="71" t="s">
        <v>89</v>
      </c>
      <c r="AF370" s="71" t="s">
        <v>89</v>
      </c>
      <c r="AG370" s="67" t="s">
        <v>1545</v>
      </c>
      <c r="AH370" s="67" t="s">
        <v>1046</v>
      </c>
      <c r="AI370" s="71" t="s">
        <v>79</v>
      </c>
      <c r="AJ370" s="71" t="s">
        <v>89</v>
      </c>
    </row>
    <row r="371" spans="1:36" ht="96" x14ac:dyDescent="0.2">
      <c r="A371" s="67" t="s">
        <v>2638</v>
      </c>
      <c r="B371" s="67" t="s">
        <v>1670</v>
      </c>
      <c r="C371" s="67" t="s">
        <v>1670</v>
      </c>
      <c r="D371" s="67" t="s">
        <v>3326</v>
      </c>
      <c r="E371" s="67" t="s">
        <v>133</v>
      </c>
      <c r="F371" s="67" t="s">
        <v>460</v>
      </c>
      <c r="G371" s="67" t="s">
        <v>1177</v>
      </c>
      <c r="H371" s="67" t="s">
        <v>1177</v>
      </c>
      <c r="I371" s="67" t="s">
        <v>132</v>
      </c>
      <c r="J371" s="67" t="s">
        <v>1883</v>
      </c>
      <c r="K371" s="67" t="s">
        <v>1177</v>
      </c>
      <c r="L371" s="67" t="s">
        <v>1177</v>
      </c>
      <c r="M371" s="57" t="s">
        <v>2646</v>
      </c>
      <c r="N371" s="71" t="b">
        <v>0</v>
      </c>
      <c r="O371" s="67" t="s">
        <v>1349</v>
      </c>
      <c r="P371" s="67" t="s">
        <v>1350</v>
      </c>
      <c r="Q371" s="67" t="s">
        <v>1351</v>
      </c>
      <c r="R371" s="67" t="s">
        <v>1081</v>
      </c>
      <c r="S371" s="67" t="s">
        <v>2641</v>
      </c>
      <c r="T371" s="67" t="s">
        <v>2642</v>
      </c>
      <c r="U371" s="67" t="s">
        <v>1669</v>
      </c>
      <c r="V371" s="67" t="s">
        <v>1177</v>
      </c>
      <c r="W371" s="71" t="s">
        <v>89</v>
      </c>
      <c r="X371" s="71" t="s">
        <v>89</v>
      </c>
      <c r="Y371" s="67" t="s">
        <v>1177</v>
      </c>
      <c r="Z371" s="67" t="s">
        <v>1177</v>
      </c>
      <c r="AA371" s="71" t="s">
        <v>89</v>
      </c>
      <c r="AB371" s="67" t="s">
        <v>1177</v>
      </c>
      <c r="AC371" s="67" t="s">
        <v>1177</v>
      </c>
      <c r="AD371" s="67" t="s">
        <v>1177</v>
      </c>
      <c r="AE371" s="71" t="s">
        <v>89</v>
      </c>
      <c r="AF371" s="71" t="s">
        <v>89</v>
      </c>
      <c r="AG371" s="67" t="s">
        <v>1545</v>
      </c>
      <c r="AH371" s="67" t="s">
        <v>1046</v>
      </c>
      <c r="AI371" s="71" t="s">
        <v>79</v>
      </c>
      <c r="AJ371" s="71" t="s">
        <v>89</v>
      </c>
    </row>
    <row r="372" spans="1:36" ht="96" x14ac:dyDescent="0.2">
      <c r="A372" s="67" t="s">
        <v>2638</v>
      </c>
      <c r="B372" s="67" t="s">
        <v>1671</v>
      </c>
      <c r="C372" s="67" t="s">
        <v>1671</v>
      </c>
      <c r="D372" s="67" t="s">
        <v>3326</v>
      </c>
      <c r="E372" s="67" t="s">
        <v>609</v>
      </c>
      <c r="F372" s="67" t="s">
        <v>460</v>
      </c>
      <c r="G372" s="67" t="s">
        <v>1177</v>
      </c>
      <c r="H372" s="67" t="s">
        <v>1177</v>
      </c>
      <c r="I372" s="67" t="s">
        <v>608</v>
      </c>
      <c r="J372" s="67" t="s">
        <v>1883</v>
      </c>
      <c r="K372" s="67" t="s">
        <v>1177</v>
      </c>
      <c r="L372" s="67" t="s">
        <v>1177</v>
      </c>
      <c r="M372" s="57" t="s">
        <v>2646</v>
      </c>
      <c r="N372" s="71" t="b">
        <v>0</v>
      </c>
      <c r="O372" s="67" t="s">
        <v>1349</v>
      </c>
      <c r="P372" s="67" t="s">
        <v>1350</v>
      </c>
      <c r="Q372" s="67" t="s">
        <v>1351</v>
      </c>
      <c r="R372" s="67" t="s">
        <v>1081</v>
      </c>
      <c r="S372" s="67" t="s">
        <v>2641</v>
      </c>
      <c r="T372" s="67" t="s">
        <v>2642</v>
      </c>
      <c r="U372" s="67" t="s">
        <v>1669</v>
      </c>
      <c r="V372" s="67" t="s">
        <v>1177</v>
      </c>
      <c r="W372" s="71" t="s">
        <v>89</v>
      </c>
      <c r="X372" s="71" t="s">
        <v>89</v>
      </c>
      <c r="Y372" s="67" t="s">
        <v>1177</v>
      </c>
      <c r="Z372" s="67" t="s">
        <v>1177</v>
      </c>
      <c r="AA372" s="71" t="s">
        <v>89</v>
      </c>
      <c r="AB372" s="67" t="s">
        <v>1177</v>
      </c>
      <c r="AC372" s="67" t="s">
        <v>1177</v>
      </c>
      <c r="AD372" s="67" t="s">
        <v>1177</v>
      </c>
      <c r="AE372" s="71" t="s">
        <v>89</v>
      </c>
      <c r="AF372" s="71" t="s">
        <v>89</v>
      </c>
      <c r="AG372" s="67" t="s">
        <v>1545</v>
      </c>
      <c r="AH372" s="67" t="s">
        <v>1046</v>
      </c>
      <c r="AI372" s="71" t="s">
        <v>79</v>
      </c>
      <c r="AJ372" s="71" t="s">
        <v>89</v>
      </c>
    </row>
    <row r="373" spans="1:36" ht="112" x14ac:dyDescent="0.2">
      <c r="A373" s="67" t="s">
        <v>2638</v>
      </c>
      <c r="B373" s="67" t="s">
        <v>3327</v>
      </c>
      <c r="C373" s="67" t="s">
        <v>3327</v>
      </c>
      <c r="D373" s="67" t="s">
        <v>3326</v>
      </c>
      <c r="E373" s="67" t="s">
        <v>1668</v>
      </c>
      <c r="F373" s="67" t="s">
        <v>1374</v>
      </c>
      <c r="G373" s="67" t="s">
        <v>3328</v>
      </c>
      <c r="H373" s="67" t="s">
        <v>1375</v>
      </c>
      <c r="I373" s="67" t="s">
        <v>1177</v>
      </c>
      <c r="J373" s="67" t="s">
        <v>1177</v>
      </c>
      <c r="K373" s="67" t="s">
        <v>1177</v>
      </c>
      <c r="L373" s="67" t="s">
        <v>1177</v>
      </c>
      <c r="M373" s="57" t="s">
        <v>2717</v>
      </c>
      <c r="N373" s="71" t="b">
        <v>0</v>
      </c>
      <c r="O373" s="67" t="s">
        <v>1349</v>
      </c>
      <c r="P373" s="67" t="s">
        <v>1350</v>
      </c>
      <c r="Q373" s="67" t="s">
        <v>1351</v>
      </c>
      <c r="R373" s="67" t="s">
        <v>1081</v>
      </c>
      <c r="S373" s="67" t="s">
        <v>2774</v>
      </c>
      <c r="T373" s="67" t="s">
        <v>796</v>
      </c>
      <c r="U373" s="67" t="s">
        <v>1669</v>
      </c>
      <c r="V373" s="67" t="s">
        <v>1177</v>
      </c>
      <c r="W373" s="71" t="s">
        <v>89</v>
      </c>
      <c r="X373" s="71" t="s">
        <v>89</v>
      </c>
      <c r="Y373" s="67" t="s">
        <v>1177</v>
      </c>
      <c r="Z373" s="67" t="s">
        <v>1177</v>
      </c>
      <c r="AA373" s="71" t="s">
        <v>89</v>
      </c>
      <c r="AB373" s="67" t="s">
        <v>1177</v>
      </c>
      <c r="AC373" s="67" t="s">
        <v>1177</v>
      </c>
      <c r="AD373" s="67" t="s">
        <v>1177</v>
      </c>
      <c r="AE373" s="71" t="s">
        <v>79</v>
      </c>
      <c r="AF373" s="71" t="s">
        <v>89</v>
      </c>
      <c r="AG373" s="67" t="s">
        <v>1545</v>
      </c>
      <c r="AH373" s="67" t="s">
        <v>1046</v>
      </c>
      <c r="AI373" s="71" t="s">
        <v>79</v>
      </c>
      <c r="AJ373" s="71" t="s">
        <v>89</v>
      </c>
    </row>
    <row r="374" spans="1:36" ht="96" x14ac:dyDescent="0.2">
      <c r="A374" s="67" t="s">
        <v>2638</v>
      </c>
      <c r="B374" s="67" t="s">
        <v>3329</v>
      </c>
      <c r="C374" s="67" t="s">
        <v>3329</v>
      </c>
      <c r="D374" s="67" t="s">
        <v>3326</v>
      </c>
      <c r="E374" s="67" t="s">
        <v>2617</v>
      </c>
      <c r="F374" s="67" t="s">
        <v>1293</v>
      </c>
      <c r="G374" s="67" t="s">
        <v>1177</v>
      </c>
      <c r="H374" s="67" t="s">
        <v>1177</v>
      </c>
      <c r="I374" s="67" t="s">
        <v>1177</v>
      </c>
      <c r="J374" s="67" t="s">
        <v>1177</v>
      </c>
      <c r="K374" s="67" t="s">
        <v>1997</v>
      </c>
      <c r="L374" s="67" t="s">
        <v>1177</v>
      </c>
      <c r="M374" s="57" t="s">
        <v>1236</v>
      </c>
      <c r="N374" s="71" t="b">
        <v>0</v>
      </c>
      <c r="O374" s="67" t="s">
        <v>1349</v>
      </c>
      <c r="P374" s="67" t="s">
        <v>1350</v>
      </c>
      <c r="Q374" s="67" t="s">
        <v>1351</v>
      </c>
      <c r="R374" s="67" t="s">
        <v>1081</v>
      </c>
      <c r="S374" s="67" t="s">
        <v>2641</v>
      </c>
      <c r="T374" s="67" t="s">
        <v>2642</v>
      </c>
      <c r="U374" s="67" t="s">
        <v>1669</v>
      </c>
      <c r="V374" s="67" t="s">
        <v>2300</v>
      </c>
      <c r="W374" s="71" t="s">
        <v>89</v>
      </c>
      <c r="X374" s="71" t="s">
        <v>89</v>
      </c>
      <c r="Y374" s="67" t="s">
        <v>1177</v>
      </c>
      <c r="Z374" s="67" t="s">
        <v>1177</v>
      </c>
      <c r="AA374" s="71" t="s">
        <v>89</v>
      </c>
      <c r="AB374" s="67" t="s">
        <v>1177</v>
      </c>
      <c r="AC374" s="67" t="s">
        <v>1177</v>
      </c>
      <c r="AD374" s="67" t="s">
        <v>1177</v>
      </c>
      <c r="AE374" s="71" t="s">
        <v>89</v>
      </c>
      <c r="AF374" s="71" t="s">
        <v>89</v>
      </c>
      <c r="AG374" s="67" t="s">
        <v>1493</v>
      </c>
      <c r="AH374" s="67" t="s">
        <v>1046</v>
      </c>
      <c r="AI374" s="71" t="s">
        <v>79</v>
      </c>
      <c r="AJ374" s="71" t="s">
        <v>89</v>
      </c>
    </row>
    <row r="375" spans="1:36" ht="96" x14ac:dyDescent="0.2">
      <c r="A375" s="67" t="s">
        <v>2638</v>
      </c>
      <c r="B375" s="67" t="s">
        <v>3330</v>
      </c>
      <c r="C375" s="67" t="s">
        <v>1670</v>
      </c>
      <c r="D375" s="67" t="s">
        <v>3326</v>
      </c>
      <c r="E375" s="67" t="s">
        <v>133</v>
      </c>
      <c r="F375" s="67" t="s">
        <v>1347</v>
      </c>
      <c r="G375" s="67" t="s">
        <v>3331</v>
      </c>
      <c r="H375" s="67" t="s">
        <v>1361</v>
      </c>
      <c r="I375" s="67" t="s">
        <v>1177</v>
      </c>
      <c r="J375" s="67" t="s">
        <v>1177</v>
      </c>
      <c r="K375" s="67" t="s">
        <v>1177</v>
      </c>
      <c r="L375" s="67" t="s">
        <v>1177</v>
      </c>
      <c r="M375" s="57" t="s">
        <v>2671</v>
      </c>
      <c r="N375" s="71" t="b">
        <v>0</v>
      </c>
      <c r="O375" s="67" t="s">
        <v>1349</v>
      </c>
      <c r="P375" s="67" t="s">
        <v>1350</v>
      </c>
      <c r="Q375" s="67" t="s">
        <v>1351</v>
      </c>
      <c r="R375" s="67" t="s">
        <v>1081</v>
      </c>
      <c r="S375" s="67" t="s">
        <v>3179</v>
      </c>
      <c r="T375" s="67" t="s">
        <v>791</v>
      </c>
      <c r="U375" s="67" t="s">
        <v>1669</v>
      </c>
      <c r="V375" s="67" t="s">
        <v>1177</v>
      </c>
      <c r="W375" s="71" t="s">
        <v>89</v>
      </c>
      <c r="X375" s="71" t="s">
        <v>89</v>
      </c>
      <c r="Y375" s="67" t="s">
        <v>1177</v>
      </c>
      <c r="Z375" s="67" t="s">
        <v>1177</v>
      </c>
      <c r="AA375" s="71" t="s">
        <v>89</v>
      </c>
      <c r="AB375" s="67" t="s">
        <v>1177</v>
      </c>
      <c r="AC375" s="67" t="s">
        <v>1177</v>
      </c>
      <c r="AD375" s="67" t="s">
        <v>1670</v>
      </c>
      <c r="AE375" s="71" t="s">
        <v>89</v>
      </c>
      <c r="AF375" s="71" t="s">
        <v>89</v>
      </c>
      <c r="AG375" s="67" t="s">
        <v>1545</v>
      </c>
      <c r="AH375" s="67" t="s">
        <v>1046</v>
      </c>
      <c r="AI375" s="71" t="s">
        <v>79</v>
      </c>
      <c r="AJ375" s="71" t="s">
        <v>89</v>
      </c>
    </row>
    <row r="376" spans="1:36" ht="96" x14ac:dyDescent="0.2">
      <c r="A376" s="67" t="s">
        <v>2638</v>
      </c>
      <c r="B376" s="67" t="s">
        <v>3332</v>
      </c>
      <c r="C376" s="67" t="s">
        <v>1671</v>
      </c>
      <c r="D376" s="67" t="s">
        <v>3326</v>
      </c>
      <c r="E376" s="67" t="s">
        <v>609</v>
      </c>
      <c r="F376" s="67" t="s">
        <v>1347</v>
      </c>
      <c r="G376" s="67" t="s">
        <v>3333</v>
      </c>
      <c r="H376" s="67" t="s">
        <v>1361</v>
      </c>
      <c r="I376" s="67" t="s">
        <v>1177</v>
      </c>
      <c r="J376" s="67" t="s">
        <v>1177</v>
      </c>
      <c r="K376" s="67" t="s">
        <v>1177</v>
      </c>
      <c r="L376" s="67" t="s">
        <v>1177</v>
      </c>
      <c r="M376" s="57" t="s">
        <v>2671</v>
      </c>
      <c r="N376" s="71" t="b">
        <v>0</v>
      </c>
      <c r="O376" s="67" t="s">
        <v>1349</v>
      </c>
      <c r="P376" s="67" t="s">
        <v>1177</v>
      </c>
      <c r="Q376" s="67" t="s">
        <v>1351</v>
      </c>
      <c r="R376" s="67" t="s">
        <v>1081</v>
      </c>
      <c r="S376" s="67" t="s">
        <v>3205</v>
      </c>
      <c r="T376" s="67" t="s">
        <v>797</v>
      </c>
      <c r="U376" s="67" t="s">
        <v>1669</v>
      </c>
      <c r="V376" s="67" t="s">
        <v>1177</v>
      </c>
      <c r="W376" s="71" t="s">
        <v>89</v>
      </c>
      <c r="X376" s="71" t="s">
        <v>89</v>
      </c>
      <c r="Y376" s="67" t="s">
        <v>1177</v>
      </c>
      <c r="Z376" s="67" t="s">
        <v>1177</v>
      </c>
      <c r="AA376" s="71" t="s">
        <v>89</v>
      </c>
      <c r="AB376" s="67" t="s">
        <v>1177</v>
      </c>
      <c r="AC376" s="67" t="s">
        <v>1177</v>
      </c>
      <c r="AD376" s="67" t="s">
        <v>1671</v>
      </c>
      <c r="AE376" s="71" t="s">
        <v>89</v>
      </c>
      <c r="AF376" s="71" t="s">
        <v>89</v>
      </c>
      <c r="AG376" s="67" t="s">
        <v>1545</v>
      </c>
      <c r="AH376" s="67" t="s">
        <v>1046</v>
      </c>
      <c r="AI376" s="71" t="s">
        <v>79</v>
      </c>
      <c r="AJ376" s="71" t="s">
        <v>89</v>
      </c>
    </row>
    <row r="377" spans="1:36" ht="80" x14ac:dyDescent="0.2">
      <c r="A377" s="67" t="s">
        <v>2638</v>
      </c>
      <c r="B377" s="67" t="s">
        <v>3334</v>
      </c>
      <c r="C377" s="67" t="s">
        <v>1672</v>
      </c>
      <c r="D377" s="67" t="s">
        <v>3326</v>
      </c>
      <c r="E377" s="67" t="s">
        <v>131</v>
      </c>
      <c r="F377" s="67" t="s">
        <v>1347</v>
      </c>
      <c r="G377" s="67" t="s">
        <v>3335</v>
      </c>
      <c r="H377" s="67" t="s">
        <v>1361</v>
      </c>
      <c r="I377" s="67" t="s">
        <v>1177</v>
      </c>
      <c r="J377" s="67" t="s">
        <v>1177</v>
      </c>
      <c r="K377" s="67" t="s">
        <v>1177</v>
      </c>
      <c r="L377" s="67" t="s">
        <v>1177</v>
      </c>
      <c r="M377" s="57" t="s">
        <v>2671</v>
      </c>
      <c r="N377" s="71" t="b">
        <v>0</v>
      </c>
      <c r="O377" s="67" t="s">
        <v>1349</v>
      </c>
      <c r="P377" s="67" t="s">
        <v>1350</v>
      </c>
      <c r="Q377" s="67" t="s">
        <v>1351</v>
      </c>
      <c r="R377" s="67" t="s">
        <v>1081</v>
      </c>
      <c r="S377" s="67" t="s">
        <v>3179</v>
      </c>
      <c r="T377" s="67" t="s">
        <v>791</v>
      </c>
      <c r="U377" s="67" t="s">
        <v>1669</v>
      </c>
      <c r="V377" s="67" t="s">
        <v>1177</v>
      </c>
      <c r="W377" s="71" t="s">
        <v>89</v>
      </c>
      <c r="X377" s="71" t="s">
        <v>89</v>
      </c>
      <c r="Y377" s="67" t="s">
        <v>1177</v>
      </c>
      <c r="Z377" s="67" t="s">
        <v>1177</v>
      </c>
      <c r="AA377" s="71" t="s">
        <v>89</v>
      </c>
      <c r="AB377" s="67" t="s">
        <v>1177</v>
      </c>
      <c r="AC377" s="67" t="s">
        <v>1177</v>
      </c>
      <c r="AD377" s="67" t="s">
        <v>1672</v>
      </c>
      <c r="AE377" s="71" t="s">
        <v>89</v>
      </c>
      <c r="AF377" s="71" t="s">
        <v>89</v>
      </c>
      <c r="AG377" s="67" t="s">
        <v>1545</v>
      </c>
      <c r="AH377" s="67" t="s">
        <v>1046</v>
      </c>
      <c r="AI377" s="71" t="s">
        <v>79</v>
      </c>
      <c r="AJ377" s="71" t="s">
        <v>89</v>
      </c>
    </row>
    <row r="378" spans="1:36" ht="96" x14ac:dyDescent="0.2">
      <c r="A378" s="67" t="s">
        <v>2638</v>
      </c>
      <c r="B378" s="67" t="s">
        <v>3336</v>
      </c>
      <c r="C378" s="67" t="s">
        <v>3336</v>
      </c>
      <c r="D378" s="67" t="s">
        <v>3326</v>
      </c>
      <c r="E378" s="67" t="s">
        <v>2299</v>
      </c>
      <c r="F378" s="67" t="s">
        <v>1863</v>
      </c>
      <c r="G378" s="67" t="s">
        <v>1177</v>
      </c>
      <c r="H378" s="67" t="s">
        <v>1177</v>
      </c>
      <c r="I378" s="67" t="s">
        <v>1177</v>
      </c>
      <c r="J378" s="67" t="s">
        <v>1177</v>
      </c>
      <c r="K378" s="67" t="s">
        <v>1864</v>
      </c>
      <c r="L378" s="67" t="s">
        <v>1865</v>
      </c>
      <c r="M378" s="57" t="s">
        <v>1236</v>
      </c>
      <c r="N378" s="71" t="b">
        <v>0</v>
      </c>
      <c r="O378" s="67" t="s">
        <v>1349</v>
      </c>
      <c r="P378" s="67" t="s">
        <v>1350</v>
      </c>
      <c r="Q378" s="67" t="s">
        <v>1351</v>
      </c>
      <c r="R378" s="67" t="s">
        <v>1081</v>
      </c>
      <c r="S378" s="67" t="s">
        <v>2641</v>
      </c>
      <c r="T378" s="67" t="s">
        <v>2642</v>
      </c>
      <c r="U378" s="67" t="s">
        <v>1669</v>
      </c>
      <c r="V378" s="67" t="s">
        <v>2300</v>
      </c>
      <c r="W378" s="71" t="s">
        <v>89</v>
      </c>
      <c r="X378" s="71" t="s">
        <v>89</v>
      </c>
      <c r="Y378" s="67" t="s">
        <v>1177</v>
      </c>
      <c r="Z378" s="67" t="s">
        <v>1177</v>
      </c>
      <c r="AA378" s="71" t="s">
        <v>89</v>
      </c>
      <c r="AB378" s="67" t="s">
        <v>1177</v>
      </c>
      <c r="AC378" s="67" t="s">
        <v>1177</v>
      </c>
      <c r="AD378" s="67" t="s">
        <v>1177</v>
      </c>
      <c r="AE378" s="71" t="s">
        <v>89</v>
      </c>
      <c r="AF378" s="71" t="s">
        <v>89</v>
      </c>
      <c r="AG378" s="67" t="s">
        <v>1384</v>
      </c>
      <c r="AH378" s="67" t="s">
        <v>1046</v>
      </c>
      <c r="AI378" s="71" t="s">
        <v>89</v>
      </c>
      <c r="AJ378" s="71" t="s">
        <v>89</v>
      </c>
    </row>
    <row r="379" spans="1:36" ht="96" x14ac:dyDescent="0.2">
      <c r="A379" s="67" t="s">
        <v>2638</v>
      </c>
      <c r="B379" s="67" t="s">
        <v>3337</v>
      </c>
      <c r="C379" s="67" t="s">
        <v>3338</v>
      </c>
      <c r="D379" s="67" t="s">
        <v>3339</v>
      </c>
      <c r="E379" s="67" t="s">
        <v>2442</v>
      </c>
      <c r="F379" s="67" t="s">
        <v>1293</v>
      </c>
      <c r="G379" s="67" t="s">
        <v>1177</v>
      </c>
      <c r="H379" s="67" t="s">
        <v>1177</v>
      </c>
      <c r="I379" s="67" t="s">
        <v>1177</v>
      </c>
      <c r="J379" s="67" t="s">
        <v>1177</v>
      </c>
      <c r="K379" s="67" t="s">
        <v>1892</v>
      </c>
      <c r="L379" s="67" t="s">
        <v>1177</v>
      </c>
      <c r="M379" s="57" t="s">
        <v>1236</v>
      </c>
      <c r="N379" s="71" t="b">
        <v>0</v>
      </c>
      <c r="O379" s="67" t="s">
        <v>1362</v>
      </c>
      <c r="P379" s="67" t="s">
        <v>1363</v>
      </c>
      <c r="Q379" s="67" t="s">
        <v>1351</v>
      </c>
      <c r="R379" s="67" t="s">
        <v>1081</v>
      </c>
      <c r="S379" s="67" t="s">
        <v>2641</v>
      </c>
      <c r="T379" s="67" t="s">
        <v>2642</v>
      </c>
      <c r="U379" s="67" t="s">
        <v>1367</v>
      </c>
      <c r="V379" s="67" t="s">
        <v>2393</v>
      </c>
      <c r="W379" s="71" t="s">
        <v>89</v>
      </c>
      <c r="X379" s="71" t="s">
        <v>89</v>
      </c>
      <c r="Y379" s="67" t="s">
        <v>1177</v>
      </c>
      <c r="Z379" s="67" t="s">
        <v>1177</v>
      </c>
      <c r="AA379" s="71" t="s">
        <v>89</v>
      </c>
      <c r="AB379" s="67" t="s">
        <v>1177</v>
      </c>
      <c r="AC379" s="67" t="s">
        <v>1177</v>
      </c>
      <c r="AD379" s="67" t="s">
        <v>1177</v>
      </c>
      <c r="AE379" s="71" t="s">
        <v>89</v>
      </c>
      <c r="AF379" s="71" t="s">
        <v>89</v>
      </c>
      <c r="AG379" s="67" t="s">
        <v>1604</v>
      </c>
      <c r="AH379" s="67" t="s">
        <v>1046</v>
      </c>
      <c r="AI379" s="71" t="s">
        <v>79</v>
      </c>
      <c r="AJ379" s="71" t="s">
        <v>89</v>
      </c>
    </row>
    <row r="380" spans="1:36" ht="96" x14ac:dyDescent="0.2">
      <c r="A380" s="67" t="s">
        <v>2638</v>
      </c>
      <c r="B380" s="67" t="s">
        <v>3340</v>
      </c>
      <c r="C380" s="67" t="s">
        <v>3341</v>
      </c>
      <c r="D380" s="67" t="s">
        <v>3339</v>
      </c>
      <c r="E380" s="67" t="s">
        <v>2440</v>
      </c>
      <c r="F380" s="67" t="s">
        <v>1863</v>
      </c>
      <c r="G380" s="67" t="s">
        <v>1177</v>
      </c>
      <c r="H380" s="67" t="s">
        <v>1177</v>
      </c>
      <c r="I380" s="67" t="s">
        <v>1177</v>
      </c>
      <c r="J380" s="67" t="s">
        <v>1177</v>
      </c>
      <c r="K380" s="67" t="s">
        <v>1864</v>
      </c>
      <c r="L380" s="67" t="s">
        <v>1865</v>
      </c>
      <c r="M380" s="57" t="s">
        <v>1236</v>
      </c>
      <c r="N380" s="71" t="b">
        <v>0</v>
      </c>
      <c r="O380" s="67" t="s">
        <v>1362</v>
      </c>
      <c r="P380" s="67" t="s">
        <v>1363</v>
      </c>
      <c r="Q380" s="67" t="s">
        <v>1351</v>
      </c>
      <c r="R380" s="67" t="s">
        <v>1081</v>
      </c>
      <c r="S380" s="67" t="s">
        <v>2641</v>
      </c>
      <c r="T380" s="67" t="s">
        <v>2642</v>
      </c>
      <c r="U380" s="67" t="s">
        <v>1575</v>
      </c>
      <c r="V380" s="67" t="s">
        <v>2441</v>
      </c>
      <c r="W380" s="71" t="s">
        <v>89</v>
      </c>
      <c r="X380" s="71" t="s">
        <v>89</v>
      </c>
      <c r="Y380" s="67" t="s">
        <v>1177</v>
      </c>
      <c r="Z380" s="67" t="s">
        <v>1177</v>
      </c>
      <c r="AA380" s="71" t="s">
        <v>89</v>
      </c>
      <c r="AB380" s="67" t="s">
        <v>1177</v>
      </c>
      <c r="AC380" s="67" t="s">
        <v>1177</v>
      </c>
      <c r="AD380" s="67" t="s">
        <v>1177</v>
      </c>
      <c r="AE380" s="71" t="s">
        <v>89</v>
      </c>
      <c r="AF380" s="71" t="s">
        <v>89</v>
      </c>
      <c r="AG380" s="67" t="s">
        <v>1422</v>
      </c>
      <c r="AH380" s="67" t="s">
        <v>1046</v>
      </c>
      <c r="AI380" s="71" t="s">
        <v>89</v>
      </c>
      <c r="AJ380" s="71" t="s">
        <v>89</v>
      </c>
    </row>
    <row r="381" spans="1:36" ht="96" x14ac:dyDescent="0.2">
      <c r="A381" s="67" t="s">
        <v>2638</v>
      </c>
      <c r="B381" s="67" t="s">
        <v>3342</v>
      </c>
      <c r="C381" s="67" t="s">
        <v>3342</v>
      </c>
      <c r="D381" s="67" t="s">
        <v>3343</v>
      </c>
      <c r="E381" s="67" t="s">
        <v>2443</v>
      </c>
      <c r="F381" s="67" t="s">
        <v>1293</v>
      </c>
      <c r="G381" s="67" t="s">
        <v>1177</v>
      </c>
      <c r="H381" s="67" t="s">
        <v>1177</v>
      </c>
      <c r="I381" s="67" t="s">
        <v>1177</v>
      </c>
      <c r="J381" s="67" t="s">
        <v>1177</v>
      </c>
      <c r="K381" s="67" t="s">
        <v>1873</v>
      </c>
      <c r="L381" s="67" t="s">
        <v>1177</v>
      </c>
      <c r="M381" s="57" t="s">
        <v>1236</v>
      </c>
      <c r="N381" s="71" t="b">
        <v>0</v>
      </c>
      <c r="O381" s="67" t="s">
        <v>1362</v>
      </c>
      <c r="P381" s="67" t="s">
        <v>1363</v>
      </c>
      <c r="Q381" s="67" t="s">
        <v>1351</v>
      </c>
      <c r="R381" s="67" t="s">
        <v>49</v>
      </c>
      <c r="S381" s="67" t="s">
        <v>2641</v>
      </c>
      <c r="T381" s="67" t="s">
        <v>2642</v>
      </c>
      <c r="U381" s="67" t="s">
        <v>1367</v>
      </c>
      <c r="V381" s="67" t="s">
        <v>2441</v>
      </c>
      <c r="W381" s="71" t="s">
        <v>89</v>
      </c>
      <c r="X381" s="71" t="s">
        <v>89</v>
      </c>
      <c r="Y381" s="67" t="s">
        <v>1177</v>
      </c>
      <c r="Z381" s="67" t="s">
        <v>1177</v>
      </c>
      <c r="AA381" s="71" t="s">
        <v>89</v>
      </c>
      <c r="AB381" s="67" t="s">
        <v>1177</v>
      </c>
      <c r="AC381" s="67" t="s">
        <v>1177</v>
      </c>
      <c r="AD381" s="67" t="s">
        <v>1177</v>
      </c>
      <c r="AE381" s="71" t="s">
        <v>89</v>
      </c>
      <c r="AF381" s="71" t="s">
        <v>89</v>
      </c>
      <c r="AG381" s="67" t="s">
        <v>1527</v>
      </c>
      <c r="AH381" s="67" t="s">
        <v>1046</v>
      </c>
      <c r="AI381" s="71" t="s">
        <v>79</v>
      </c>
      <c r="AJ381" s="71" t="s">
        <v>89</v>
      </c>
    </row>
    <row r="382" spans="1:36" ht="80" x14ac:dyDescent="0.2">
      <c r="A382" s="67" t="s">
        <v>2638</v>
      </c>
      <c r="B382" s="67" t="s">
        <v>3344</v>
      </c>
      <c r="C382" s="67" t="s">
        <v>1795</v>
      </c>
      <c r="D382" s="67" t="s">
        <v>3345</v>
      </c>
      <c r="E382" s="67" t="s">
        <v>118</v>
      </c>
      <c r="F382" s="67" t="s">
        <v>1347</v>
      </c>
      <c r="G382" s="67" t="s">
        <v>3346</v>
      </c>
      <c r="H382" s="67" t="s">
        <v>1348</v>
      </c>
      <c r="I382" s="67" t="s">
        <v>1177</v>
      </c>
      <c r="J382" s="67" t="s">
        <v>1177</v>
      </c>
      <c r="K382" s="67" t="s">
        <v>1177</v>
      </c>
      <c r="L382" s="67" t="s">
        <v>1177</v>
      </c>
      <c r="M382" s="57" t="s">
        <v>2896</v>
      </c>
      <c r="N382" s="71" t="b">
        <v>0</v>
      </c>
      <c r="O382" s="67" t="s">
        <v>1362</v>
      </c>
      <c r="P382" s="67" t="s">
        <v>1363</v>
      </c>
      <c r="Q382" s="67" t="s">
        <v>1351</v>
      </c>
      <c r="R382" s="67" t="s">
        <v>49</v>
      </c>
      <c r="S382" s="67" t="s">
        <v>2946</v>
      </c>
      <c r="T382" s="67" t="s">
        <v>787</v>
      </c>
      <c r="U382" s="67" t="s">
        <v>1367</v>
      </c>
      <c r="V382" s="67" t="s">
        <v>1177</v>
      </c>
      <c r="W382" s="71" t="s">
        <v>89</v>
      </c>
      <c r="X382" s="71" t="s">
        <v>89</v>
      </c>
      <c r="Y382" s="67" t="s">
        <v>1177</v>
      </c>
      <c r="Z382" s="67" t="s">
        <v>1177</v>
      </c>
      <c r="AA382" s="71" t="s">
        <v>89</v>
      </c>
      <c r="AB382" s="67" t="s">
        <v>1177</v>
      </c>
      <c r="AC382" s="67" t="s">
        <v>1177</v>
      </c>
      <c r="AD382" s="67" t="s">
        <v>1795</v>
      </c>
      <c r="AE382" s="71" t="s">
        <v>89</v>
      </c>
      <c r="AF382" s="71" t="s">
        <v>89</v>
      </c>
      <c r="AG382" s="67" t="s">
        <v>1177</v>
      </c>
      <c r="AH382" s="67" t="s">
        <v>1046</v>
      </c>
      <c r="AI382" s="71" t="s">
        <v>79</v>
      </c>
      <c r="AJ382" s="71" t="s">
        <v>89</v>
      </c>
    </row>
    <row r="383" spans="1:36" ht="96" x14ac:dyDescent="0.2">
      <c r="A383" s="67" t="s">
        <v>2638</v>
      </c>
      <c r="B383" s="67" t="s">
        <v>1795</v>
      </c>
      <c r="C383" s="67" t="s">
        <v>1795</v>
      </c>
      <c r="D383" s="67" t="s">
        <v>3345</v>
      </c>
      <c r="E383" s="67" t="s">
        <v>118</v>
      </c>
      <c r="F383" s="67" t="s">
        <v>460</v>
      </c>
      <c r="G383" s="67" t="s">
        <v>1177</v>
      </c>
      <c r="H383" s="67" t="s">
        <v>1177</v>
      </c>
      <c r="I383" s="67" t="s">
        <v>117</v>
      </c>
      <c r="J383" s="67" t="s">
        <v>1859</v>
      </c>
      <c r="K383" s="67" t="s">
        <v>1177</v>
      </c>
      <c r="L383" s="67" t="s">
        <v>1177</v>
      </c>
      <c r="M383" s="57" t="s">
        <v>2671</v>
      </c>
      <c r="N383" s="71" t="b">
        <v>0</v>
      </c>
      <c r="O383" s="67" t="s">
        <v>1362</v>
      </c>
      <c r="P383" s="67" t="s">
        <v>1363</v>
      </c>
      <c r="Q383" s="67" t="s">
        <v>1351</v>
      </c>
      <c r="R383" s="67" t="s">
        <v>49</v>
      </c>
      <c r="S383" s="67" t="s">
        <v>2641</v>
      </c>
      <c r="T383" s="67" t="s">
        <v>2642</v>
      </c>
      <c r="U383" s="67" t="s">
        <v>1367</v>
      </c>
      <c r="V383" s="67" t="s">
        <v>1177</v>
      </c>
      <c r="W383" s="71" t="s">
        <v>89</v>
      </c>
      <c r="X383" s="71" t="s">
        <v>89</v>
      </c>
      <c r="Y383" s="67" t="s">
        <v>1177</v>
      </c>
      <c r="Z383" s="67" t="s">
        <v>1177</v>
      </c>
      <c r="AA383" s="71" t="s">
        <v>89</v>
      </c>
      <c r="AB383" s="67" t="s">
        <v>1177</v>
      </c>
      <c r="AC383" s="67" t="s">
        <v>1177</v>
      </c>
      <c r="AD383" s="67" t="s">
        <v>1177</v>
      </c>
      <c r="AE383" s="71" t="s">
        <v>89</v>
      </c>
      <c r="AF383" s="71" t="s">
        <v>89</v>
      </c>
      <c r="AG383" s="67" t="s">
        <v>1177</v>
      </c>
      <c r="AH383" s="67" t="s">
        <v>1861</v>
      </c>
      <c r="AI383" s="71" t="s">
        <v>79</v>
      </c>
      <c r="AJ383" s="71" t="s">
        <v>89</v>
      </c>
    </row>
    <row r="384" spans="1:36" ht="96" x14ac:dyDescent="0.2">
      <c r="A384" s="67" t="s">
        <v>2638</v>
      </c>
      <c r="B384" s="67" t="s">
        <v>1463</v>
      </c>
      <c r="C384" s="67" t="s">
        <v>1463</v>
      </c>
      <c r="D384" s="67" t="s">
        <v>3347</v>
      </c>
      <c r="E384" s="67" t="s">
        <v>497</v>
      </c>
      <c r="F384" s="67" t="s">
        <v>460</v>
      </c>
      <c r="G384" s="67" t="s">
        <v>1177</v>
      </c>
      <c r="H384" s="67" t="s">
        <v>1177</v>
      </c>
      <c r="I384" s="67" t="s">
        <v>113</v>
      </c>
      <c r="J384" s="67" t="s">
        <v>1860</v>
      </c>
      <c r="K384" s="67" t="s">
        <v>1177</v>
      </c>
      <c r="L384" s="67" t="s">
        <v>1177</v>
      </c>
      <c r="M384" s="57" t="s">
        <v>2646</v>
      </c>
      <c r="N384" s="71" t="b">
        <v>0</v>
      </c>
      <c r="O384" s="67" t="s">
        <v>1362</v>
      </c>
      <c r="P384" s="67" t="s">
        <v>1363</v>
      </c>
      <c r="Q384" s="67" t="s">
        <v>1351</v>
      </c>
      <c r="R384" s="67" t="s">
        <v>42</v>
      </c>
      <c r="S384" s="67" t="s">
        <v>2641</v>
      </c>
      <c r="T384" s="67" t="s">
        <v>2642</v>
      </c>
      <c r="U384" s="67" t="s">
        <v>1462</v>
      </c>
      <c r="V384" s="67" t="s">
        <v>1177</v>
      </c>
      <c r="W384" s="71" t="s">
        <v>89</v>
      </c>
      <c r="X384" s="71" t="s">
        <v>89</v>
      </c>
      <c r="Y384" s="67" t="s">
        <v>1177</v>
      </c>
      <c r="Z384" s="67" t="s">
        <v>1177</v>
      </c>
      <c r="AA384" s="71" t="s">
        <v>89</v>
      </c>
      <c r="AB384" s="67" t="s">
        <v>1177</v>
      </c>
      <c r="AC384" s="67" t="s">
        <v>1177</v>
      </c>
      <c r="AD384" s="67" t="s">
        <v>1177</v>
      </c>
      <c r="AE384" s="71" t="s">
        <v>89</v>
      </c>
      <c r="AF384" s="71" t="s">
        <v>89</v>
      </c>
      <c r="AG384" s="67" t="s">
        <v>1177</v>
      </c>
      <c r="AH384" s="67" t="s">
        <v>1046</v>
      </c>
      <c r="AI384" s="71" t="s">
        <v>79</v>
      </c>
      <c r="AJ384" s="71" t="s">
        <v>89</v>
      </c>
    </row>
    <row r="385" spans="1:36" ht="96" x14ac:dyDescent="0.2">
      <c r="A385" s="67" t="s">
        <v>2638</v>
      </c>
      <c r="B385" s="67" t="s">
        <v>3348</v>
      </c>
      <c r="C385" s="67" t="s">
        <v>3348</v>
      </c>
      <c r="D385" s="67" t="s">
        <v>3347</v>
      </c>
      <c r="E385" s="67" t="s">
        <v>2031</v>
      </c>
      <c r="F385" s="67" t="s">
        <v>1293</v>
      </c>
      <c r="G385" s="67" t="s">
        <v>1177</v>
      </c>
      <c r="H385" s="67" t="s">
        <v>1177</v>
      </c>
      <c r="I385" s="67" t="s">
        <v>1177</v>
      </c>
      <c r="J385" s="67" t="s">
        <v>1177</v>
      </c>
      <c r="K385" s="67" t="s">
        <v>1875</v>
      </c>
      <c r="L385" s="67" t="s">
        <v>1177</v>
      </c>
      <c r="M385" s="57" t="s">
        <v>1236</v>
      </c>
      <c r="N385" s="71" t="b">
        <v>0</v>
      </c>
      <c r="O385" s="67" t="s">
        <v>1362</v>
      </c>
      <c r="P385" s="67" t="s">
        <v>1363</v>
      </c>
      <c r="Q385" s="67" t="s">
        <v>1351</v>
      </c>
      <c r="R385" s="67" t="s">
        <v>42</v>
      </c>
      <c r="S385" s="67" t="s">
        <v>2641</v>
      </c>
      <c r="T385" s="67" t="s">
        <v>2642</v>
      </c>
      <c r="U385" s="67" t="s">
        <v>1462</v>
      </c>
      <c r="V385" s="67" t="s">
        <v>2009</v>
      </c>
      <c r="W385" s="71" t="s">
        <v>89</v>
      </c>
      <c r="X385" s="71" t="s">
        <v>89</v>
      </c>
      <c r="Y385" s="67" t="s">
        <v>1177</v>
      </c>
      <c r="Z385" s="67" t="s">
        <v>1177</v>
      </c>
      <c r="AA385" s="71" t="s">
        <v>89</v>
      </c>
      <c r="AB385" s="67" t="s">
        <v>1177</v>
      </c>
      <c r="AC385" s="67" t="s">
        <v>1177</v>
      </c>
      <c r="AD385" s="67" t="s">
        <v>1177</v>
      </c>
      <c r="AE385" s="71" t="s">
        <v>89</v>
      </c>
      <c r="AF385" s="71" t="s">
        <v>89</v>
      </c>
      <c r="AG385" s="67" t="s">
        <v>1604</v>
      </c>
      <c r="AH385" s="67" t="s">
        <v>1046</v>
      </c>
      <c r="AI385" s="71" t="s">
        <v>79</v>
      </c>
      <c r="AJ385" s="71" t="s">
        <v>89</v>
      </c>
    </row>
    <row r="386" spans="1:36" ht="96" x14ac:dyDescent="0.2">
      <c r="A386" s="67" t="s">
        <v>2638</v>
      </c>
      <c r="B386" s="67" t="s">
        <v>3349</v>
      </c>
      <c r="C386" s="67" t="s">
        <v>3349</v>
      </c>
      <c r="D386" s="67" t="s">
        <v>3347</v>
      </c>
      <c r="E386" s="67" t="s">
        <v>2029</v>
      </c>
      <c r="F386" s="67" t="s">
        <v>1293</v>
      </c>
      <c r="G386" s="67" t="s">
        <v>1177</v>
      </c>
      <c r="H386" s="67" t="s">
        <v>1177</v>
      </c>
      <c r="I386" s="67" t="s">
        <v>1177</v>
      </c>
      <c r="J386" s="67" t="s">
        <v>1177</v>
      </c>
      <c r="K386" s="67" t="s">
        <v>1873</v>
      </c>
      <c r="L386" s="67" t="s">
        <v>1177</v>
      </c>
      <c r="M386" s="57" t="s">
        <v>1236</v>
      </c>
      <c r="N386" s="71" t="b">
        <v>0</v>
      </c>
      <c r="O386" s="67" t="s">
        <v>1362</v>
      </c>
      <c r="P386" s="67" t="s">
        <v>1363</v>
      </c>
      <c r="Q386" s="67" t="s">
        <v>1351</v>
      </c>
      <c r="R386" s="67" t="s">
        <v>42</v>
      </c>
      <c r="S386" s="67" t="s">
        <v>2641</v>
      </c>
      <c r="T386" s="67" t="s">
        <v>2642</v>
      </c>
      <c r="U386" s="67" t="s">
        <v>1462</v>
      </c>
      <c r="V386" s="67" t="s">
        <v>2009</v>
      </c>
      <c r="W386" s="71" t="s">
        <v>89</v>
      </c>
      <c r="X386" s="71" t="s">
        <v>89</v>
      </c>
      <c r="Y386" s="67" t="s">
        <v>1177</v>
      </c>
      <c r="Z386" s="67" t="s">
        <v>1177</v>
      </c>
      <c r="AA386" s="71" t="s">
        <v>89</v>
      </c>
      <c r="AB386" s="67" t="s">
        <v>1177</v>
      </c>
      <c r="AC386" s="67" t="s">
        <v>1177</v>
      </c>
      <c r="AD386" s="67" t="s">
        <v>1177</v>
      </c>
      <c r="AE386" s="71" t="s">
        <v>89</v>
      </c>
      <c r="AF386" s="71" t="s">
        <v>89</v>
      </c>
      <c r="AG386" s="67" t="s">
        <v>1604</v>
      </c>
      <c r="AH386" s="67" t="s">
        <v>1046</v>
      </c>
      <c r="AI386" s="71" t="s">
        <v>79</v>
      </c>
      <c r="AJ386" s="71" t="s">
        <v>89</v>
      </c>
    </row>
    <row r="387" spans="1:36" ht="96" x14ac:dyDescent="0.2">
      <c r="A387" s="67" t="s">
        <v>2638</v>
      </c>
      <c r="B387" s="67" t="s">
        <v>3350</v>
      </c>
      <c r="C387" s="67" t="s">
        <v>3350</v>
      </c>
      <c r="D387" s="67" t="s">
        <v>3347</v>
      </c>
      <c r="E387" s="67" t="s">
        <v>2342</v>
      </c>
      <c r="F387" s="67" t="s">
        <v>1293</v>
      </c>
      <c r="G387" s="67" t="s">
        <v>1177</v>
      </c>
      <c r="H387" s="67" t="s">
        <v>1177</v>
      </c>
      <c r="I387" s="67" t="s">
        <v>1177</v>
      </c>
      <c r="J387" s="67" t="s">
        <v>1177</v>
      </c>
      <c r="K387" s="67" t="s">
        <v>2213</v>
      </c>
      <c r="L387" s="67" t="s">
        <v>1177</v>
      </c>
      <c r="M387" s="57" t="s">
        <v>1236</v>
      </c>
      <c r="N387" s="71" t="b">
        <v>0</v>
      </c>
      <c r="O387" s="67" t="s">
        <v>1362</v>
      </c>
      <c r="P387" s="67" t="s">
        <v>1363</v>
      </c>
      <c r="Q387" s="67" t="s">
        <v>1351</v>
      </c>
      <c r="R387" s="67" t="s">
        <v>42</v>
      </c>
      <c r="S387" s="67" t="s">
        <v>2641</v>
      </c>
      <c r="T387" s="67" t="s">
        <v>2642</v>
      </c>
      <c r="U387" s="67" t="s">
        <v>1462</v>
      </c>
      <c r="V387" s="67" t="s">
        <v>2009</v>
      </c>
      <c r="W387" s="71" t="s">
        <v>89</v>
      </c>
      <c r="X387" s="71" t="s">
        <v>89</v>
      </c>
      <c r="Y387" s="67" t="s">
        <v>1177</v>
      </c>
      <c r="Z387" s="67" t="s">
        <v>1177</v>
      </c>
      <c r="AA387" s="71" t="s">
        <v>89</v>
      </c>
      <c r="AB387" s="67" t="s">
        <v>1177</v>
      </c>
      <c r="AC387" s="67" t="s">
        <v>1177</v>
      </c>
      <c r="AD387" s="67" t="s">
        <v>1177</v>
      </c>
      <c r="AE387" s="71" t="s">
        <v>89</v>
      </c>
      <c r="AF387" s="71" t="s">
        <v>89</v>
      </c>
      <c r="AG387" s="67" t="s">
        <v>1177</v>
      </c>
      <c r="AH387" s="67" t="s">
        <v>1046</v>
      </c>
      <c r="AI387" s="71" t="s">
        <v>79</v>
      </c>
      <c r="AJ387" s="71" t="s">
        <v>89</v>
      </c>
    </row>
    <row r="388" spans="1:36" ht="96" x14ac:dyDescent="0.2">
      <c r="A388" s="67" t="s">
        <v>2638</v>
      </c>
      <c r="B388" s="67" t="s">
        <v>1926</v>
      </c>
      <c r="C388" s="67" t="s">
        <v>1926</v>
      </c>
      <c r="D388" s="67" t="s">
        <v>3347</v>
      </c>
      <c r="E388" s="67" t="s">
        <v>1925</v>
      </c>
      <c r="F388" s="67" t="s">
        <v>1904</v>
      </c>
      <c r="G388" s="67" t="s">
        <v>1177</v>
      </c>
      <c r="H388" s="67" t="s">
        <v>1177</v>
      </c>
      <c r="I388" s="67" t="s">
        <v>1177</v>
      </c>
      <c r="J388" s="67" t="s">
        <v>1177</v>
      </c>
      <c r="K388" s="67" t="s">
        <v>1867</v>
      </c>
      <c r="L388" s="67" t="s">
        <v>1177</v>
      </c>
      <c r="M388" s="57" t="s">
        <v>1236</v>
      </c>
      <c r="N388" s="71" t="b">
        <v>0</v>
      </c>
      <c r="O388" s="67" t="s">
        <v>1362</v>
      </c>
      <c r="P388" s="67" t="s">
        <v>1363</v>
      </c>
      <c r="Q388" s="67" t="s">
        <v>1351</v>
      </c>
      <c r="R388" s="67" t="s">
        <v>42</v>
      </c>
      <c r="S388" s="67" t="s">
        <v>2641</v>
      </c>
      <c r="T388" s="67" t="s">
        <v>2642</v>
      </c>
      <c r="U388" s="67" t="s">
        <v>1594</v>
      </c>
      <c r="V388" s="67" t="s">
        <v>1177</v>
      </c>
      <c r="W388" s="71" t="s">
        <v>89</v>
      </c>
      <c r="X388" s="71" t="s">
        <v>89</v>
      </c>
      <c r="Y388" s="67" t="s">
        <v>1177</v>
      </c>
      <c r="Z388" s="67" t="s">
        <v>1177</v>
      </c>
      <c r="AA388" s="71" t="s">
        <v>89</v>
      </c>
      <c r="AB388" s="67" t="s">
        <v>1177</v>
      </c>
      <c r="AC388" s="67" t="s">
        <v>1177</v>
      </c>
      <c r="AD388" s="67" t="s">
        <v>1177</v>
      </c>
      <c r="AE388" s="71" t="s">
        <v>89</v>
      </c>
      <c r="AF388" s="71" t="s">
        <v>89</v>
      </c>
      <c r="AG388" s="67" t="s">
        <v>1422</v>
      </c>
      <c r="AH388" s="67" t="s">
        <v>1046</v>
      </c>
      <c r="AI388" s="71" t="s">
        <v>79</v>
      </c>
      <c r="AJ388" s="71" t="s">
        <v>89</v>
      </c>
    </row>
    <row r="389" spans="1:36" ht="96" x14ac:dyDescent="0.2">
      <c r="A389" s="67" t="s">
        <v>2638</v>
      </c>
      <c r="B389" s="67" t="s">
        <v>3351</v>
      </c>
      <c r="C389" s="67" t="s">
        <v>3351</v>
      </c>
      <c r="D389" s="67" t="s">
        <v>3347</v>
      </c>
      <c r="E389" s="67" t="s">
        <v>2551</v>
      </c>
      <c r="F389" s="67" t="s">
        <v>1293</v>
      </c>
      <c r="G389" s="67" t="s">
        <v>1177</v>
      </c>
      <c r="H389" s="67" t="s">
        <v>1177</v>
      </c>
      <c r="I389" s="67" t="s">
        <v>1177</v>
      </c>
      <c r="J389" s="67" t="s">
        <v>1177</v>
      </c>
      <c r="K389" s="67" t="s">
        <v>1875</v>
      </c>
      <c r="L389" s="67" t="s">
        <v>1177</v>
      </c>
      <c r="M389" s="57" t="s">
        <v>1236</v>
      </c>
      <c r="N389" s="71" t="b">
        <v>0</v>
      </c>
      <c r="O389" s="67" t="s">
        <v>1362</v>
      </c>
      <c r="P389" s="67" t="s">
        <v>1363</v>
      </c>
      <c r="Q389" s="67" t="s">
        <v>1351</v>
      </c>
      <c r="R389" s="67" t="s">
        <v>42</v>
      </c>
      <c r="S389" s="67" t="s">
        <v>2641</v>
      </c>
      <c r="T389" s="67" t="s">
        <v>2642</v>
      </c>
      <c r="U389" s="67" t="s">
        <v>1462</v>
      </c>
      <c r="V389" s="67" t="s">
        <v>2009</v>
      </c>
      <c r="W389" s="71" t="s">
        <v>89</v>
      </c>
      <c r="X389" s="71" t="s">
        <v>89</v>
      </c>
      <c r="Y389" s="67" t="s">
        <v>1177</v>
      </c>
      <c r="Z389" s="67" t="s">
        <v>1177</v>
      </c>
      <c r="AA389" s="71" t="s">
        <v>89</v>
      </c>
      <c r="AB389" s="67" t="s">
        <v>1177</v>
      </c>
      <c r="AC389" s="67" t="s">
        <v>1177</v>
      </c>
      <c r="AD389" s="67" t="s">
        <v>1177</v>
      </c>
      <c r="AE389" s="71" t="s">
        <v>89</v>
      </c>
      <c r="AF389" s="71" t="s">
        <v>89</v>
      </c>
      <c r="AG389" s="67" t="s">
        <v>1551</v>
      </c>
      <c r="AH389" s="67" t="s">
        <v>1046</v>
      </c>
      <c r="AI389" s="71" t="s">
        <v>79</v>
      </c>
      <c r="AJ389" s="71" t="s">
        <v>89</v>
      </c>
    </row>
    <row r="390" spans="1:36" ht="96" x14ac:dyDescent="0.2">
      <c r="A390" s="67" t="s">
        <v>2638</v>
      </c>
      <c r="B390" s="67" t="s">
        <v>3352</v>
      </c>
      <c r="C390" s="67" t="s">
        <v>1485</v>
      </c>
      <c r="D390" s="67" t="s">
        <v>3347</v>
      </c>
      <c r="E390" s="67" t="s">
        <v>2581</v>
      </c>
      <c r="F390" s="67" t="s">
        <v>1293</v>
      </c>
      <c r="G390" s="67" t="s">
        <v>1177</v>
      </c>
      <c r="H390" s="67" t="s">
        <v>1177</v>
      </c>
      <c r="I390" s="67" t="s">
        <v>1177</v>
      </c>
      <c r="J390" s="67" t="s">
        <v>1177</v>
      </c>
      <c r="K390" s="67" t="s">
        <v>1873</v>
      </c>
      <c r="L390" s="67" t="s">
        <v>1177</v>
      </c>
      <c r="M390" s="57" t="s">
        <v>1236</v>
      </c>
      <c r="N390" s="71" t="b">
        <v>0</v>
      </c>
      <c r="O390" s="67" t="s">
        <v>1362</v>
      </c>
      <c r="P390" s="67" t="s">
        <v>1363</v>
      </c>
      <c r="Q390" s="67" t="s">
        <v>1351</v>
      </c>
      <c r="R390" s="67" t="s">
        <v>42</v>
      </c>
      <c r="S390" s="67" t="s">
        <v>2641</v>
      </c>
      <c r="T390" s="67" t="s">
        <v>2642</v>
      </c>
      <c r="U390" s="67" t="s">
        <v>1236</v>
      </c>
      <c r="V390" s="67" t="s">
        <v>2009</v>
      </c>
      <c r="W390" s="71" t="s">
        <v>89</v>
      </c>
      <c r="X390" s="71" t="s">
        <v>89</v>
      </c>
      <c r="Y390" s="67" t="s">
        <v>1177</v>
      </c>
      <c r="Z390" s="67" t="s">
        <v>1177</v>
      </c>
      <c r="AA390" s="71" t="s">
        <v>89</v>
      </c>
      <c r="AB390" s="67" t="s">
        <v>1177</v>
      </c>
      <c r="AC390" s="67" t="s">
        <v>1177</v>
      </c>
      <c r="AD390" s="67" t="s">
        <v>1177</v>
      </c>
      <c r="AE390" s="71" t="s">
        <v>89</v>
      </c>
      <c r="AF390" s="71" t="s">
        <v>89</v>
      </c>
      <c r="AG390" s="67" t="s">
        <v>1491</v>
      </c>
      <c r="AH390" s="67" t="s">
        <v>1177</v>
      </c>
      <c r="AI390" s="71" t="s">
        <v>79</v>
      </c>
      <c r="AJ390" s="71" t="s">
        <v>89</v>
      </c>
    </row>
    <row r="391" spans="1:36" ht="96" x14ac:dyDescent="0.2">
      <c r="A391" s="67" t="s">
        <v>2638</v>
      </c>
      <c r="B391" s="67" t="s">
        <v>3353</v>
      </c>
      <c r="C391" s="67" t="s">
        <v>3353</v>
      </c>
      <c r="D391" s="67" t="s">
        <v>3347</v>
      </c>
      <c r="E391" s="67" t="s">
        <v>2008</v>
      </c>
      <c r="F391" s="67" t="s">
        <v>1863</v>
      </c>
      <c r="G391" s="67" t="s">
        <v>1177</v>
      </c>
      <c r="H391" s="67" t="s">
        <v>1177</v>
      </c>
      <c r="I391" s="67" t="s">
        <v>1177</v>
      </c>
      <c r="J391" s="67" t="s">
        <v>1177</v>
      </c>
      <c r="K391" s="67" t="s">
        <v>1864</v>
      </c>
      <c r="L391" s="67" t="s">
        <v>1865</v>
      </c>
      <c r="M391" s="57" t="s">
        <v>1236</v>
      </c>
      <c r="N391" s="71" t="b">
        <v>0</v>
      </c>
      <c r="O391" s="67" t="s">
        <v>1362</v>
      </c>
      <c r="P391" s="67" t="s">
        <v>1363</v>
      </c>
      <c r="Q391" s="67" t="s">
        <v>1351</v>
      </c>
      <c r="R391" s="67" t="s">
        <v>42</v>
      </c>
      <c r="S391" s="67" t="s">
        <v>2641</v>
      </c>
      <c r="T391" s="67" t="s">
        <v>2642</v>
      </c>
      <c r="U391" s="67" t="s">
        <v>1462</v>
      </c>
      <c r="V391" s="67" t="s">
        <v>2009</v>
      </c>
      <c r="W391" s="71" t="s">
        <v>89</v>
      </c>
      <c r="X391" s="71" t="s">
        <v>89</v>
      </c>
      <c r="Y391" s="67" t="s">
        <v>1177</v>
      </c>
      <c r="Z391" s="67" t="s">
        <v>1177</v>
      </c>
      <c r="AA391" s="71" t="s">
        <v>89</v>
      </c>
      <c r="AB391" s="67" t="s">
        <v>1177</v>
      </c>
      <c r="AC391" s="67" t="s">
        <v>1177</v>
      </c>
      <c r="AD391" s="67" t="s">
        <v>1177</v>
      </c>
      <c r="AE391" s="71" t="s">
        <v>89</v>
      </c>
      <c r="AF391" s="71" t="s">
        <v>89</v>
      </c>
      <c r="AG391" s="67" t="s">
        <v>1177</v>
      </c>
      <c r="AH391" s="67" t="s">
        <v>1046</v>
      </c>
      <c r="AI391" s="71" t="s">
        <v>89</v>
      </c>
      <c r="AJ391" s="71" t="s">
        <v>89</v>
      </c>
    </row>
    <row r="392" spans="1:36" ht="96" x14ac:dyDescent="0.2">
      <c r="A392" s="67" t="s">
        <v>2638</v>
      </c>
      <c r="B392" s="67" t="s">
        <v>3354</v>
      </c>
      <c r="C392" s="67" t="s">
        <v>3354</v>
      </c>
      <c r="D392" s="67" t="s">
        <v>3347</v>
      </c>
      <c r="E392" s="67" t="s">
        <v>1925</v>
      </c>
      <c r="F392" s="67" t="s">
        <v>1863</v>
      </c>
      <c r="G392" s="67" t="s">
        <v>1177</v>
      </c>
      <c r="H392" s="67" t="s">
        <v>1177</v>
      </c>
      <c r="I392" s="67" t="s">
        <v>1177</v>
      </c>
      <c r="J392" s="67" t="s">
        <v>1177</v>
      </c>
      <c r="K392" s="67" t="s">
        <v>1864</v>
      </c>
      <c r="L392" s="67" t="s">
        <v>1865</v>
      </c>
      <c r="M392" s="57" t="s">
        <v>1236</v>
      </c>
      <c r="N392" s="71" t="b">
        <v>0</v>
      </c>
      <c r="O392" s="67" t="s">
        <v>1362</v>
      </c>
      <c r="P392" s="67" t="s">
        <v>1363</v>
      </c>
      <c r="Q392" s="67" t="s">
        <v>1351</v>
      </c>
      <c r="R392" s="67" t="s">
        <v>42</v>
      </c>
      <c r="S392" s="67" t="s">
        <v>2641</v>
      </c>
      <c r="T392" s="67" t="s">
        <v>2642</v>
      </c>
      <c r="U392" s="67" t="s">
        <v>1594</v>
      </c>
      <c r="V392" s="67" t="s">
        <v>1926</v>
      </c>
      <c r="W392" s="71" t="s">
        <v>89</v>
      </c>
      <c r="X392" s="71" t="s">
        <v>89</v>
      </c>
      <c r="Y392" s="67" t="s">
        <v>1177</v>
      </c>
      <c r="Z392" s="67" t="s">
        <v>1177</v>
      </c>
      <c r="AA392" s="71" t="s">
        <v>89</v>
      </c>
      <c r="AB392" s="67" t="s">
        <v>1177</v>
      </c>
      <c r="AC392" s="67" t="s">
        <v>1177</v>
      </c>
      <c r="AD392" s="67" t="s">
        <v>1177</v>
      </c>
      <c r="AE392" s="71" t="s">
        <v>89</v>
      </c>
      <c r="AF392" s="71" t="s">
        <v>89</v>
      </c>
      <c r="AG392" s="67" t="s">
        <v>1422</v>
      </c>
      <c r="AH392" s="67" t="s">
        <v>1046</v>
      </c>
      <c r="AI392" s="71" t="s">
        <v>89</v>
      </c>
      <c r="AJ392" s="71" t="s">
        <v>89</v>
      </c>
    </row>
    <row r="393" spans="1:36" ht="112" x14ac:dyDescent="0.2">
      <c r="A393" s="67" t="s">
        <v>2638</v>
      </c>
      <c r="B393" s="67" t="s">
        <v>3355</v>
      </c>
      <c r="C393" s="67" t="s">
        <v>3355</v>
      </c>
      <c r="D393" s="67" t="s">
        <v>3347</v>
      </c>
      <c r="E393" s="67" t="s">
        <v>2011</v>
      </c>
      <c r="F393" s="67" t="s">
        <v>1863</v>
      </c>
      <c r="G393" s="67" t="s">
        <v>1177</v>
      </c>
      <c r="H393" s="67" t="s">
        <v>1177</v>
      </c>
      <c r="I393" s="67" t="s">
        <v>1177</v>
      </c>
      <c r="J393" s="67" t="s">
        <v>1177</v>
      </c>
      <c r="K393" s="67" t="s">
        <v>1864</v>
      </c>
      <c r="L393" s="67" t="s">
        <v>1865</v>
      </c>
      <c r="M393" s="57" t="s">
        <v>1236</v>
      </c>
      <c r="N393" s="71" t="b">
        <v>0</v>
      </c>
      <c r="O393" s="67" t="s">
        <v>1362</v>
      </c>
      <c r="P393" s="67" t="s">
        <v>1363</v>
      </c>
      <c r="Q393" s="67" t="s">
        <v>1351</v>
      </c>
      <c r="R393" s="67" t="s">
        <v>42</v>
      </c>
      <c r="S393" s="67" t="s">
        <v>2641</v>
      </c>
      <c r="T393" s="67" t="s">
        <v>2642</v>
      </c>
      <c r="U393" s="67" t="s">
        <v>1462</v>
      </c>
      <c r="V393" s="67" t="s">
        <v>2009</v>
      </c>
      <c r="W393" s="71" t="s">
        <v>89</v>
      </c>
      <c r="X393" s="71" t="s">
        <v>89</v>
      </c>
      <c r="Y393" s="67" t="s">
        <v>1177</v>
      </c>
      <c r="Z393" s="67" t="s">
        <v>1177</v>
      </c>
      <c r="AA393" s="71" t="s">
        <v>89</v>
      </c>
      <c r="AB393" s="67" t="s">
        <v>1177</v>
      </c>
      <c r="AC393" s="67" t="s">
        <v>1177</v>
      </c>
      <c r="AD393" s="67" t="s">
        <v>1177</v>
      </c>
      <c r="AE393" s="71" t="s">
        <v>89</v>
      </c>
      <c r="AF393" s="71" t="s">
        <v>89</v>
      </c>
      <c r="AG393" s="67" t="s">
        <v>1551</v>
      </c>
      <c r="AH393" s="67" t="s">
        <v>1046</v>
      </c>
      <c r="AI393" s="71" t="s">
        <v>89</v>
      </c>
      <c r="AJ393" s="71" t="s">
        <v>89</v>
      </c>
    </row>
    <row r="394" spans="1:36" ht="96" x14ac:dyDescent="0.2">
      <c r="A394" s="67" t="s">
        <v>2638</v>
      </c>
      <c r="B394" s="67" t="s">
        <v>3356</v>
      </c>
      <c r="C394" s="67" t="s">
        <v>3356</v>
      </c>
      <c r="D394" s="67" t="s">
        <v>3347</v>
      </c>
      <c r="E394" s="67" t="s">
        <v>2010</v>
      </c>
      <c r="F394" s="67" t="s">
        <v>1863</v>
      </c>
      <c r="G394" s="67" t="s">
        <v>1177</v>
      </c>
      <c r="H394" s="67" t="s">
        <v>1177</v>
      </c>
      <c r="I394" s="67" t="s">
        <v>1177</v>
      </c>
      <c r="J394" s="67" t="s">
        <v>1177</v>
      </c>
      <c r="K394" s="67" t="s">
        <v>1864</v>
      </c>
      <c r="L394" s="67" t="s">
        <v>1865</v>
      </c>
      <c r="M394" s="57" t="s">
        <v>1236</v>
      </c>
      <c r="N394" s="71" t="b">
        <v>0</v>
      </c>
      <c r="O394" s="67" t="s">
        <v>1362</v>
      </c>
      <c r="P394" s="67" t="s">
        <v>1363</v>
      </c>
      <c r="Q394" s="67" t="s">
        <v>1351</v>
      </c>
      <c r="R394" s="67" t="s">
        <v>42</v>
      </c>
      <c r="S394" s="67" t="s">
        <v>2641</v>
      </c>
      <c r="T394" s="67" t="s">
        <v>2642</v>
      </c>
      <c r="U394" s="67" t="s">
        <v>1462</v>
      </c>
      <c r="V394" s="67" t="s">
        <v>2009</v>
      </c>
      <c r="W394" s="71" t="s">
        <v>89</v>
      </c>
      <c r="X394" s="71" t="s">
        <v>89</v>
      </c>
      <c r="Y394" s="67" t="s">
        <v>1177</v>
      </c>
      <c r="Z394" s="67" t="s">
        <v>1177</v>
      </c>
      <c r="AA394" s="71" t="s">
        <v>89</v>
      </c>
      <c r="AB394" s="67" t="s">
        <v>1177</v>
      </c>
      <c r="AC394" s="67" t="s">
        <v>1177</v>
      </c>
      <c r="AD394" s="67" t="s">
        <v>1177</v>
      </c>
      <c r="AE394" s="71" t="s">
        <v>89</v>
      </c>
      <c r="AF394" s="71" t="s">
        <v>89</v>
      </c>
      <c r="AG394" s="67" t="s">
        <v>1551</v>
      </c>
      <c r="AH394" s="67" t="s">
        <v>1046</v>
      </c>
      <c r="AI394" s="71" t="s">
        <v>89</v>
      </c>
      <c r="AJ394" s="71" t="s">
        <v>89</v>
      </c>
    </row>
    <row r="395" spans="1:36" ht="96" x14ac:dyDescent="0.2">
      <c r="A395" s="67" t="s">
        <v>2638</v>
      </c>
      <c r="B395" s="67" t="s">
        <v>3357</v>
      </c>
      <c r="C395" s="67" t="s">
        <v>3357</v>
      </c>
      <c r="D395" s="67" t="s">
        <v>3358</v>
      </c>
      <c r="E395" s="67" t="s">
        <v>2483</v>
      </c>
      <c r="F395" s="67" t="s">
        <v>1293</v>
      </c>
      <c r="G395" s="67" t="s">
        <v>1177</v>
      </c>
      <c r="H395" s="67" t="s">
        <v>1177</v>
      </c>
      <c r="I395" s="67" t="s">
        <v>1177</v>
      </c>
      <c r="J395" s="67" t="s">
        <v>1177</v>
      </c>
      <c r="K395" s="67" t="s">
        <v>1871</v>
      </c>
      <c r="L395" s="67" t="s">
        <v>1177</v>
      </c>
      <c r="M395" s="57" t="s">
        <v>1236</v>
      </c>
      <c r="N395" s="71" t="b">
        <v>0</v>
      </c>
      <c r="O395" s="67" t="s">
        <v>1362</v>
      </c>
      <c r="P395" s="67" t="s">
        <v>1363</v>
      </c>
      <c r="Q395" s="67" t="s">
        <v>1351</v>
      </c>
      <c r="R395" s="67" t="s">
        <v>1081</v>
      </c>
      <c r="S395" s="67" t="s">
        <v>2641</v>
      </c>
      <c r="T395" s="67" t="s">
        <v>2642</v>
      </c>
      <c r="U395" s="67" t="s">
        <v>1367</v>
      </c>
      <c r="V395" s="67" t="s">
        <v>2393</v>
      </c>
      <c r="W395" s="71" t="s">
        <v>89</v>
      </c>
      <c r="X395" s="71" t="s">
        <v>89</v>
      </c>
      <c r="Y395" s="67" t="s">
        <v>1177</v>
      </c>
      <c r="Z395" s="67" t="s">
        <v>1177</v>
      </c>
      <c r="AA395" s="71" t="s">
        <v>89</v>
      </c>
      <c r="AB395" s="67" t="s">
        <v>1177</v>
      </c>
      <c r="AC395" s="67" t="s">
        <v>1177</v>
      </c>
      <c r="AD395" s="67" t="s">
        <v>1177</v>
      </c>
      <c r="AE395" s="71" t="s">
        <v>89</v>
      </c>
      <c r="AF395" s="71" t="s">
        <v>89</v>
      </c>
      <c r="AG395" s="67" t="s">
        <v>1177</v>
      </c>
      <c r="AH395" s="67" t="s">
        <v>1046</v>
      </c>
      <c r="AI395" s="71" t="s">
        <v>79</v>
      </c>
      <c r="AJ395" s="71" t="s">
        <v>89</v>
      </c>
    </row>
    <row r="396" spans="1:36" ht="96" x14ac:dyDescent="0.2">
      <c r="A396" s="67" t="s">
        <v>2638</v>
      </c>
      <c r="B396" s="67" t="s">
        <v>3359</v>
      </c>
      <c r="C396" s="67" t="s">
        <v>3359</v>
      </c>
      <c r="D396" s="67" t="s">
        <v>3358</v>
      </c>
      <c r="E396" s="67" t="s">
        <v>2485</v>
      </c>
      <c r="F396" s="67" t="s">
        <v>1293</v>
      </c>
      <c r="G396" s="67" t="s">
        <v>1177</v>
      </c>
      <c r="H396" s="67" t="s">
        <v>1177</v>
      </c>
      <c r="I396" s="67" t="s">
        <v>1177</v>
      </c>
      <c r="J396" s="67" t="s">
        <v>1177</v>
      </c>
      <c r="K396" s="67" t="s">
        <v>1875</v>
      </c>
      <c r="L396" s="67" t="s">
        <v>1177</v>
      </c>
      <c r="M396" s="57" t="s">
        <v>1236</v>
      </c>
      <c r="N396" s="71" t="b">
        <v>0</v>
      </c>
      <c r="O396" s="67" t="s">
        <v>1362</v>
      </c>
      <c r="P396" s="67" t="s">
        <v>1363</v>
      </c>
      <c r="Q396" s="67" t="s">
        <v>1351</v>
      </c>
      <c r="R396" s="67" t="s">
        <v>1081</v>
      </c>
      <c r="S396" s="67" t="s">
        <v>2641</v>
      </c>
      <c r="T396" s="67" t="s">
        <v>2642</v>
      </c>
      <c r="U396" s="67" t="s">
        <v>1367</v>
      </c>
      <c r="V396" s="67" t="s">
        <v>2393</v>
      </c>
      <c r="W396" s="71" t="s">
        <v>89</v>
      </c>
      <c r="X396" s="71" t="s">
        <v>89</v>
      </c>
      <c r="Y396" s="67" t="s">
        <v>1177</v>
      </c>
      <c r="Z396" s="67" t="s">
        <v>1177</v>
      </c>
      <c r="AA396" s="71" t="s">
        <v>89</v>
      </c>
      <c r="AB396" s="67" t="s">
        <v>1177</v>
      </c>
      <c r="AC396" s="67" t="s">
        <v>1177</v>
      </c>
      <c r="AD396" s="67" t="s">
        <v>1177</v>
      </c>
      <c r="AE396" s="71" t="s">
        <v>89</v>
      </c>
      <c r="AF396" s="71" t="s">
        <v>89</v>
      </c>
      <c r="AG396" s="67" t="s">
        <v>1604</v>
      </c>
      <c r="AH396" s="67" t="s">
        <v>1046</v>
      </c>
      <c r="AI396" s="71" t="s">
        <v>79</v>
      </c>
      <c r="AJ396" s="71" t="s">
        <v>89</v>
      </c>
    </row>
    <row r="397" spans="1:36" ht="96" x14ac:dyDescent="0.2">
      <c r="A397" s="67" t="s">
        <v>2638</v>
      </c>
      <c r="B397" s="67" t="s">
        <v>3360</v>
      </c>
      <c r="C397" s="67" t="s">
        <v>3360</v>
      </c>
      <c r="D397" s="67" t="s">
        <v>3358</v>
      </c>
      <c r="E397" s="67" t="s">
        <v>2481</v>
      </c>
      <c r="F397" s="67" t="s">
        <v>1863</v>
      </c>
      <c r="G397" s="67" t="s">
        <v>1177</v>
      </c>
      <c r="H397" s="67" t="s">
        <v>1177</v>
      </c>
      <c r="I397" s="67" t="s">
        <v>1177</v>
      </c>
      <c r="J397" s="67" t="s">
        <v>1177</v>
      </c>
      <c r="K397" s="67" t="s">
        <v>1864</v>
      </c>
      <c r="L397" s="67" t="s">
        <v>1865</v>
      </c>
      <c r="M397" s="57" t="s">
        <v>1236</v>
      </c>
      <c r="N397" s="71" t="b">
        <v>0</v>
      </c>
      <c r="O397" s="67" t="s">
        <v>1362</v>
      </c>
      <c r="P397" s="67" t="s">
        <v>1363</v>
      </c>
      <c r="Q397" s="67" t="s">
        <v>1351</v>
      </c>
      <c r="R397" s="67" t="s">
        <v>1081</v>
      </c>
      <c r="S397" s="67" t="s">
        <v>2641</v>
      </c>
      <c r="T397" s="67" t="s">
        <v>2642</v>
      </c>
      <c r="U397" s="67" t="s">
        <v>1367</v>
      </c>
      <c r="V397" s="67" t="s">
        <v>2393</v>
      </c>
      <c r="W397" s="71" t="s">
        <v>89</v>
      </c>
      <c r="X397" s="71" t="s">
        <v>89</v>
      </c>
      <c r="Y397" s="67" t="s">
        <v>1177</v>
      </c>
      <c r="Z397" s="67" t="s">
        <v>1177</v>
      </c>
      <c r="AA397" s="71" t="s">
        <v>89</v>
      </c>
      <c r="AB397" s="67" t="s">
        <v>1177</v>
      </c>
      <c r="AC397" s="67" t="s">
        <v>1177</v>
      </c>
      <c r="AD397" s="67" t="s">
        <v>1177</v>
      </c>
      <c r="AE397" s="71" t="s">
        <v>89</v>
      </c>
      <c r="AF397" s="71" t="s">
        <v>89</v>
      </c>
      <c r="AG397" s="67" t="s">
        <v>1177</v>
      </c>
      <c r="AH397" s="67" t="s">
        <v>1046</v>
      </c>
      <c r="AI397" s="71" t="s">
        <v>89</v>
      </c>
      <c r="AJ397" s="71" t="s">
        <v>89</v>
      </c>
    </row>
    <row r="398" spans="1:36" ht="96" x14ac:dyDescent="0.2">
      <c r="A398" s="67" t="s">
        <v>2638</v>
      </c>
      <c r="B398" s="67" t="s">
        <v>3361</v>
      </c>
      <c r="C398" s="67" t="s">
        <v>3362</v>
      </c>
      <c r="D398" s="67" t="s">
        <v>3363</v>
      </c>
      <c r="E398" s="67" t="s">
        <v>2562</v>
      </c>
      <c r="F398" s="67" t="s">
        <v>1293</v>
      </c>
      <c r="G398" s="67" t="s">
        <v>1177</v>
      </c>
      <c r="H398" s="67" t="s">
        <v>1177</v>
      </c>
      <c r="I398" s="67" t="s">
        <v>1177</v>
      </c>
      <c r="J398" s="67" t="s">
        <v>1177</v>
      </c>
      <c r="K398" s="67" t="s">
        <v>1873</v>
      </c>
      <c r="L398" s="67" t="s">
        <v>1177</v>
      </c>
      <c r="M398" s="57" t="s">
        <v>1236</v>
      </c>
      <c r="N398" s="71" t="b">
        <v>0</v>
      </c>
      <c r="O398" s="67" t="s">
        <v>1362</v>
      </c>
      <c r="P398" s="67" t="s">
        <v>1363</v>
      </c>
      <c r="Q398" s="67" t="s">
        <v>1351</v>
      </c>
      <c r="R398" s="67" t="s">
        <v>1081</v>
      </c>
      <c r="S398" s="67" t="s">
        <v>2641</v>
      </c>
      <c r="T398" s="67" t="s">
        <v>2642</v>
      </c>
      <c r="U398" s="67" t="s">
        <v>1462</v>
      </c>
      <c r="V398" s="67" t="s">
        <v>2009</v>
      </c>
      <c r="W398" s="71" t="s">
        <v>89</v>
      </c>
      <c r="X398" s="71" t="s">
        <v>89</v>
      </c>
      <c r="Y398" s="67" t="s">
        <v>1177</v>
      </c>
      <c r="Z398" s="67" t="s">
        <v>1177</v>
      </c>
      <c r="AA398" s="71" t="s">
        <v>89</v>
      </c>
      <c r="AB398" s="67" t="s">
        <v>1177</v>
      </c>
      <c r="AC398" s="67" t="s">
        <v>1177</v>
      </c>
      <c r="AD398" s="67" t="s">
        <v>1177</v>
      </c>
      <c r="AE398" s="71" t="s">
        <v>89</v>
      </c>
      <c r="AF398" s="71" t="s">
        <v>89</v>
      </c>
      <c r="AG398" s="67" t="s">
        <v>1384</v>
      </c>
      <c r="AH398" s="67" t="s">
        <v>1046</v>
      </c>
      <c r="AI398" s="71" t="s">
        <v>79</v>
      </c>
      <c r="AJ398" s="71" t="s">
        <v>89</v>
      </c>
    </row>
    <row r="399" spans="1:36" ht="96" x14ac:dyDescent="0.2">
      <c r="A399" s="67" t="s">
        <v>2638</v>
      </c>
      <c r="B399" s="67" t="s">
        <v>3364</v>
      </c>
      <c r="C399" s="67" t="s">
        <v>3365</v>
      </c>
      <c r="D399" s="67" t="s">
        <v>3363</v>
      </c>
      <c r="E399" s="67" t="s">
        <v>2561</v>
      </c>
      <c r="F399" s="67" t="s">
        <v>1293</v>
      </c>
      <c r="G399" s="67" t="s">
        <v>1177</v>
      </c>
      <c r="H399" s="67" t="s">
        <v>1177</v>
      </c>
      <c r="I399" s="67" t="s">
        <v>1177</v>
      </c>
      <c r="J399" s="67" t="s">
        <v>1177</v>
      </c>
      <c r="K399" s="67" t="s">
        <v>1877</v>
      </c>
      <c r="L399" s="67" t="s">
        <v>1177</v>
      </c>
      <c r="M399" s="57" t="s">
        <v>1236</v>
      </c>
      <c r="N399" s="71" t="b">
        <v>0</v>
      </c>
      <c r="O399" s="67" t="s">
        <v>1362</v>
      </c>
      <c r="P399" s="67" t="s">
        <v>1363</v>
      </c>
      <c r="Q399" s="67" t="s">
        <v>1351</v>
      </c>
      <c r="R399" s="67" t="s">
        <v>1081</v>
      </c>
      <c r="S399" s="67" t="s">
        <v>2641</v>
      </c>
      <c r="T399" s="67" t="s">
        <v>2642</v>
      </c>
      <c r="U399" s="67" t="s">
        <v>1462</v>
      </c>
      <c r="V399" s="67" t="s">
        <v>2009</v>
      </c>
      <c r="W399" s="71" t="s">
        <v>89</v>
      </c>
      <c r="X399" s="71" t="s">
        <v>89</v>
      </c>
      <c r="Y399" s="67" t="s">
        <v>1177</v>
      </c>
      <c r="Z399" s="67" t="s">
        <v>1177</v>
      </c>
      <c r="AA399" s="71" t="s">
        <v>89</v>
      </c>
      <c r="AB399" s="67" t="s">
        <v>1177</v>
      </c>
      <c r="AC399" s="67" t="s">
        <v>1177</v>
      </c>
      <c r="AD399" s="67" t="s">
        <v>1177</v>
      </c>
      <c r="AE399" s="71" t="s">
        <v>89</v>
      </c>
      <c r="AF399" s="71" t="s">
        <v>89</v>
      </c>
      <c r="AG399" s="67" t="s">
        <v>1384</v>
      </c>
      <c r="AH399" s="67" t="s">
        <v>1046</v>
      </c>
      <c r="AI399" s="71" t="s">
        <v>79</v>
      </c>
      <c r="AJ399" s="71" t="s">
        <v>89</v>
      </c>
    </row>
    <row r="400" spans="1:36" ht="96" x14ac:dyDescent="0.2">
      <c r="A400" s="67" t="s">
        <v>2638</v>
      </c>
      <c r="B400" s="67" t="s">
        <v>3366</v>
      </c>
      <c r="C400" s="67" t="s">
        <v>3366</v>
      </c>
      <c r="D400" s="67" t="s">
        <v>3367</v>
      </c>
      <c r="E400" s="67" t="s">
        <v>116</v>
      </c>
      <c r="F400" s="67" t="s">
        <v>460</v>
      </c>
      <c r="G400" s="67" t="s">
        <v>1177</v>
      </c>
      <c r="H400" s="67" t="s">
        <v>1177</v>
      </c>
      <c r="I400" s="67" t="s">
        <v>115</v>
      </c>
      <c r="J400" s="67" t="s">
        <v>1860</v>
      </c>
      <c r="K400" s="67" t="s">
        <v>1177</v>
      </c>
      <c r="L400" s="67" t="s">
        <v>1177</v>
      </c>
      <c r="M400" s="57" t="s">
        <v>2671</v>
      </c>
      <c r="N400" s="71" t="b">
        <v>0</v>
      </c>
      <c r="O400" s="67" t="s">
        <v>1362</v>
      </c>
      <c r="P400" s="67" t="s">
        <v>1363</v>
      </c>
      <c r="Q400" s="67" t="s">
        <v>1351</v>
      </c>
      <c r="R400" s="67" t="s">
        <v>49</v>
      </c>
      <c r="S400" s="67" t="s">
        <v>2641</v>
      </c>
      <c r="T400" s="67" t="s">
        <v>2642</v>
      </c>
      <c r="U400" s="67" t="s">
        <v>1364</v>
      </c>
      <c r="V400" s="67" t="s">
        <v>1177</v>
      </c>
      <c r="W400" s="71" t="s">
        <v>89</v>
      </c>
      <c r="X400" s="71" t="s">
        <v>89</v>
      </c>
      <c r="Y400" s="67" t="s">
        <v>1177</v>
      </c>
      <c r="Z400" s="67" t="s">
        <v>1177</v>
      </c>
      <c r="AA400" s="71" t="s">
        <v>89</v>
      </c>
      <c r="AB400" s="67" t="s">
        <v>1177</v>
      </c>
      <c r="AC400" s="67" t="s">
        <v>1177</v>
      </c>
      <c r="AD400" s="67" t="s">
        <v>1177</v>
      </c>
      <c r="AE400" s="71" t="s">
        <v>89</v>
      </c>
      <c r="AF400" s="71" t="s">
        <v>89</v>
      </c>
      <c r="AG400" s="67" t="s">
        <v>1177</v>
      </c>
      <c r="AH400" s="67" t="s">
        <v>1861</v>
      </c>
      <c r="AI400" s="71" t="s">
        <v>79</v>
      </c>
      <c r="AJ400" s="71" t="s">
        <v>89</v>
      </c>
    </row>
    <row r="401" spans="1:36" ht="96" x14ac:dyDescent="0.2">
      <c r="A401" s="67" t="s">
        <v>2638</v>
      </c>
      <c r="B401" s="67" t="s">
        <v>3368</v>
      </c>
      <c r="C401" s="67" t="s">
        <v>3368</v>
      </c>
      <c r="D401" s="67" t="s">
        <v>3367</v>
      </c>
      <c r="E401" s="67" t="s">
        <v>1872</v>
      </c>
      <c r="F401" s="67" t="s">
        <v>1293</v>
      </c>
      <c r="G401" s="67" t="s">
        <v>1177</v>
      </c>
      <c r="H401" s="67" t="s">
        <v>1177</v>
      </c>
      <c r="I401" s="67" t="s">
        <v>1177</v>
      </c>
      <c r="J401" s="67" t="s">
        <v>1177</v>
      </c>
      <c r="K401" s="67" t="s">
        <v>1873</v>
      </c>
      <c r="L401" s="67" t="s">
        <v>1177</v>
      </c>
      <c r="M401" s="57" t="s">
        <v>1236</v>
      </c>
      <c r="N401" s="71" t="b">
        <v>0</v>
      </c>
      <c r="O401" s="67" t="s">
        <v>1362</v>
      </c>
      <c r="P401" s="67" t="s">
        <v>1363</v>
      </c>
      <c r="Q401" s="67" t="s">
        <v>1351</v>
      </c>
      <c r="R401" s="67" t="s">
        <v>49</v>
      </c>
      <c r="S401" s="67" t="s">
        <v>2641</v>
      </c>
      <c r="T401" s="67" t="s">
        <v>2642</v>
      </c>
      <c r="U401" s="67" t="s">
        <v>1364</v>
      </c>
      <c r="V401" s="67" t="s">
        <v>1866</v>
      </c>
      <c r="W401" s="71" t="s">
        <v>89</v>
      </c>
      <c r="X401" s="71" t="s">
        <v>89</v>
      </c>
      <c r="Y401" s="67" t="s">
        <v>1177</v>
      </c>
      <c r="Z401" s="67" t="s">
        <v>1177</v>
      </c>
      <c r="AA401" s="71" t="s">
        <v>89</v>
      </c>
      <c r="AB401" s="67" t="s">
        <v>1177</v>
      </c>
      <c r="AC401" s="67" t="s">
        <v>1177</v>
      </c>
      <c r="AD401" s="67" t="s">
        <v>1177</v>
      </c>
      <c r="AE401" s="71" t="s">
        <v>89</v>
      </c>
      <c r="AF401" s="71" t="s">
        <v>89</v>
      </c>
      <c r="AG401" s="67" t="s">
        <v>1177</v>
      </c>
      <c r="AH401" s="67" t="s">
        <v>1046</v>
      </c>
      <c r="AI401" s="71" t="s">
        <v>79</v>
      </c>
      <c r="AJ401" s="71" t="s">
        <v>89</v>
      </c>
    </row>
    <row r="402" spans="1:36" ht="96" x14ac:dyDescent="0.2">
      <c r="A402" s="67" t="s">
        <v>2638</v>
      </c>
      <c r="B402" s="67" t="s">
        <v>3369</v>
      </c>
      <c r="C402" s="67" t="s">
        <v>3369</v>
      </c>
      <c r="D402" s="67" t="s">
        <v>3367</v>
      </c>
      <c r="E402" s="67" t="s">
        <v>1874</v>
      </c>
      <c r="F402" s="67" t="s">
        <v>1293</v>
      </c>
      <c r="G402" s="67" t="s">
        <v>1177</v>
      </c>
      <c r="H402" s="67" t="s">
        <v>1177</v>
      </c>
      <c r="I402" s="67" t="s">
        <v>1177</v>
      </c>
      <c r="J402" s="67" t="s">
        <v>1177</v>
      </c>
      <c r="K402" s="67" t="s">
        <v>1875</v>
      </c>
      <c r="L402" s="67" t="s">
        <v>1177</v>
      </c>
      <c r="M402" s="57" t="s">
        <v>1236</v>
      </c>
      <c r="N402" s="71" t="b">
        <v>0</v>
      </c>
      <c r="O402" s="67" t="s">
        <v>1362</v>
      </c>
      <c r="P402" s="67" t="s">
        <v>1363</v>
      </c>
      <c r="Q402" s="67" t="s">
        <v>1351</v>
      </c>
      <c r="R402" s="67" t="s">
        <v>49</v>
      </c>
      <c r="S402" s="67" t="s">
        <v>2641</v>
      </c>
      <c r="T402" s="67" t="s">
        <v>2642</v>
      </c>
      <c r="U402" s="67" t="s">
        <v>1364</v>
      </c>
      <c r="V402" s="67" t="s">
        <v>1866</v>
      </c>
      <c r="W402" s="71" t="s">
        <v>89</v>
      </c>
      <c r="X402" s="71" t="s">
        <v>89</v>
      </c>
      <c r="Y402" s="67" t="s">
        <v>1177</v>
      </c>
      <c r="Z402" s="67" t="s">
        <v>1177</v>
      </c>
      <c r="AA402" s="71" t="s">
        <v>89</v>
      </c>
      <c r="AB402" s="67" t="s">
        <v>1177</v>
      </c>
      <c r="AC402" s="67" t="s">
        <v>1177</v>
      </c>
      <c r="AD402" s="67" t="s">
        <v>1177</v>
      </c>
      <c r="AE402" s="71" t="s">
        <v>89</v>
      </c>
      <c r="AF402" s="71" t="s">
        <v>89</v>
      </c>
      <c r="AG402" s="67" t="s">
        <v>1177</v>
      </c>
      <c r="AH402" s="67" t="s">
        <v>1046</v>
      </c>
      <c r="AI402" s="71" t="s">
        <v>79</v>
      </c>
      <c r="AJ402" s="71" t="s">
        <v>89</v>
      </c>
    </row>
    <row r="403" spans="1:36" ht="96" x14ac:dyDescent="0.2">
      <c r="A403" s="67" t="s">
        <v>2638</v>
      </c>
      <c r="B403" s="67" t="s">
        <v>3370</v>
      </c>
      <c r="C403" s="67" t="s">
        <v>3370</v>
      </c>
      <c r="D403" s="67" t="s">
        <v>3367</v>
      </c>
      <c r="E403" s="67" t="s">
        <v>1870</v>
      </c>
      <c r="F403" s="67" t="s">
        <v>1293</v>
      </c>
      <c r="G403" s="67" t="s">
        <v>1177</v>
      </c>
      <c r="H403" s="67" t="s">
        <v>1177</v>
      </c>
      <c r="I403" s="67" t="s">
        <v>1177</v>
      </c>
      <c r="J403" s="67" t="s">
        <v>1177</v>
      </c>
      <c r="K403" s="67" t="s">
        <v>1871</v>
      </c>
      <c r="L403" s="67" t="s">
        <v>1177</v>
      </c>
      <c r="M403" s="57" t="s">
        <v>1236</v>
      </c>
      <c r="N403" s="71" t="b">
        <v>0</v>
      </c>
      <c r="O403" s="67" t="s">
        <v>1362</v>
      </c>
      <c r="P403" s="67" t="s">
        <v>1363</v>
      </c>
      <c r="Q403" s="67" t="s">
        <v>1351</v>
      </c>
      <c r="R403" s="67" t="s">
        <v>49</v>
      </c>
      <c r="S403" s="67" t="s">
        <v>2641</v>
      </c>
      <c r="T403" s="67" t="s">
        <v>2642</v>
      </c>
      <c r="U403" s="67" t="s">
        <v>1364</v>
      </c>
      <c r="V403" s="67" t="s">
        <v>1866</v>
      </c>
      <c r="W403" s="71" t="s">
        <v>89</v>
      </c>
      <c r="X403" s="71" t="s">
        <v>89</v>
      </c>
      <c r="Y403" s="67" t="s">
        <v>1177</v>
      </c>
      <c r="Z403" s="67" t="s">
        <v>1177</v>
      </c>
      <c r="AA403" s="71" t="s">
        <v>89</v>
      </c>
      <c r="AB403" s="67" t="s">
        <v>1177</v>
      </c>
      <c r="AC403" s="67" t="s">
        <v>1177</v>
      </c>
      <c r="AD403" s="67" t="s">
        <v>1177</v>
      </c>
      <c r="AE403" s="71" t="s">
        <v>89</v>
      </c>
      <c r="AF403" s="71" t="s">
        <v>89</v>
      </c>
      <c r="AG403" s="67" t="s">
        <v>1177</v>
      </c>
      <c r="AH403" s="67" t="s">
        <v>1046</v>
      </c>
      <c r="AI403" s="71" t="s">
        <v>79</v>
      </c>
      <c r="AJ403" s="71" t="s">
        <v>89</v>
      </c>
    </row>
    <row r="404" spans="1:36" ht="96" x14ac:dyDescent="0.2">
      <c r="A404" s="67" t="s">
        <v>2638</v>
      </c>
      <c r="B404" s="67" t="s">
        <v>3371</v>
      </c>
      <c r="C404" s="67" t="s">
        <v>3371</v>
      </c>
      <c r="D404" s="67" t="s">
        <v>3367</v>
      </c>
      <c r="E404" s="67" t="s">
        <v>1360</v>
      </c>
      <c r="F404" s="67" t="s">
        <v>1347</v>
      </c>
      <c r="G404" s="67" t="s">
        <v>3372</v>
      </c>
      <c r="H404" s="67" t="s">
        <v>1361</v>
      </c>
      <c r="I404" s="67" t="s">
        <v>1177</v>
      </c>
      <c r="J404" s="67" t="s">
        <v>1177</v>
      </c>
      <c r="K404" s="67" t="s">
        <v>1177</v>
      </c>
      <c r="L404" s="67" t="s">
        <v>1177</v>
      </c>
      <c r="M404" s="57" t="s">
        <v>2671</v>
      </c>
      <c r="N404" s="71" t="b">
        <v>0</v>
      </c>
      <c r="O404" s="67" t="s">
        <v>1362</v>
      </c>
      <c r="P404" s="67" t="s">
        <v>1363</v>
      </c>
      <c r="Q404" s="67" t="s">
        <v>1351</v>
      </c>
      <c r="R404" s="67" t="s">
        <v>49</v>
      </c>
      <c r="S404" s="67" t="s">
        <v>3373</v>
      </c>
      <c r="T404" s="67" t="s">
        <v>786</v>
      </c>
      <c r="U404" s="67" t="s">
        <v>1364</v>
      </c>
      <c r="V404" s="67" t="s">
        <v>1177</v>
      </c>
      <c r="W404" s="71" t="s">
        <v>89</v>
      </c>
      <c r="X404" s="71" t="s">
        <v>89</v>
      </c>
      <c r="Y404" s="67" t="s">
        <v>1177</v>
      </c>
      <c r="Z404" s="67" t="s">
        <v>1177</v>
      </c>
      <c r="AA404" s="71" t="s">
        <v>89</v>
      </c>
      <c r="AB404" s="67" t="s">
        <v>1177</v>
      </c>
      <c r="AC404" s="67" t="s">
        <v>1177</v>
      </c>
      <c r="AD404" s="67" t="s">
        <v>1177</v>
      </c>
      <c r="AE404" s="71" t="s">
        <v>89</v>
      </c>
      <c r="AF404" s="71" t="s">
        <v>89</v>
      </c>
      <c r="AG404" s="67" t="s">
        <v>1365</v>
      </c>
      <c r="AH404" s="67" t="s">
        <v>1046</v>
      </c>
      <c r="AI404" s="71" t="s">
        <v>79</v>
      </c>
      <c r="AJ404" s="71" t="s">
        <v>89</v>
      </c>
    </row>
    <row r="405" spans="1:36" ht="96" x14ac:dyDescent="0.2">
      <c r="A405" s="67" t="s">
        <v>2638</v>
      </c>
      <c r="B405" s="67" t="s">
        <v>3374</v>
      </c>
      <c r="C405" s="67" t="s">
        <v>3374</v>
      </c>
      <c r="D405" s="67" t="s">
        <v>3367</v>
      </c>
      <c r="E405" s="67" t="s">
        <v>1862</v>
      </c>
      <c r="F405" s="67" t="s">
        <v>1863</v>
      </c>
      <c r="G405" s="67" t="s">
        <v>1177</v>
      </c>
      <c r="H405" s="67" t="s">
        <v>1177</v>
      </c>
      <c r="I405" s="67" t="s">
        <v>1177</v>
      </c>
      <c r="J405" s="67" t="s">
        <v>1177</v>
      </c>
      <c r="K405" s="67" t="s">
        <v>1864</v>
      </c>
      <c r="L405" s="67" t="s">
        <v>1865</v>
      </c>
      <c r="M405" s="57" t="s">
        <v>1236</v>
      </c>
      <c r="N405" s="71" t="b">
        <v>0</v>
      </c>
      <c r="O405" s="67" t="s">
        <v>1362</v>
      </c>
      <c r="P405" s="67" t="s">
        <v>1363</v>
      </c>
      <c r="Q405" s="67" t="s">
        <v>1351</v>
      </c>
      <c r="R405" s="67" t="s">
        <v>49</v>
      </c>
      <c r="S405" s="67" t="s">
        <v>2641</v>
      </c>
      <c r="T405" s="67" t="s">
        <v>2642</v>
      </c>
      <c r="U405" s="67" t="s">
        <v>1364</v>
      </c>
      <c r="V405" s="67" t="s">
        <v>1866</v>
      </c>
      <c r="W405" s="71" t="s">
        <v>89</v>
      </c>
      <c r="X405" s="71" t="s">
        <v>89</v>
      </c>
      <c r="Y405" s="67" t="s">
        <v>1177</v>
      </c>
      <c r="Z405" s="67" t="s">
        <v>1177</v>
      </c>
      <c r="AA405" s="71" t="s">
        <v>89</v>
      </c>
      <c r="AB405" s="67" t="s">
        <v>1177</v>
      </c>
      <c r="AC405" s="67" t="s">
        <v>1177</v>
      </c>
      <c r="AD405" s="67" t="s">
        <v>1177</v>
      </c>
      <c r="AE405" s="71" t="s">
        <v>89</v>
      </c>
      <c r="AF405" s="71" t="s">
        <v>89</v>
      </c>
      <c r="AG405" s="67" t="s">
        <v>1177</v>
      </c>
      <c r="AH405" s="67" t="s">
        <v>1046</v>
      </c>
      <c r="AI405" s="71" t="s">
        <v>89</v>
      </c>
      <c r="AJ405" s="71" t="s">
        <v>89</v>
      </c>
    </row>
    <row r="406" spans="1:36" ht="112" x14ac:dyDescent="0.2">
      <c r="A406" s="67" t="s">
        <v>2638</v>
      </c>
      <c r="B406" s="67" t="s">
        <v>3375</v>
      </c>
      <c r="C406" s="67" t="s">
        <v>1372</v>
      </c>
      <c r="D406" s="67" t="s">
        <v>3376</v>
      </c>
      <c r="E406" s="67" t="s">
        <v>120</v>
      </c>
      <c r="F406" s="67" t="s">
        <v>1347</v>
      </c>
      <c r="G406" s="67" t="s">
        <v>3377</v>
      </c>
      <c r="H406" s="67" t="s">
        <v>1348</v>
      </c>
      <c r="I406" s="67" t="s">
        <v>1177</v>
      </c>
      <c r="J406" s="67" t="s">
        <v>1177</v>
      </c>
      <c r="K406" s="67" t="s">
        <v>1177</v>
      </c>
      <c r="L406" s="67" t="s">
        <v>1177</v>
      </c>
      <c r="M406" s="57" t="s">
        <v>2896</v>
      </c>
      <c r="N406" s="71" t="b">
        <v>0</v>
      </c>
      <c r="O406" s="67" t="s">
        <v>1362</v>
      </c>
      <c r="P406" s="67" t="s">
        <v>1363</v>
      </c>
      <c r="Q406" s="67" t="s">
        <v>1351</v>
      </c>
      <c r="R406" s="67" t="s">
        <v>49</v>
      </c>
      <c r="S406" s="67" t="s">
        <v>3378</v>
      </c>
      <c r="T406" s="67" t="s">
        <v>790</v>
      </c>
      <c r="U406" s="67" t="s">
        <v>1367</v>
      </c>
      <c r="V406" s="67" t="s">
        <v>1177</v>
      </c>
      <c r="W406" s="71" t="s">
        <v>89</v>
      </c>
      <c r="X406" s="71" t="s">
        <v>79</v>
      </c>
      <c r="Y406" s="67" t="s">
        <v>1369</v>
      </c>
      <c r="Z406" s="67" t="s">
        <v>1370</v>
      </c>
      <c r="AA406" s="71" t="s">
        <v>79</v>
      </c>
      <c r="AB406" s="67" t="s">
        <v>1371</v>
      </c>
      <c r="AC406" s="67" t="s">
        <v>1177</v>
      </c>
      <c r="AD406" s="67" t="s">
        <v>1372</v>
      </c>
      <c r="AE406" s="71" t="s">
        <v>89</v>
      </c>
      <c r="AF406" s="71" t="s">
        <v>89</v>
      </c>
      <c r="AG406" s="67" t="s">
        <v>1177</v>
      </c>
      <c r="AH406" s="67" t="s">
        <v>1046</v>
      </c>
      <c r="AI406" s="71" t="s">
        <v>79</v>
      </c>
      <c r="AJ406" s="71" t="s">
        <v>89</v>
      </c>
    </row>
    <row r="407" spans="1:36" ht="112" x14ac:dyDescent="0.2">
      <c r="A407" s="67" t="s">
        <v>2638</v>
      </c>
      <c r="B407" s="67" t="s">
        <v>1371</v>
      </c>
      <c r="C407" s="67" t="s">
        <v>1366</v>
      </c>
      <c r="D407" s="67" t="s">
        <v>3376</v>
      </c>
      <c r="E407" s="67" t="s">
        <v>120</v>
      </c>
      <c r="F407" s="67" t="s">
        <v>1347</v>
      </c>
      <c r="G407" s="67" t="s">
        <v>3379</v>
      </c>
      <c r="H407" s="67" t="s">
        <v>1361</v>
      </c>
      <c r="I407" s="67" t="s">
        <v>1177</v>
      </c>
      <c r="J407" s="67" t="s">
        <v>1177</v>
      </c>
      <c r="K407" s="67" t="s">
        <v>1177</v>
      </c>
      <c r="L407" s="67" t="s">
        <v>1177</v>
      </c>
      <c r="M407" s="57" t="s">
        <v>2671</v>
      </c>
      <c r="N407" s="71" t="b">
        <v>0</v>
      </c>
      <c r="O407" s="67" t="s">
        <v>1362</v>
      </c>
      <c r="P407" s="67" t="s">
        <v>1363</v>
      </c>
      <c r="Q407" s="67" t="s">
        <v>1351</v>
      </c>
      <c r="R407" s="67" t="s">
        <v>49</v>
      </c>
      <c r="S407" s="67" t="s">
        <v>3378</v>
      </c>
      <c r="T407" s="67" t="s">
        <v>790</v>
      </c>
      <c r="U407" s="67" t="s">
        <v>1367</v>
      </c>
      <c r="V407" s="67" t="s">
        <v>1177</v>
      </c>
      <c r="W407" s="71" t="s">
        <v>89</v>
      </c>
      <c r="X407" s="71" t="s">
        <v>89</v>
      </c>
      <c r="Y407" s="67" t="s">
        <v>1177</v>
      </c>
      <c r="Z407" s="67" t="s">
        <v>1177</v>
      </c>
      <c r="AA407" s="71" t="s">
        <v>89</v>
      </c>
      <c r="AB407" s="67" t="s">
        <v>1177</v>
      </c>
      <c r="AC407" s="67" t="s">
        <v>1177</v>
      </c>
      <c r="AD407" s="67" t="s">
        <v>1177</v>
      </c>
      <c r="AE407" s="71" t="s">
        <v>89</v>
      </c>
      <c r="AF407" s="71" t="s">
        <v>89</v>
      </c>
      <c r="AG407" s="67" t="s">
        <v>1368</v>
      </c>
      <c r="AH407" s="67" t="s">
        <v>1046</v>
      </c>
      <c r="AI407" s="71" t="s">
        <v>79</v>
      </c>
      <c r="AJ407" s="71" t="s">
        <v>89</v>
      </c>
    </row>
    <row r="408" spans="1:36" ht="96" x14ac:dyDescent="0.2">
      <c r="A408" s="67" t="s">
        <v>2638</v>
      </c>
      <c r="B408" s="67" t="s">
        <v>1372</v>
      </c>
      <c r="C408" s="67" t="s">
        <v>1372</v>
      </c>
      <c r="D408" s="67" t="s">
        <v>3376</v>
      </c>
      <c r="E408" s="67" t="s">
        <v>120</v>
      </c>
      <c r="F408" s="67" t="s">
        <v>460</v>
      </c>
      <c r="G408" s="67" t="s">
        <v>1177</v>
      </c>
      <c r="H408" s="67" t="s">
        <v>1177</v>
      </c>
      <c r="I408" s="67" t="s">
        <v>119</v>
      </c>
      <c r="J408" s="67" t="s">
        <v>1859</v>
      </c>
      <c r="K408" s="67" t="s">
        <v>1177</v>
      </c>
      <c r="L408" s="67" t="s">
        <v>1177</v>
      </c>
      <c r="M408" s="57" t="s">
        <v>2671</v>
      </c>
      <c r="N408" s="71" t="b">
        <v>0</v>
      </c>
      <c r="O408" s="67" t="s">
        <v>1362</v>
      </c>
      <c r="P408" s="67" t="s">
        <v>1363</v>
      </c>
      <c r="Q408" s="67" t="s">
        <v>1351</v>
      </c>
      <c r="R408" s="67" t="s">
        <v>49</v>
      </c>
      <c r="S408" s="67" t="s">
        <v>2641</v>
      </c>
      <c r="T408" s="67" t="s">
        <v>2642</v>
      </c>
      <c r="U408" s="67" t="s">
        <v>1367</v>
      </c>
      <c r="V408" s="67" t="s">
        <v>1177</v>
      </c>
      <c r="W408" s="71" t="s">
        <v>89</v>
      </c>
      <c r="X408" s="71" t="s">
        <v>89</v>
      </c>
      <c r="Y408" s="67" t="s">
        <v>1177</v>
      </c>
      <c r="Z408" s="67" t="s">
        <v>1177</v>
      </c>
      <c r="AA408" s="71" t="s">
        <v>89</v>
      </c>
      <c r="AB408" s="67" t="s">
        <v>1177</v>
      </c>
      <c r="AC408" s="67" t="s">
        <v>1177</v>
      </c>
      <c r="AD408" s="67" t="s">
        <v>1177</v>
      </c>
      <c r="AE408" s="71" t="s">
        <v>89</v>
      </c>
      <c r="AF408" s="71" t="s">
        <v>89</v>
      </c>
      <c r="AG408" s="67" t="s">
        <v>1177</v>
      </c>
      <c r="AH408" s="67" t="s">
        <v>1861</v>
      </c>
      <c r="AI408" s="71" t="s">
        <v>79</v>
      </c>
      <c r="AJ408" s="71" t="s">
        <v>89</v>
      </c>
    </row>
    <row r="409" spans="1:36" ht="96" x14ac:dyDescent="0.2">
      <c r="A409" s="67" t="s">
        <v>2638</v>
      </c>
      <c r="B409" s="67" t="s">
        <v>3380</v>
      </c>
      <c r="C409" s="67" t="s">
        <v>3380</v>
      </c>
      <c r="D409" s="67" t="s">
        <v>3381</v>
      </c>
      <c r="E409" s="67" t="s">
        <v>2484</v>
      </c>
      <c r="F409" s="67" t="s">
        <v>1293</v>
      </c>
      <c r="G409" s="67" t="s">
        <v>1177</v>
      </c>
      <c r="H409" s="67" t="s">
        <v>1177</v>
      </c>
      <c r="I409" s="67" t="s">
        <v>1177</v>
      </c>
      <c r="J409" s="67" t="s">
        <v>1177</v>
      </c>
      <c r="K409" s="67" t="s">
        <v>1873</v>
      </c>
      <c r="L409" s="67" t="s">
        <v>1177</v>
      </c>
      <c r="M409" s="57" t="s">
        <v>1236</v>
      </c>
      <c r="N409" s="71" t="b">
        <v>0</v>
      </c>
      <c r="O409" s="67" t="s">
        <v>1362</v>
      </c>
      <c r="P409" s="67" t="s">
        <v>1363</v>
      </c>
      <c r="Q409" s="67" t="s">
        <v>1351</v>
      </c>
      <c r="R409" s="67" t="s">
        <v>1081</v>
      </c>
      <c r="S409" s="67" t="s">
        <v>2641</v>
      </c>
      <c r="T409" s="67" t="s">
        <v>2642</v>
      </c>
      <c r="U409" s="67" t="s">
        <v>1367</v>
      </c>
      <c r="V409" s="67" t="s">
        <v>2393</v>
      </c>
      <c r="W409" s="71" t="s">
        <v>89</v>
      </c>
      <c r="X409" s="71" t="s">
        <v>89</v>
      </c>
      <c r="Y409" s="67" t="s">
        <v>1177</v>
      </c>
      <c r="Z409" s="67" t="s">
        <v>1177</v>
      </c>
      <c r="AA409" s="71" t="s">
        <v>89</v>
      </c>
      <c r="AB409" s="67" t="s">
        <v>1177</v>
      </c>
      <c r="AC409" s="67" t="s">
        <v>1177</v>
      </c>
      <c r="AD409" s="67" t="s">
        <v>1177</v>
      </c>
      <c r="AE409" s="71" t="s">
        <v>89</v>
      </c>
      <c r="AF409" s="71" t="s">
        <v>89</v>
      </c>
      <c r="AG409" s="67" t="s">
        <v>1604</v>
      </c>
      <c r="AH409" s="67" t="s">
        <v>1046</v>
      </c>
      <c r="AI409" s="71" t="s">
        <v>79</v>
      </c>
      <c r="AJ409" s="71" t="s">
        <v>89</v>
      </c>
    </row>
    <row r="410" spans="1:36" ht="80" x14ac:dyDescent="0.2">
      <c r="A410" s="67" t="s">
        <v>2638</v>
      </c>
      <c r="B410" s="67" t="s">
        <v>3382</v>
      </c>
      <c r="C410" s="67" t="s">
        <v>1533</v>
      </c>
      <c r="D410" s="67" t="s">
        <v>2780</v>
      </c>
      <c r="E410" s="67" t="s">
        <v>127</v>
      </c>
      <c r="F410" s="67" t="s">
        <v>1347</v>
      </c>
      <c r="G410" s="67" t="s">
        <v>3383</v>
      </c>
      <c r="H410" s="67" t="s">
        <v>1392</v>
      </c>
      <c r="I410" s="67" t="s">
        <v>1177</v>
      </c>
      <c r="J410" s="67" t="s">
        <v>1177</v>
      </c>
      <c r="K410" s="67" t="s">
        <v>1177</v>
      </c>
      <c r="L410" s="67" t="s">
        <v>1177</v>
      </c>
      <c r="M410" s="57" t="s">
        <v>2646</v>
      </c>
      <c r="N410" s="71" t="b">
        <v>0</v>
      </c>
      <c r="O410" s="67" t="s">
        <v>1362</v>
      </c>
      <c r="P410" s="67" t="s">
        <v>1363</v>
      </c>
      <c r="Q410" s="67" t="s">
        <v>1351</v>
      </c>
      <c r="R410" s="67" t="s">
        <v>1081</v>
      </c>
      <c r="S410" s="67" t="s">
        <v>2782</v>
      </c>
      <c r="T410" s="67" t="s">
        <v>870</v>
      </c>
      <c r="U410" s="67" t="s">
        <v>1367</v>
      </c>
      <c r="V410" s="67" t="s">
        <v>1177</v>
      </c>
      <c r="W410" s="71" t="s">
        <v>89</v>
      </c>
      <c r="X410" s="71" t="s">
        <v>89</v>
      </c>
      <c r="Y410" s="67" t="s">
        <v>1177</v>
      </c>
      <c r="Z410" s="67" t="s">
        <v>1177</v>
      </c>
      <c r="AA410" s="71" t="s">
        <v>89</v>
      </c>
      <c r="AB410" s="67" t="s">
        <v>1177</v>
      </c>
      <c r="AC410" s="67" t="s">
        <v>1177</v>
      </c>
      <c r="AD410" s="67" t="s">
        <v>1533</v>
      </c>
      <c r="AE410" s="71" t="s">
        <v>89</v>
      </c>
      <c r="AF410" s="71" t="s">
        <v>89</v>
      </c>
      <c r="AG410" s="67" t="s">
        <v>1177</v>
      </c>
      <c r="AH410" s="67" t="s">
        <v>1046</v>
      </c>
      <c r="AI410" s="71" t="s">
        <v>79</v>
      </c>
      <c r="AJ410" s="71" t="s">
        <v>89</v>
      </c>
    </row>
    <row r="411" spans="1:36" ht="80" x14ac:dyDescent="0.2">
      <c r="A411" s="67" t="s">
        <v>2638</v>
      </c>
      <c r="B411" s="67" t="s">
        <v>3384</v>
      </c>
      <c r="C411" s="67" t="s">
        <v>3384</v>
      </c>
      <c r="D411" s="67" t="s">
        <v>3385</v>
      </c>
      <c r="E411" s="67" t="s">
        <v>1577</v>
      </c>
      <c r="F411" s="67" t="s">
        <v>1347</v>
      </c>
      <c r="G411" s="67" t="s">
        <v>3386</v>
      </c>
      <c r="H411" s="67" t="s">
        <v>1361</v>
      </c>
      <c r="I411" s="67" t="s">
        <v>1177</v>
      </c>
      <c r="J411" s="67" t="s">
        <v>1177</v>
      </c>
      <c r="K411" s="67" t="s">
        <v>1177</v>
      </c>
      <c r="L411" s="67" t="s">
        <v>1177</v>
      </c>
      <c r="M411" s="57" t="s">
        <v>2671</v>
      </c>
      <c r="N411" s="71" t="b">
        <v>0</v>
      </c>
      <c r="O411" s="67" t="s">
        <v>1362</v>
      </c>
      <c r="P411" s="67" t="s">
        <v>1363</v>
      </c>
      <c r="Q411" s="67" t="s">
        <v>1351</v>
      </c>
      <c r="R411" s="67" t="s">
        <v>1081</v>
      </c>
      <c r="S411" s="67" t="s">
        <v>3387</v>
      </c>
      <c r="T411" s="67" t="s">
        <v>1578</v>
      </c>
      <c r="U411" s="67" t="s">
        <v>1579</v>
      </c>
      <c r="V411" s="67" t="s">
        <v>1177</v>
      </c>
      <c r="W411" s="71" t="s">
        <v>89</v>
      </c>
      <c r="X411" s="71" t="s">
        <v>89</v>
      </c>
      <c r="Y411" s="67" t="s">
        <v>1177</v>
      </c>
      <c r="Z411" s="67" t="s">
        <v>1177</v>
      </c>
      <c r="AA411" s="71" t="s">
        <v>89</v>
      </c>
      <c r="AB411" s="67" t="s">
        <v>1177</v>
      </c>
      <c r="AC411" s="67" t="s">
        <v>1177</v>
      </c>
      <c r="AD411" s="67" t="s">
        <v>1177</v>
      </c>
      <c r="AE411" s="71" t="s">
        <v>89</v>
      </c>
      <c r="AF411" s="71" t="s">
        <v>89</v>
      </c>
      <c r="AG411" s="67" t="s">
        <v>1394</v>
      </c>
      <c r="AH411" s="67" t="s">
        <v>1046</v>
      </c>
      <c r="AI411" s="71" t="s">
        <v>79</v>
      </c>
      <c r="AJ411" s="71" t="s">
        <v>89</v>
      </c>
    </row>
    <row r="412" spans="1:36" ht="96" x14ac:dyDescent="0.2">
      <c r="A412" s="67" t="s">
        <v>2638</v>
      </c>
      <c r="B412" s="67" t="s">
        <v>3388</v>
      </c>
      <c r="C412" s="67" t="s">
        <v>3388</v>
      </c>
      <c r="D412" s="67" t="s">
        <v>2784</v>
      </c>
      <c r="E412" s="67" t="s">
        <v>2028</v>
      </c>
      <c r="F412" s="67" t="s">
        <v>1293</v>
      </c>
      <c r="G412" s="67" t="s">
        <v>1177</v>
      </c>
      <c r="H412" s="67" t="s">
        <v>1177</v>
      </c>
      <c r="I412" s="67" t="s">
        <v>1177</v>
      </c>
      <c r="J412" s="67" t="s">
        <v>1177</v>
      </c>
      <c r="K412" s="67" t="s">
        <v>1877</v>
      </c>
      <c r="L412" s="67" t="s">
        <v>1177</v>
      </c>
      <c r="M412" s="57" t="s">
        <v>1236</v>
      </c>
      <c r="N412" s="71" t="b">
        <v>0</v>
      </c>
      <c r="O412" s="67" t="s">
        <v>1362</v>
      </c>
      <c r="P412" s="67" t="s">
        <v>1363</v>
      </c>
      <c r="Q412" s="67" t="s">
        <v>1351</v>
      </c>
      <c r="R412" s="67" t="s">
        <v>1081</v>
      </c>
      <c r="S412" s="67" t="s">
        <v>2641</v>
      </c>
      <c r="T412" s="67" t="s">
        <v>2642</v>
      </c>
      <c r="U412" s="67" t="s">
        <v>1462</v>
      </c>
      <c r="V412" s="67" t="s">
        <v>2009</v>
      </c>
      <c r="W412" s="71" t="s">
        <v>89</v>
      </c>
      <c r="X412" s="71" t="s">
        <v>89</v>
      </c>
      <c r="Y412" s="67" t="s">
        <v>1177</v>
      </c>
      <c r="Z412" s="67" t="s">
        <v>1177</v>
      </c>
      <c r="AA412" s="71" t="s">
        <v>89</v>
      </c>
      <c r="AB412" s="67" t="s">
        <v>1177</v>
      </c>
      <c r="AC412" s="67" t="s">
        <v>1177</v>
      </c>
      <c r="AD412" s="67" t="s">
        <v>1177</v>
      </c>
      <c r="AE412" s="71" t="s">
        <v>89</v>
      </c>
      <c r="AF412" s="71" t="s">
        <v>89</v>
      </c>
      <c r="AG412" s="67" t="s">
        <v>1177</v>
      </c>
      <c r="AH412" s="67" t="s">
        <v>1046</v>
      </c>
      <c r="AI412" s="71" t="s">
        <v>79</v>
      </c>
      <c r="AJ412" s="71" t="s">
        <v>89</v>
      </c>
    </row>
    <row r="413" spans="1:36" ht="80" x14ac:dyDescent="0.2">
      <c r="A413" s="67" t="s">
        <v>2638</v>
      </c>
      <c r="B413" s="67" t="s">
        <v>3389</v>
      </c>
      <c r="C413" s="67" t="s">
        <v>3389</v>
      </c>
      <c r="D413" s="67" t="s">
        <v>2784</v>
      </c>
      <c r="E413" s="67" t="s">
        <v>497</v>
      </c>
      <c r="F413" s="67" t="s">
        <v>1347</v>
      </c>
      <c r="G413" s="67" t="s">
        <v>3390</v>
      </c>
      <c r="H413" s="67" t="s">
        <v>1414</v>
      </c>
      <c r="I413" s="67" t="s">
        <v>1177</v>
      </c>
      <c r="J413" s="67" t="s">
        <v>1177</v>
      </c>
      <c r="K413" s="67" t="s">
        <v>1177</v>
      </c>
      <c r="L413" s="67" t="s">
        <v>1177</v>
      </c>
      <c r="M413" s="57" t="s">
        <v>2662</v>
      </c>
      <c r="N413" s="71" t="b">
        <v>0</v>
      </c>
      <c r="O413" s="67" t="s">
        <v>1362</v>
      </c>
      <c r="P413" s="67" t="s">
        <v>1363</v>
      </c>
      <c r="Q413" s="67" t="s">
        <v>1351</v>
      </c>
      <c r="R413" s="67" t="s">
        <v>1081</v>
      </c>
      <c r="S413" s="67" t="s">
        <v>3391</v>
      </c>
      <c r="T413" s="67" t="s">
        <v>799</v>
      </c>
      <c r="U413" s="67" t="s">
        <v>1462</v>
      </c>
      <c r="V413" s="67" t="s">
        <v>1177</v>
      </c>
      <c r="W413" s="71" t="s">
        <v>89</v>
      </c>
      <c r="X413" s="71" t="s">
        <v>89</v>
      </c>
      <c r="Y413" s="67" t="s">
        <v>1177</v>
      </c>
      <c r="Z413" s="67" t="s">
        <v>1177</v>
      </c>
      <c r="AA413" s="71" t="s">
        <v>89</v>
      </c>
      <c r="AB413" s="67" t="s">
        <v>1177</v>
      </c>
      <c r="AC413" s="67" t="s">
        <v>1177</v>
      </c>
      <c r="AD413" s="67" t="s">
        <v>1463</v>
      </c>
      <c r="AE413" s="71" t="s">
        <v>89</v>
      </c>
      <c r="AF413" s="71" t="s">
        <v>89</v>
      </c>
      <c r="AG413" s="67" t="s">
        <v>1401</v>
      </c>
      <c r="AH413" s="67" t="s">
        <v>1046</v>
      </c>
      <c r="AI413" s="71" t="s">
        <v>79</v>
      </c>
      <c r="AJ413" s="71" t="s">
        <v>89</v>
      </c>
    </row>
    <row r="414" spans="1:36" ht="80" x14ac:dyDescent="0.2">
      <c r="A414" s="67" t="s">
        <v>2638</v>
      </c>
      <c r="B414" s="67" t="s">
        <v>3392</v>
      </c>
      <c r="C414" s="67" t="s">
        <v>3392</v>
      </c>
      <c r="D414" s="67" t="s">
        <v>3393</v>
      </c>
      <c r="E414" s="67" t="s">
        <v>1826</v>
      </c>
      <c r="F414" s="67" t="s">
        <v>1347</v>
      </c>
      <c r="G414" s="67" t="s">
        <v>3394</v>
      </c>
      <c r="H414" s="67" t="s">
        <v>1348</v>
      </c>
      <c r="I414" s="67" t="s">
        <v>1177</v>
      </c>
      <c r="J414" s="67" t="s">
        <v>1177</v>
      </c>
      <c r="K414" s="67" t="s">
        <v>1177</v>
      </c>
      <c r="L414" s="67" t="s">
        <v>1177</v>
      </c>
      <c r="M414" s="57" t="s">
        <v>2896</v>
      </c>
      <c r="N414" s="71" t="b">
        <v>0</v>
      </c>
      <c r="O414" s="67" t="s">
        <v>1362</v>
      </c>
      <c r="P414" s="67" t="s">
        <v>1363</v>
      </c>
      <c r="Q414" s="67" t="s">
        <v>1351</v>
      </c>
      <c r="R414" s="67" t="s">
        <v>1081</v>
      </c>
      <c r="S414" s="67" t="s">
        <v>2861</v>
      </c>
      <c r="T414" s="67" t="s">
        <v>867</v>
      </c>
      <c r="U414" s="67" t="s">
        <v>1462</v>
      </c>
      <c r="V414" s="67" t="s">
        <v>1177</v>
      </c>
      <c r="W414" s="71" t="s">
        <v>89</v>
      </c>
      <c r="X414" s="71" t="s">
        <v>89</v>
      </c>
      <c r="Y414" s="67" t="s">
        <v>1177</v>
      </c>
      <c r="Z414" s="67" t="s">
        <v>1177</v>
      </c>
      <c r="AA414" s="71" t="s">
        <v>89</v>
      </c>
      <c r="AB414" s="67" t="s">
        <v>1177</v>
      </c>
      <c r="AC414" s="67" t="s">
        <v>1177</v>
      </c>
      <c r="AD414" s="67" t="s">
        <v>1177</v>
      </c>
      <c r="AE414" s="71" t="s">
        <v>89</v>
      </c>
      <c r="AF414" s="71" t="s">
        <v>89</v>
      </c>
      <c r="AG414" s="67" t="s">
        <v>1545</v>
      </c>
      <c r="AH414" s="67" t="s">
        <v>1046</v>
      </c>
      <c r="AI414" s="71" t="s">
        <v>79</v>
      </c>
      <c r="AJ414" s="71" t="s">
        <v>89</v>
      </c>
    </row>
    <row r="415" spans="1:36" ht="96" x14ac:dyDescent="0.2">
      <c r="A415" s="67" t="s">
        <v>2638</v>
      </c>
      <c r="B415" s="67" t="s">
        <v>3395</v>
      </c>
      <c r="C415" s="67" t="s">
        <v>3395</v>
      </c>
      <c r="D415" s="67" t="s">
        <v>3393</v>
      </c>
      <c r="E415" s="67" t="s">
        <v>2018</v>
      </c>
      <c r="F415" s="67" t="s">
        <v>1293</v>
      </c>
      <c r="G415" s="67" t="s">
        <v>1177</v>
      </c>
      <c r="H415" s="67" t="s">
        <v>1177</v>
      </c>
      <c r="I415" s="67" t="s">
        <v>1177</v>
      </c>
      <c r="J415" s="67" t="s">
        <v>1177</v>
      </c>
      <c r="K415" s="67" t="s">
        <v>1873</v>
      </c>
      <c r="L415" s="67" t="s">
        <v>1177</v>
      </c>
      <c r="M415" s="57" t="s">
        <v>1236</v>
      </c>
      <c r="N415" s="71" t="b">
        <v>0</v>
      </c>
      <c r="O415" s="67" t="s">
        <v>1362</v>
      </c>
      <c r="P415" s="67" t="s">
        <v>1363</v>
      </c>
      <c r="Q415" s="67" t="s">
        <v>1351</v>
      </c>
      <c r="R415" s="67" t="s">
        <v>1081</v>
      </c>
      <c r="S415" s="67" t="s">
        <v>2641</v>
      </c>
      <c r="T415" s="67" t="s">
        <v>2642</v>
      </c>
      <c r="U415" s="67" t="s">
        <v>1831</v>
      </c>
      <c r="V415" s="67" t="s">
        <v>2017</v>
      </c>
      <c r="W415" s="71" t="s">
        <v>89</v>
      </c>
      <c r="X415" s="71" t="s">
        <v>89</v>
      </c>
      <c r="Y415" s="67" t="s">
        <v>1177</v>
      </c>
      <c r="Z415" s="67" t="s">
        <v>1177</v>
      </c>
      <c r="AA415" s="71" t="s">
        <v>89</v>
      </c>
      <c r="AB415" s="67" t="s">
        <v>1177</v>
      </c>
      <c r="AC415" s="67" t="s">
        <v>1177</v>
      </c>
      <c r="AD415" s="67" t="s">
        <v>1177</v>
      </c>
      <c r="AE415" s="71" t="s">
        <v>89</v>
      </c>
      <c r="AF415" s="71" t="s">
        <v>89</v>
      </c>
      <c r="AG415" s="67" t="s">
        <v>1527</v>
      </c>
      <c r="AH415" s="67" t="s">
        <v>1046</v>
      </c>
      <c r="AI415" s="71" t="s">
        <v>79</v>
      </c>
      <c r="AJ415" s="71" t="s">
        <v>89</v>
      </c>
    </row>
    <row r="416" spans="1:36" ht="96" x14ac:dyDescent="0.2">
      <c r="A416" s="67" t="s">
        <v>2638</v>
      </c>
      <c r="B416" s="67" t="s">
        <v>3396</v>
      </c>
      <c r="C416" s="67" t="s">
        <v>3396</v>
      </c>
      <c r="D416" s="67" t="s">
        <v>3393</v>
      </c>
      <c r="E416" s="67" t="s">
        <v>2014</v>
      </c>
      <c r="F416" s="67" t="s">
        <v>1293</v>
      </c>
      <c r="G416" s="67" t="s">
        <v>1177</v>
      </c>
      <c r="H416" s="67" t="s">
        <v>1177</v>
      </c>
      <c r="I416" s="67" t="s">
        <v>1177</v>
      </c>
      <c r="J416" s="67" t="s">
        <v>1177</v>
      </c>
      <c r="K416" s="67" t="s">
        <v>2015</v>
      </c>
      <c r="L416" s="67" t="s">
        <v>1177</v>
      </c>
      <c r="M416" s="57" t="s">
        <v>1236</v>
      </c>
      <c r="N416" s="71" t="b">
        <v>0</v>
      </c>
      <c r="O416" s="67" t="s">
        <v>1362</v>
      </c>
      <c r="P416" s="67" t="s">
        <v>1363</v>
      </c>
      <c r="Q416" s="67" t="s">
        <v>1351</v>
      </c>
      <c r="R416" s="67" t="s">
        <v>1081</v>
      </c>
      <c r="S416" s="67" t="s">
        <v>2641</v>
      </c>
      <c r="T416" s="67" t="s">
        <v>2642</v>
      </c>
      <c r="U416" s="67" t="s">
        <v>1716</v>
      </c>
      <c r="V416" s="67" t="s">
        <v>2009</v>
      </c>
      <c r="W416" s="71" t="s">
        <v>89</v>
      </c>
      <c r="X416" s="71" t="s">
        <v>89</v>
      </c>
      <c r="Y416" s="67" t="s">
        <v>1177</v>
      </c>
      <c r="Z416" s="67" t="s">
        <v>1177</v>
      </c>
      <c r="AA416" s="71" t="s">
        <v>89</v>
      </c>
      <c r="AB416" s="67" t="s">
        <v>1177</v>
      </c>
      <c r="AC416" s="67" t="s">
        <v>1177</v>
      </c>
      <c r="AD416" s="67" t="s">
        <v>1177</v>
      </c>
      <c r="AE416" s="71" t="s">
        <v>89</v>
      </c>
      <c r="AF416" s="71" t="s">
        <v>89</v>
      </c>
      <c r="AG416" s="67" t="s">
        <v>1519</v>
      </c>
      <c r="AH416" s="67" t="s">
        <v>1046</v>
      </c>
      <c r="AI416" s="71" t="s">
        <v>79</v>
      </c>
      <c r="AJ416" s="71" t="s">
        <v>89</v>
      </c>
    </row>
    <row r="417" spans="1:36" ht="96" x14ac:dyDescent="0.2">
      <c r="A417" s="67" t="s">
        <v>2638</v>
      </c>
      <c r="B417" s="67" t="s">
        <v>3397</v>
      </c>
      <c r="C417" s="67" t="s">
        <v>3397</v>
      </c>
      <c r="D417" s="67" t="s">
        <v>3393</v>
      </c>
      <c r="E417" s="67" t="s">
        <v>2016</v>
      </c>
      <c r="F417" s="67" t="s">
        <v>1293</v>
      </c>
      <c r="G417" s="67" t="s">
        <v>1177</v>
      </c>
      <c r="H417" s="67" t="s">
        <v>1177</v>
      </c>
      <c r="I417" s="67" t="s">
        <v>1177</v>
      </c>
      <c r="J417" s="67" t="s">
        <v>1177</v>
      </c>
      <c r="K417" s="67" t="s">
        <v>1875</v>
      </c>
      <c r="L417" s="67" t="s">
        <v>1177</v>
      </c>
      <c r="M417" s="57" t="s">
        <v>1236</v>
      </c>
      <c r="N417" s="71" t="b">
        <v>0</v>
      </c>
      <c r="O417" s="67" t="s">
        <v>1362</v>
      </c>
      <c r="P417" s="67" t="s">
        <v>1363</v>
      </c>
      <c r="Q417" s="67" t="s">
        <v>1537</v>
      </c>
      <c r="R417" s="67" t="s">
        <v>1081</v>
      </c>
      <c r="S417" s="67" t="s">
        <v>2641</v>
      </c>
      <c r="T417" s="67" t="s">
        <v>2642</v>
      </c>
      <c r="U417" s="67" t="s">
        <v>1594</v>
      </c>
      <c r="V417" s="67" t="s">
        <v>2017</v>
      </c>
      <c r="W417" s="71" t="s">
        <v>89</v>
      </c>
      <c r="X417" s="71" t="s">
        <v>89</v>
      </c>
      <c r="Y417" s="67" t="s">
        <v>1177</v>
      </c>
      <c r="Z417" s="67" t="s">
        <v>1177</v>
      </c>
      <c r="AA417" s="71" t="s">
        <v>89</v>
      </c>
      <c r="AB417" s="67" t="s">
        <v>1177</v>
      </c>
      <c r="AC417" s="67" t="s">
        <v>1177</v>
      </c>
      <c r="AD417" s="67" t="s">
        <v>1177</v>
      </c>
      <c r="AE417" s="71" t="s">
        <v>89</v>
      </c>
      <c r="AF417" s="71" t="s">
        <v>89</v>
      </c>
      <c r="AG417" s="67" t="s">
        <v>1365</v>
      </c>
      <c r="AH417" s="67" t="s">
        <v>1046</v>
      </c>
      <c r="AI417" s="71" t="s">
        <v>79</v>
      </c>
      <c r="AJ417" s="71" t="s">
        <v>89</v>
      </c>
    </row>
    <row r="418" spans="1:36" ht="96" x14ac:dyDescent="0.2">
      <c r="A418" s="67" t="s">
        <v>2638</v>
      </c>
      <c r="B418" s="67" t="s">
        <v>3398</v>
      </c>
      <c r="C418" s="67" t="s">
        <v>3398</v>
      </c>
      <c r="D418" s="67" t="s">
        <v>3393</v>
      </c>
      <c r="E418" s="67" t="s">
        <v>2016</v>
      </c>
      <c r="F418" s="67" t="s">
        <v>1863</v>
      </c>
      <c r="G418" s="67" t="s">
        <v>1177</v>
      </c>
      <c r="H418" s="67" t="s">
        <v>1177</v>
      </c>
      <c r="I418" s="67" t="s">
        <v>1177</v>
      </c>
      <c r="J418" s="67" t="s">
        <v>1177</v>
      </c>
      <c r="K418" s="67" t="s">
        <v>1864</v>
      </c>
      <c r="L418" s="67" t="s">
        <v>1865</v>
      </c>
      <c r="M418" s="57" t="s">
        <v>1236</v>
      </c>
      <c r="N418" s="71" t="b">
        <v>0</v>
      </c>
      <c r="O418" s="67" t="s">
        <v>1362</v>
      </c>
      <c r="P418" s="67" t="s">
        <v>1536</v>
      </c>
      <c r="Q418" s="67" t="s">
        <v>1537</v>
      </c>
      <c r="R418" s="67" t="s">
        <v>1081</v>
      </c>
      <c r="S418" s="67" t="s">
        <v>2641</v>
      </c>
      <c r="T418" s="67" t="s">
        <v>2642</v>
      </c>
      <c r="U418" s="67" t="s">
        <v>1594</v>
      </c>
      <c r="V418" s="67" t="s">
        <v>2017</v>
      </c>
      <c r="W418" s="71" t="s">
        <v>89</v>
      </c>
      <c r="X418" s="71" t="s">
        <v>89</v>
      </c>
      <c r="Y418" s="67" t="s">
        <v>1177</v>
      </c>
      <c r="Z418" s="67" t="s">
        <v>1177</v>
      </c>
      <c r="AA418" s="71" t="s">
        <v>89</v>
      </c>
      <c r="AB418" s="67" t="s">
        <v>1177</v>
      </c>
      <c r="AC418" s="67" t="s">
        <v>1177</v>
      </c>
      <c r="AD418" s="67" t="s">
        <v>1177</v>
      </c>
      <c r="AE418" s="71" t="s">
        <v>89</v>
      </c>
      <c r="AF418" s="71" t="s">
        <v>89</v>
      </c>
      <c r="AG418" s="67" t="s">
        <v>1365</v>
      </c>
      <c r="AH418" s="67" t="s">
        <v>1046</v>
      </c>
      <c r="AI418" s="71" t="s">
        <v>89</v>
      </c>
      <c r="AJ418" s="71" t="s">
        <v>89</v>
      </c>
    </row>
    <row r="419" spans="1:36" ht="80" x14ac:dyDescent="0.2">
      <c r="A419" s="67" t="s">
        <v>2638</v>
      </c>
      <c r="B419" s="67" t="s">
        <v>3399</v>
      </c>
      <c r="C419" s="67" t="s">
        <v>3399</v>
      </c>
      <c r="D419" s="67" t="s">
        <v>3400</v>
      </c>
      <c r="E419" s="67" t="s">
        <v>1715</v>
      </c>
      <c r="F419" s="67" t="s">
        <v>1347</v>
      </c>
      <c r="G419" s="67" t="s">
        <v>3401</v>
      </c>
      <c r="H419" s="67" t="s">
        <v>1380</v>
      </c>
      <c r="I419" s="67" t="s">
        <v>1177</v>
      </c>
      <c r="J419" s="67" t="s">
        <v>1177</v>
      </c>
      <c r="K419" s="67" t="s">
        <v>1177</v>
      </c>
      <c r="L419" s="67" t="s">
        <v>1177</v>
      </c>
      <c r="M419" s="57" t="s">
        <v>2655</v>
      </c>
      <c r="N419" s="71" t="b">
        <v>0</v>
      </c>
      <c r="O419" s="67" t="s">
        <v>1362</v>
      </c>
      <c r="P419" s="67" t="s">
        <v>1363</v>
      </c>
      <c r="Q419" s="67" t="s">
        <v>1351</v>
      </c>
      <c r="R419" s="67" t="s">
        <v>1081</v>
      </c>
      <c r="S419" s="67" t="s">
        <v>2787</v>
      </c>
      <c r="T419" s="67" t="s">
        <v>784</v>
      </c>
      <c r="U419" s="67" t="s">
        <v>1716</v>
      </c>
      <c r="V419" s="67" t="s">
        <v>1177</v>
      </c>
      <c r="W419" s="71" t="s">
        <v>89</v>
      </c>
      <c r="X419" s="71" t="s">
        <v>89</v>
      </c>
      <c r="Y419" s="67" t="s">
        <v>1177</v>
      </c>
      <c r="Z419" s="67" t="s">
        <v>1177</v>
      </c>
      <c r="AA419" s="71" t="s">
        <v>89</v>
      </c>
      <c r="AB419" s="67" t="s">
        <v>1177</v>
      </c>
      <c r="AC419" s="67" t="s">
        <v>1177</v>
      </c>
      <c r="AD419" s="67" t="s">
        <v>1177</v>
      </c>
      <c r="AE419" s="71" t="s">
        <v>89</v>
      </c>
      <c r="AF419" s="71" t="s">
        <v>89</v>
      </c>
      <c r="AG419" s="67" t="s">
        <v>1177</v>
      </c>
      <c r="AH419" s="67" t="s">
        <v>1046</v>
      </c>
      <c r="AI419" s="71" t="s">
        <v>79</v>
      </c>
      <c r="AJ419" s="71" t="s">
        <v>89</v>
      </c>
    </row>
    <row r="420" spans="1:36" ht="96" x14ac:dyDescent="0.2">
      <c r="A420" s="67" t="s">
        <v>2638</v>
      </c>
      <c r="B420" s="67" t="s">
        <v>3402</v>
      </c>
      <c r="C420" s="67" t="s">
        <v>3402</v>
      </c>
      <c r="D420" s="67" t="s">
        <v>3403</v>
      </c>
      <c r="E420" s="67" t="s">
        <v>2019</v>
      </c>
      <c r="F420" s="67" t="s">
        <v>1293</v>
      </c>
      <c r="G420" s="67" t="s">
        <v>1177</v>
      </c>
      <c r="H420" s="67" t="s">
        <v>1177</v>
      </c>
      <c r="I420" s="67" t="s">
        <v>1177</v>
      </c>
      <c r="J420" s="67" t="s">
        <v>1177</v>
      </c>
      <c r="K420" s="67" t="s">
        <v>2020</v>
      </c>
      <c r="L420" s="67" t="s">
        <v>1177</v>
      </c>
      <c r="M420" s="57" t="s">
        <v>1236</v>
      </c>
      <c r="N420" s="71" t="b">
        <v>0</v>
      </c>
      <c r="O420" s="67" t="s">
        <v>1349</v>
      </c>
      <c r="P420" s="67" t="s">
        <v>1350</v>
      </c>
      <c r="Q420" s="67" t="s">
        <v>1356</v>
      </c>
      <c r="R420" s="67" t="s">
        <v>1081</v>
      </c>
      <c r="S420" s="67" t="s">
        <v>2641</v>
      </c>
      <c r="T420" s="67" t="s">
        <v>2642</v>
      </c>
      <c r="U420" s="67" t="s">
        <v>1716</v>
      </c>
      <c r="V420" s="67" t="s">
        <v>2021</v>
      </c>
      <c r="W420" s="71" t="s">
        <v>89</v>
      </c>
      <c r="X420" s="71" t="s">
        <v>89</v>
      </c>
      <c r="Y420" s="67" t="s">
        <v>1177</v>
      </c>
      <c r="Z420" s="67" t="s">
        <v>1177</v>
      </c>
      <c r="AA420" s="71" t="s">
        <v>89</v>
      </c>
      <c r="AB420" s="67" t="s">
        <v>1177</v>
      </c>
      <c r="AC420" s="67" t="s">
        <v>1177</v>
      </c>
      <c r="AD420" s="67" t="s">
        <v>1177</v>
      </c>
      <c r="AE420" s="71" t="s">
        <v>89</v>
      </c>
      <c r="AF420" s="71" t="s">
        <v>89</v>
      </c>
      <c r="AG420" s="67" t="s">
        <v>1399</v>
      </c>
      <c r="AH420" s="67" t="s">
        <v>1046</v>
      </c>
      <c r="AI420" s="71" t="s">
        <v>79</v>
      </c>
      <c r="AJ420" s="71" t="s">
        <v>89</v>
      </c>
    </row>
    <row r="421" spans="1:36" ht="128" x14ac:dyDescent="0.2">
      <c r="A421" s="67" t="s">
        <v>2638</v>
      </c>
      <c r="B421" s="67" t="s">
        <v>3404</v>
      </c>
      <c r="C421" s="67" t="s">
        <v>3404</v>
      </c>
      <c r="D421" s="67" t="s">
        <v>2842</v>
      </c>
      <c r="E421" s="67" t="s">
        <v>1829</v>
      </c>
      <c r="F421" s="67" t="s">
        <v>1347</v>
      </c>
      <c r="G421" s="67" t="s">
        <v>3405</v>
      </c>
      <c r="H421" s="67" t="s">
        <v>1361</v>
      </c>
      <c r="I421" s="67" t="s">
        <v>1177</v>
      </c>
      <c r="J421" s="67" t="s">
        <v>1177</v>
      </c>
      <c r="K421" s="67" t="s">
        <v>1177</v>
      </c>
      <c r="L421" s="67" t="s">
        <v>1177</v>
      </c>
      <c r="M421" s="57" t="s">
        <v>2671</v>
      </c>
      <c r="N421" s="71" t="b">
        <v>0</v>
      </c>
      <c r="O421" s="67" t="s">
        <v>1362</v>
      </c>
      <c r="P421" s="67" t="s">
        <v>1363</v>
      </c>
      <c r="Q421" s="67" t="s">
        <v>1351</v>
      </c>
      <c r="R421" s="67" t="s">
        <v>1081</v>
      </c>
      <c r="S421" s="67" t="s">
        <v>3406</v>
      </c>
      <c r="T421" s="67" t="s">
        <v>1830</v>
      </c>
      <c r="U421" s="67" t="s">
        <v>1831</v>
      </c>
      <c r="V421" s="67" t="s">
        <v>1177</v>
      </c>
      <c r="W421" s="71" t="s">
        <v>89</v>
      </c>
      <c r="X421" s="71" t="s">
        <v>89</v>
      </c>
      <c r="Y421" s="67" t="s">
        <v>1177</v>
      </c>
      <c r="Z421" s="67" t="s">
        <v>1177</v>
      </c>
      <c r="AA421" s="71" t="s">
        <v>89</v>
      </c>
      <c r="AB421" s="67" t="s">
        <v>1177</v>
      </c>
      <c r="AC421" s="67" t="s">
        <v>1177</v>
      </c>
      <c r="AD421" s="67" t="s">
        <v>1177</v>
      </c>
      <c r="AE421" s="71" t="s">
        <v>89</v>
      </c>
      <c r="AF421" s="71" t="s">
        <v>89</v>
      </c>
      <c r="AG421" s="67" t="s">
        <v>1551</v>
      </c>
      <c r="AH421" s="67" t="s">
        <v>1046</v>
      </c>
      <c r="AI421" s="71" t="s">
        <v>79</v>
      </c>
      <c r="AJ421" s="71" t="s">
        <v>89</v>
      </c>
    </row>
    <row r="422" spans="1:36" ht="96" x14ac:dyDescent="0.2">
      <c r="A422" s="67" t="s">
        <v>2638</v>
      </c>
      <c r="B422" s="67" t="s">
        <v>3407</v>
      </c>
      <c r="C422" s="67" t="s">
        <v>3408</v>
      </c>
      <c r="D422" s="67" t="s">
        <v>2842</v>
      </c>
      <c r="E422" s="67" t="s">
        <v>2555</v>
      </c>
      <c r="F422" s="67" t="s">
        <v>1293</v>
      </c>
      <c r="G422" s="67" t="s">
        <v>1177</v>
      </c>
      <c r="H422" s="67" t="s">
        <v>1177</v>
      </c>
      <c r="I422" s="67" t="s">
        <v>1177</v>
      </c>
      <c r="J422" s="67" t="s">
        <v>1177</v>
      </c>
      <c r="K422" s="67" t="s">
        <v>2213</v>
      </c>
      <c r="L422" s="67" t="s">
        <v>1177</v>
      </c>
      <c r="M422" s="57" t="s">
        <v>1236</v>
      </c>
      <c r="N422" s="71" t="b">
        <v>0</v>
      </c>
      <c r="O422" s="67" t="s">
        <v>1362</v>
      </c>
      <c r="P422" s="67" t="s">
        <v>1363</v>
      </c>
      <c r="Q422" s="67" t="s">
        <v>1351</v>
      </c>
      <c r="R422" s="67" t="s">
        <v>1081</v>
      </c>
      <c r="S422" s="67" t="s">
        <v>2641</v>
      </c>
      <c r="T422" s="67" t="s">
        <v>2642</v>
      </c>
      <c r="U422" s="67" t="s">
        <v>1831</v>
      </c>
      <c r="V422" s="67" t="s">
        <v>2554</v>
      </c>
      <c r="W422" s="71" t="s">
        <v>89</v>
      </c>
      <c r="X422" s="71" t="s">
        <v>89</v>
      </c>
      <c r="Y422" s="67" t="s">
        <v>1177</v>
      </c>
      <c r="Z422" s="67" t="s">
        <v>1177</v>
      </c>
      <c r="AA422" s="71" t="s">
        <v>89</v>
      </c>
      <c r="AB422" s="67" t="s">
        <v>1177</v>
      </c>
      <c r="AC422" s="67" t="s">
        <v>1177</v>
      </c>
      <c r="AD422" s="67" t="s">
        <v>1177</v>
      </c>
      <c r="AE422" s="71" t="s">
        <v>89</v>
      </c>
      <c r="AF422" s="71" t="s">
        <v>89</v>
      </c>
      <c r="AG422" s="67" t="s">
        <v>1177</v>
      </c>
      <c r="AH422" s="67" t="s">
        <v>1046</v>
      </c>
      <c r="AI422" s="71" t="s">
        <v>79</v>
      </c>
      <c r="AJ422" s="71" t="s">
        <v>89</v>
      </c>
    </row>
    <row r="423" spans="1:36" ht="96" x14ac:dyDescent="0.2">
      <c r="A423" s="67" t="s">
        <v>2638</v>
      </c>
      <c r="B423" s="67" t="s">
        <v>3409</v>
      </c>
      <c r="C423" s="67" t="s">
        <v>3409</v>
      </c>
      <c r="D423" s="67" t="s">
        <v>2842</v>
      </c>
      <c r="E423" s="67" t="s">
        <v>1829</v>
      </c>
      <c r="F423" s="67" t="s">
        <v>1863</v>
      </c>
      <c r="G423" s="67" t="s">
        <v>1177</v>
      </c>
      <c r="H423" s="67" t="s">
        <v>1177</v>
      </c>
      <c r="I423" s="67" t="s">
        <v>1177</v>
      </c>
      <c r="J423" s="67" t="s">
        <v>1177</v>
      </c>
      <c r="K423" s="67" t="s">
        <v>1864</v>
      </c>
      <c r="L423" s="67" t="s">
        <v>1865</v>
      </c>
      <c r="M423" s="57" t="s">
        <v>1236</v>
      </c>
      <c r="N423" s="71" t="b">
        <v>0</v>
      </c>
      <c r="O423" s="67" t="s">
        <v>1362</v>
      </c>
      <c r="P423" s="67" t="s">
        <v>1363</v>
      </c>
      <c r="Q423" s="67" t="s">
        <v>1351</v>
      </c>
      <c r="R423" s="67" t="s">
        <v>1081</v>
      </c>
      <c r="S423" s="67" t="s">
        <v>2641</v>
      </c>
      <c r="T423" s="67" t="s">
        <v>2642</v>
      </c>
      <c r="U423" s="67" t="s">
        <v>1831</v>
      </c>
      <c r="V423" s="67" t="s">
        <v>2554</v>
      </c>
      <c r="W423" s="71" t="s">
        <v>89</v>
      </c>
      <c r="X423" s="71" t="s">
        <v>89</v>
      </c>
      <c r="Y423" s="67" t="s">
        <v>1177</v>
      </c>
      <c r="Z423" s="67" t="s">
        <v>1177</v>
      </c>
      <c r="AA423" s="71" t="s">
        <v>89</v>
      </c>
      <c r="AB423" s="67" t="s">
        <v>1177</v>
      </c>
      <c r="AC423" s="67" t="s">
        <v>1177</v>
      </c>
      <c r="AD423" s="67" t="s">
        <v>1177</v>
      </c>
      <c r="AE423" s="71" t="s">
        <v>89</v>
      </c>
      <c r="AF423" s="71" t="s">
        <v>89</v>
      </c>
      <c r="AG423" s="67" t="s">
        <v>1384</v>
      </c>
      <c r="AH423" s="67" t="s">
        <v>1046</v>
      </c>
      <c r="AI423" s="71" t="s">
        <v>89</v>
      </c>
      <c r="AJ423" s="71" t="s">
        <v>89</v>
      </c>
    </row>
    <row r="424" spans="1:36" ht="112" x14ac:dyDescent="0.2">
      <c r="A424" s="67" t="s">
        <v>2638</v>
      </c>
      <c r="B424" s="67" t="s">
        <v>3410</v>
      </c>
      <c r="C424" s="67" t="s">
        <v>3410</v>
      </c>
      <c r="D424" s="67" t="s">
        <v>3411</v>
      </c>
      <c r="E424" s="67" t="s">
        <v>1931</v>
      </c>
      <c r="F424" s="67" t="s">
        <v>1863</v>
      </c>
      <c r="G424" s="67" t="s">
        <v>1177</v>
      </c>
      <c r="H424" s="67" t="s">
        <v>1177</v>
      </c>
      <c r="I424" s="67" t="s">
        <v>1177</v>
      </c>
      <c r="J424" s="67" t="s">
        <v>1177</v>
      </c>
      <c r="K424" s="67" t="s">
        <v>1864</v>
      </c>
      <c r="L424" s="67" t="s">
        <v>1865</v>
      </c>
      <c r="M424" s="57" t="s">
        <v>1236</v>
      </c>
      <c r="N424" s="71" t="b">
        <v>0</v>
      </c>
      <c r="O424" s="67" t="s">
        <v>1407</v>
      </c>
      <c r="P424" s="67" t="s">
        <v>1408</v>
      </c>
      <c r="Q424" s="67" t="s">
        <v>1356</v>
      </c>
      <c r="R424" s="67" t="s">
        <v>42</v>
      </c>
      <c r="S424" s="67" t="s">
        <v>2641</v>
      </c>
      <c r="T424" s="67" t="s">
        <v>2642</v>
      </c>
      <c r="U424" s="67" t="s">
        <v>1424</v>
      </c>
      <c r="V424" s="67" t="s">
        <v>1932</v>
      </c>
      <c r="W424" s="71" t="s">
        <v>89</v>
      </c>
      <c r="X424" s="71" t="s">
        <v>89</v>
      </c>
      <c r="Y424" s="67" t="s">
        <v>1177</v>
      </c>
      <c r="Z424" s="67" t="s">
        <v>1177</v>
      </c>
      <c r="AA424" s="71" t="s">
        <v>89</v>
      </c>
      <c r="AB424" s="67" t="s">
        <v>1177</v>
      </c>
      <c r="AC424" s="67" t="s">
        <v>1177</v>
      </c>
      <c r="AD424" s="67" t="s">
        <v>1177</v>
      </c>
      <c r="AE424" s="71" t="s">
        <v>89</v>
      </c>
      <c r="AF424" s="71" t="s">
        <v>89</v>
      </c>
      <c r="AG424" s="67" t="s">
        <v>1177</v>
      </c>
      <c r="AH424" s="67" t="s">
        <v>1046</v>
      </c>
      <c r="AI424" s="71" t="s">
        <v>89</v>
      </c>
      <c r="AJ424" s="71" t="s">
        <v>89</v>
      </c>
    </row>
    <row r="425" spans="1:36" ht="80" x14ac:dyDescent="0.2">
      <c r="A425" s="67" t="s">
        <v>2638</v>
      </c>
      <c r="B425" s="67" t="s">
        <v>3412</v>
      </c>
      <c r="C425" s="67" t="s">
        <v>3412</v>
      </c>
      <c r="D425" s="67" t="s">
        <v>3413</v>
      </c>
      <c r="E425" s="67" t="s">
        <v>1777</v>
      </c>
      <c r="F425" s="67" t="s">
        <v>1347</v>
      </c>
      <c r="G425" s="67" t="s">
        <v>3414</v>
      </c>
      <c r="H425" s="67" t="s">
        <v>1361</v>
      </c>
      <c r="I425" s="67" t="s">
        <v>1177</v>
      </c>
      <c r="J425" s="67" t="s">
        <v>1177</v>
      </c>
      <c r="K425" s="67" t="s">
        <v>1177</v>
      </c>
      <c r="L425" s="67" t="s">
        <v>1177</v>
      </c>
      <c r="M425" s="57" t="s">
        <v>2671</v>
      </c>
      <c r="N425" s="71" t="b">
        <v>0</v>
      </c>
      <c r="O425" s="67" t="s">
        <v>1354</v>
      </c>
      <c r="P425" s="67" t="s">
        <v>1355</v>
      </c>
      <c r="Q425" s="67" t="s">
        <v>1356</v>
      </c>
      <c r="R425" s="67" t="s">
        <v>1081</v>
      </c>
      <c r="S425" s="67" t="s">
        <v>3415</v>
      </c>
      <c r="T425" s="67" t="s">
        <v>1778</v>
      </c>
      <c r="U425" s="67" t="s">
        <v>1779</v>
      </c>
      <c r="V425" s="67" t="s">
        <v>1177</v>
      </c>
      <c r="W425" s="71" t="s">
        <v>89</v>
      </c>
      <c r="X425" s="71" t="s">
        <v>89</v>
      </c>
      <c r="Y425" s="67" t="s">
        <v>1177</v>
      </c>
      <c r="Z425" s="67" t="s">
        <v>1177</v>
      </c>
      <c r="AA425" s="71" t="s">
        <v>89</v>
      </c>
      <c r="AB425" s="67" t="s">
        <v>1177</v>
      </c>
      <c r="AC425" s="67" t="s">
        <v>1177</v>
      </c>
      <c r="AD425" s="67" t="s">
        <v>1780</v>
      </c>
      <c r="AE425" s="71" t="s">
        <v>89</v>
      </c>
      <c r="AF425" s="71" t="s">
        <v>89</v>
      </c>
      <c r="AG425" s="67" t="s">
        <v>1527</v>
      </c>
      <c r="AH425" s="67" t="s">
        <v>1046</v>
      </c>
      <c r="AI425" s="71" t="s">
        <v>79</v>
      </c>
      <c r="AJ425" s="71" t="s">
        <v>89</v>
      </c>
    </row>
    <row r="426" spans="1:36" ht="96" x14ac:dyDescent="0.2">
      <c r="A426" s="67" t="s">
        <v>2638</v>
      </c>
      <c r="B426" s="67" t="s">
        <v>1553</v>
      </c>
      <c r="C426" s="67" t="s">
        <v>1553</v>
      </c>
      <c r="D426" s="67" t="s">
        <v>3172</v>
      </c>
      <c r="E426" s="67" t="s">
        <v>301</v>
      </c>
      <c r="F426" s="67" t="s">
        <v>460</v>
      </c>
      <c r="G426" s="67" t="s">
        <v>1177</v>
      </c>
      <c r="H426" s="67" t="s">
        <v>1177</v>
      </c>
      <c r="I426" s="67" t="s">
        <v>300</v>
      </c>
      <c r="J426" s="67" t="s">
        <v>1859</v>
      </c>
      <c r="K426" s="67" t="s">
        <v>1177</v>
      </c>
      <c r="L426" s="67" t="s">
        <v>1177</v>
      </c>
      <c r="M426" s="57" t="s">
        <v>2671</v>
      </c>
      <c r="N426" s="71" t="b">
        <v>0</v>
      </c>
      <c r="O426" s="67" t="s">
        <v>1354</v>
      </c>
      <c r="P426" s="67" t="s">
        <v>1355</v>
      </c>
      <c r="Q426" s="67" t="s">
        <v>1351</v>
      </c>
      <c r="R426" s="67" t="s">
        <v>1081</v>
      </c>
      <c r="S426" s="67" t="s">
        <v>2641</v>
      </c>
      <c r="T426" s="67" t="s">
        <v>2642</v>
      </c>
      <c r="U426" s="67" t="s">
        <v>1357</v>
      </c>
      <c r="V426" s="67" t="s">
        <v>1177</v>
      </c>
      <c r="W426" s="71" t="s">
        <v>89</v>
      </c>
      <c r="X426" s="71" t="s">
        <v>89</v>
      </c>
      <c r="Y426" s="67" t="s">
        <v>1177</v>
      </c>
      <c r="Z426" s="67" t="s">
        <v>1177</v>
      </c>
      <c r="AA426" s="71" t="s">
        <v>89</v>
      </c>
      <c r="AB426" s="67" t="s">
        <v>1177</v>
      </c>
      <c r="AC426" s="67" t="s">
        <v>1177</v>
      </c>
      <c r="AD426" s="67" t="s">
        <v>1177</v>
      </c>
      <c r="AE426" s="71" t="s">
        <v>89</v>
      </c>
      <c r="AF426" s="71" t="s">
        <v>89</v>
      </c>
      <c r="AG426" s="67" t="s">
        <v>1419</v>
      </c>
      <c r="AH426" s="67" t="s">
        <v>1046</v>
      </c>
      <c r="AI426" s="71" t="s">
        <v>79</v>
      </c>
      <c r="AJ426" s="71" t="s">
        <v>89</v>
      </c>
    </row>
    <row r="427" spans="1:36" ht="96" x14ac:dyDescent="0.2">
      <c r="A427" s="67" t="s">
        <v>2638</v>
      </c>
      <c r="B427" s="67" t="s">
        <v>3416</v>
      </c>
      <c r="C427" s="67" t="s">
        <v>3416</v>
      </c>
      <c r="D427" s="67" t="s">
        <v>3172</v>
      </c>
      <c r="E427" s="67" t="s">
        <v>2188</v>
      </c>
      <c r="F427" s="67" t="s">
        <v>1293</v>
      </c>
      <c r="G427" s="67" t="s">
        <v>1177</v>
      </c>
      <c r="H427" s="67" t="s">
        <v>1177</v>
      </c>
      <c r="I427" s="67" t="s">
        <v>1177</v>
      </c>
      <c r="J427" s="67" t="s">
        <v>1177</v>
      </c>
      <c r="K427" s="67" t="s">
        <v>1875</v>
      </c>
      <c r="L427" s="67" t="s">
        <v>1177</v>
      </c>
      <c r="M427" s="57" t="s">
        <v>1236</v>
      </c>
      <c r="N427" s="71" t="b">
        <v>0</v>
      </c>
      <c r="O427" s="67" t="s">
        <v>1354</v>
      </c>
      <c r="P427" s="67" t="s">
        <v>1355</v>
      </c>
      <c r="Q427" s="67" t="s">
        <v>1356</v>
      </c>
      <c r="R427" s="67" t="s">
        <v>1081</v>
      </c>
      <c r="S427" s="67" t="s">
        <v>2641</v>
      </c>
      <c r="T427" s="67" t="s">
        <v>2642</v>
      </c>
      <c r="U427" s="67" t="s">
        <v>1357</v>
      </c>
      <c r="V427" s="67" t="s">
        <v>2189</v>
      </c>
      <c r="W427" s="71" t="s">
        <v>89</v>
      </c>
      <c r="X427" s="71" t="s">
        <v>89</v>
      </c>
      <c r="Y427" s="67" t="s">
        <v>1177</v>
      </c>
      <c r="Z427" s="67" t="s">
        <v>1177</v>
      </c>
      <c r="AA427" s="71" t="s">
        <v>89</v>
      </c>
      <c r="AB427" s="67" t="s">
        <v>1177</v>
      </c>
      <c r="AC427" s="67" t="s">
        <v>1177</v>
      </c>
      <c r="AD427" s="67" t="s">
        <v>1177</v>
      </c>
      <c r="AE427" s="71" t="s">
        <v>89</v>
      </c>
      <c r="AF427" s="71" t="s">
        <v>89</v>
      </c>
      <c r="AG427" s="67" t="s">
        <v>1177</v>
      </c>
      <c r="AH427" s="67" t="s">
        <v>1046</v>
      </c>
      <c r="AI427" s="71" t="s">
        <v>79</v>
      </c>
      <c r="AJ427" s="71" t="s">
        <v>89</v>
      </c>
    </row>
    <row r="428" spans="1:36" ht="96" x14ac:dyDescent="0.2">
      <c r="A428" s="67" t="s">
        <v>2638</v>
      </c>
      <c r="B428" s="67" t="s">
        <v>3417</v>
      </c>
      <c r="C428" s="67" t="s">
        <v>3417</v>
      </c>
      <c r="D428" s="67" t="s">
        <v>3172</v>
      </c>
      <c r="E428" s="67" t="s">
        <v>2195</v>
      </c>
      <c r="F428" s="67" t="s">
        <v>1293</v>
      </c>
      <c r="G428" s="67" t="s">
        <v>1177</v>
      </c>
      <c r="H428" s="67" t="s">
        <v>1177</v>
      </c>
      <c r="I428" s="67" t="s">
        <v>1177</v>
      </c>
      <c r="J428" s="67" t="s">
        <v>1177</v>
      </c>
      <c r="K428" s="67" t="s">
        <v>1875</v>
      </c>
      <c r="L428" s="67" t="s">
        <v>1177</v>
      </c>
      <c r="M428" s="57" t="s">
        <v>1236</v>
      </c>
      <c r="N428" s="71" t="b">
        <v>0</v>
      </c>
      <c r="O428" s="67" t="s">
        <v>1354</v>
      </c>
      <c r="P428" s="67" t="s">
        <v>1355</v>
      </c>
      <c r="Q428" s="67" t="s">
        <v>1356</v>
      </c>
      <c r="R428" s="67" t="s">
        <v>1081</v>
      </c>
      <c r="S428" s="67" t="s">
        <v>2641</v>
      </c>
      <c r="T428" s="67" t="s">
        <v>2642</v>
      </c>
      <c r="U428" s="67" t="s">
        <v>1357</v>
      </c>
      <c r="V428" s="67" t="s">
        <v>2189</v>
      </c>
      <c r="W428" s="71" t="s">
        <v>89</v>
      </c>
      <c r="X428" s="71" t="s">
        <v>89</v>
      </c>
      <c r="Y428" s="67" t="s">
        <v>1177</v>
      </c>
      <c r="Z428" s="67" t="s">
        <v>1177</v>
      </c>
      <c r="AA428" s="71" t="s">
        <v>89</v>
      </c>
      <c r="AB428" s="67" t="s">
        <v>1177</v>
      </c>
      <c r="AC428" s="67" t="s">
        <v>1177</v>
      </c>
      <c r="AD428" s="67" t="s">
        <v>1177</v>
      </c>
      <c r="AE428" s="71" t="s">
        <v>89</v>
      </c>
      <c r="AF428" s="71" t="s">
        <v>89</v>
      </c>
      <c r="AG428" s="67" t="s">
        <v>1177</v>
      </c>
      <c r="AH428" s="67" t="s">
        <v>1046</v>
      </c>
      <c r="AI428" s="71" t="s">
        <v>79</v>
      </c>
      <c r="AJ428" s="71" t="s">
        <v>89</v>
      </c>
    </row>
    <row r="429" spans="1:36" ht="112" x14ac:dyDescent="0.2">
      <c r="A429" s="67" t="s">
        <v>2638</v>
      </c>
      <c r="B429" s="67" t="s">
        <v>3418</v>
      </c>
      <c r="C429" s="67" t="s">
        <v>3418</v>
      </c>
      <c r="D429" s="67" t="s">
        <v>3172</v>
      </c>
      <c r="E429" s="67" t="s">
        <v>2190</v>
      </c>
      <c r="F429" s="67" t="s">
        <v>1293</v>
      </c>
      <c r="G429" s="67" t="s">
        <v>1177</v>
      </c>
      <c r="H429" s="67" t="s">
        <v>1177</v>
      </c>
      <c r="I429" s="67" t="s">
        <v>1177</v>
      </c>
      <c r="J429" s="67" t="s">
        <v>1177</v>
      </c>
      <c r="K429" s="67" t="s">
        <v>1942</v>
      </c>
      <c r="L429" s="67" t="s">
        <v>1177</v>
      </c>
      <c r="M429" s="57" t="s">
        <v>1236</v>
      </c>
      <c r="N429" s="71" t="b">
        <v>0</v>
      </c>
      <c r="O429" s="67" t="s">
        <v>1354</v>
      </c>
      <c r="P429" s="67" t="s">
        <v>1355</v>
      </c>
      <c r="Q429" s="67" t="s">
        <v>1356</v>
      </c>
      <c r="R429" s="67" t="s">
        <v>1081</v>
      </c>
      <c r="S429" s="67" t="s">
        <v>2641</v>
      </c>
      <c r="T429" s="67" t="s">
        <v>2642</v>
      </c>
      <c r="U429" s="67" t="s">
        <v>1357</v>
      </c>
      <c r="V429" s="67" t="s">
        <v>2189</v>
      </c>
      <c r="W429" s="71" t="s">
        <v>89</v>
      </c>
      <c r="X429" s="71" t="s">
        <v>89</v>
      </c>
      <c r="Y429" s="67" t="s">
        <v>1177</v>
      </c>
      <c r="Z429" s="67" t="s">
        <v>1177</v>
      </c>
      <c r="AA429" s="71" t="s">
        <v>89</v>
      </c>
      <c r="AB429" s="67" t="s">
        <v>1177</v>
      </c>
      <c r="AC429" s="67" t="s">
        <v>1177</v>
      </c>
      <c r="AD429" s="67" t="s">
        <v>1177</v>
      </c>
      <c r="AE429" s="71" t="s">
        <v>89</v>
      </c>
      <c r="AF429" s="71" t="s">
        <v>89</v>
      </c>
      <c r="AG429" s="67" t="s">
        <v>1177</v>
      </c>
      <c r="AH429" s="67" t="s">
        <v>1046</v>
      </c>
      <c r="AI429" s="71" t="s">
        <v>79</v>
      </c>
      <c r="AJ429" s="71" t="s">
        <v>89</v>
      </c>
    </row>
    <row r="430" spans="1:36" ht="96" x14ac:dyDescent="0.2">
      <c r="A430" s="67" t="s">
        <v>2638</v>
      </c>
      <c r="B430" s="67" t="s">
        <v>3419</v>
      </c>
      <c r="C430" s="67" t="s">
        <v>3419</v>
      </c>
      <c r="D430" s="67" t="s">
        <v>3172</v>
      </c>
      <c r="E430" s="67" t="s">
        <v>2191</v>
      </c>
      <c r="F430" s="67" t="s">
        <v>1293</v>
      </c>
      <c r="G430" s="67" t="s">
        <v>1177</v>
      </c>
      <c r="H430" s="67" t="s">
        <v>1177</v>
      </c>
      <c r="I430" s="67" t="s">
        <v>1177</v>
      </c>
      <c r="J430" s="67" t="s">
        <v>1177</v>
      </c>
      <c r="K430" s="67" t="s">
        <v>2192</v>
      </c>
      <c r="L430" s="67" t="s">
        <v>1177</v>
      </c>
      <c r="M430" s="57" t="s">
        <v>1236</v>
      </c>
      <c r="N430" s="71" t="b">
        <v>0</v>
      </c>
      <c r="O430" s="67" t="s">
        <v>1354</v>
      </c>
      <c r="P430" s="67" t="s">
        <v>1355</v>
      </c>
      <c r="Q430" s="67" t="s">
        <v>1356</v>
      </c>
      <c r="R430" s="67" t="s">
        <v>1081</v>
      </c>
      <c r="S430" s="67" t="s">
        <v>2641</v>
      </c>
      <c r="T430" s="67" t="s">
        <v>2642</v>
      </c>
      <c r="U430" s="67" t="s">
        <v>1357</v>
      </c>
      <c r="V430" s="67" t="s">
        <v>2189</v>
      </c>
      <c r="W430" s="71" t="s">
        <v>89</v>
      </c>
      <c r="X430" s="71" t="s">
        <v>89</v>
      </c>
      <c r="Y430" s="67" t="s">
        <v>1177</v>
      </c>
      <c r="Z430" s="67" t="s">
        <v>1177</v>
      </c>
      <c r="AA430" s="71" t="s">
        <v>89</v>
      </c>
      <c r="AB430" s="67" t="s">
        <v>1177</v>
      </c>
      <c r="AC430" s="67" t="s">
        <v>1177</v>
      </c>
      <c r="AD430" s="67" t="s">
        <v>1177</v>
      </c>
      <c r="AE430" s="71" t="s">
        <v>89</v>
      </c>
      <c r="AF430" s="71" t="s">
        <v>89</v>
      </c>
      <c r="AG430" s="67" t="s">
        <v>1177</v>
      </c>
      <c r="AH430" s="67" t="s">
        <v>1046</v>
      </c>
      <c r="AI430" s="71" t="s">
        <v>79</v>
      </c>
      <c r="AJ430" s="71" t="s">
        <v>89</v>
      </c>
    </row>
    <row r="431" spans="1:36" ht="80" x14ac:dyDescent="0.2">
      <c r="A431" s="67" t="s">
        <v>2638</v>
      </c>
      <c r="B431" s="67" t="s">
        <v>3420</v>
      </c>
      <c r="C431" s="67" t="s">
        <v>1546</v>
      </c>
      <c r="D431" s="67" t="s">
        <v>3172</v>
      </c>
      <c r="E431" s="67" t="s">
        <v>301</v>
      </c>
      <c r="F431" s="67" t="s">
        <v>1347</v>
      </c>
      <c r="G431" s="67" t="s">
        <v>3421</v>
      </c>
      <c r="H431" s="67" t="s">
        <v>1380</v>
      </c>
      <c r="I431" s="67" t="s">
        <v>1177</v>
      </c>
      <c r="J431" s="67" t="s">
        <v>1177</v>
      </c>
      <c r="K431" s="67" t="s">
        <v>1177</v>
      </c>
      <c r="L431" s="67" t="s">
        <v>1177</v>
      </c>
      <c r="M431" s="57" t="s">
        <v>2655</v>
      </c>
      <c r="N431" s="71" t="b">
        <v>0</v>
      </c>
      <c r="O431" s="67" t="s">
        <v>1354</v>
      </c>
      <c r="P431" s="67" t="s">
        <v>1355</v>
      </c>
      <c r="Q431" s="67" t="s">
        <v>1351</v>
      </c>
      <c r="R431" s="67" t="s">
        <v>1081</v>
      </c>
      <c r="S431" s="67" t="s">
        <v>3179</v>
      </c>
      <c r="T431" s="67" t="s">
        <v>791</v>
      </c>
      <c r="U431" s="67" t="s">
        <v>1357</v>
      </c>
      <c r="V431" s="67" t="s">
        <v>1177</v>
      </c>
      <c r="W431" s="71" t="s">
        <v>89</v>
      </c>
      <c r="X431" s="71" t="s">
        <v>89</v>
      </c>
      <c r="Y431" s="67" t="s">
        <v>1177</v>
      </c>
      <c r="Z431" s="67" t="s">
        <v>1177</v>
      </c>
      <c r="AA431" s="71" t="s">
        <v>89</v>
      </c>
      <c r="AB431" s="67" t="s">
        <v>1177</v>
      </c>
      <c r="AC431" s="67" t="s">
        <v>1177</v>
      </c>
      <c r="AD431" s="67" t="s">
        <v>1553</v>
      </c>
      <c r="AE431" s="71" t="s">
        <v>89</v>
      </c>
      <c r="AF431" s="71" t="s">
        <v>89</v>
      </c>
      <c r="AG431" s="67" t="s">
        <v>1548</v>
      </c>
      <c r="AH431" s="67" t="s">
        <v>1046</v>
      </c>
      <c r="AI431" s="71" t="s">
        <v>79</v>
      </c>
      <c r="AJ431" s="71" t="s">
        <v>89</v>
      </c>
    </row>
    <row r="432" spans="1:36" ht="96" x14ac:dyDescent="0.2">
      <c r="A432" s="67" t="s">
        <v>2638</v>
      </c>
      <c r="B432" s="67" t="s">
        <v>3422</v>
      </c>
      <c r="C432" s="67" t="s">
        <v>3422</v>
      </c>
      <c r="D432" s="67" t="s">
        <v>3172</v>
      </c>
      <c r="E432" s="67" t="s">
        <v>2199</v>
      </c>
      <c r="F432" s="67" t="s">
        <v>1863</v>
      </c>
      <c r="G432" s="67" t="s">
        <v>1177</v>
      </c>
      <c r="H432" s="67" t="s">
        <v>1177</v>
      </c>
      <c r="I432" s="67" t="s">
        <v>1177</v>
      </c>
      <c r="J432" s="67" t="s">
        <v>1177</v>
      </c>
      <c r="K432" s="67" t="s">
        <v>1864</v>
      </c>
      <c r="L432" s="67" t="s">
        <v>1865</v>
      </c>
      <c r="M432" s="57" t="s">
        <v>1236</v>
      </c>
      <c r="N432" s="71" t="b">
        <v>0</v>
      </c>
      <c r="O432" s="67" t="s">
        <v>1354</v>
      </c>
      <c r="P432" s="67" t="s">
        <v>1355</v>
      </c>
      <c r="Q432" s="67" t="s">
        <v>1356</v>
      </c>
      <c r="R432" s="67" t="s">
        <v>1081</v>
      </c>
      <c r="S432" s="67" t="s">
        <v>2641</v>
      </c>
      <c r="T432" s="67" t="s">
        <v>2642</v>
      </c>
      <c r="U432" s="67" t="s">
        <v>1779</v>
      </c>
      <c r="V432" s="67" t="s">
        <v>2003</v>
      </c>
      <c r="W432" s="71" t="s">
        <v>89</v>
      </c>
      <c r="X432" s="71" t="s">
        <v>89</v>
      </c>
      <c r="Y432" s="67" t="s">
        <v>1177</v>
      </c>
      <c r="Z432" s="67" t="s">
        <v>1177</v>
      </c>
      <c r="AA432" s="71" t="s">
        <v>89</v>
      </c>
      <c r="AB432" s="67" t="s">
        <v>1177</v>
      </c>
      <c r="AC432" s="67" t="s">
        <v>1177</v>
      </c>
      <c r="AD432" s="67" t="s">
        <v>1177</v>
      </c>
      <c r="AE432" s="71" t="s">
        <v>89</v>
      </c>
      <c r="AF432" s="71" t="s">
        <v>89</v>
      </c>
      <c r="AG432" s="67" t="s">
        <v>1177</v>
      </c>
      <c r="AH432" s="67" t="s">
        <v>1046</v>
      </c>
      <c r="AI432" s="71" t="s">
        <v>89</v>
      </c>
      <c r="AJ432" s="71" t="s">
        <v>89</v>
      </c>
    </row>
    <row r="433" spans="1:36" ht="96" x14ac:dyDescent="0.2">
      <c r="A433" s="67" t="s">
        <v>2638</v>
      </c>
      <c r="B433" s="67" t="s">
        <v>3423</v>
      </c>
      <c r="C433" s="67" t="s">
        <v>3424</v>
      </c>
      <c r="D433" s="67" t="s">
        <v>3425</v>
      </c>
      <c r="E433" s="67" t="s">
        <v>2071</v>
      </c>
      <c r="F433" s="67" t="s">
        <v>1293</v>
      </c>
      <c r="G433" s="67" t="s">
        <v>1177</v>
      </c>
      <c r="H433" s="67" t="s">
        <v>1177</v>
      </c>
      <c r="I433" s="67" t="s">
        <v>1177</v>
      </c>
      <c r="J433" s="67" t="s">
        <v>1177</v>
      </c>
      <c r="K433" s="67" t="s">
        <v>1873</v>
      </c>
      <c r="L433" s="67" t="s">
        <v>1177</v>
      </c>
      <c r="M433" s="57" t="s">
        <v>1236</v>
      </c>
      <c r="N433" s="71" t="b">
        <v>0</v>
      </c>
      <c r="O433" s="67" t="s">
        <v>1354</v>
      </c>
      <c r="P433" s="67" t="s">
        <v>1355</v>
      </c>
      <c r="Q433" s="67" t="s">
        <v>1356</v>
      </c>
      <c r="R433" s="67" t="s">
        <v>1081</v>
      </c>
      <c r="S433" s="67" t="s">
        <v>2641</v>
      </c>
      <c r="T433" s="67" t="s">
        <v>2642</v>
      </c>
      <c r="U433" s="67" t="s">
        <v>1357</v>
      </c>
      <c r="V433" s="67" t="s">
        <v>2072</v>
      </c>
      <c r="W433" s="71" t="s">
        <v>89</v>
      </c>
      <c r="X433" s="71" t="s">
        <v>89</v>
      </c>
      <c r="Y433" s="67" t="s">
        <v>1177</v>
      </c>
      <c r="Z433" s="67" t="s">
        <v>1177</v>
      </c>
      <c r="AA433" s="71" t="s">
        <v>89</v>
      </c>
      <c r="AB433" s="67" t="s">
        <v>1177</v>
      </c>
      <c r="AC433" s="67" t="s">
        <v>1177</v>
      </c>
      <c r="AD433" s="67" t="s">
        <v>1177</v>
      </c>
      <c r="AE433" s="71" t="s">
        <v>89</v>
      </c>
      <c r="AF433" s="71" t="s">
        <v>89</v>
      </c>
      <c r="AG433" s="67" t="s">
        <v>1399</v>
      </c>
      <c r="AH433" s="67" t="s">
        <v>1046</v>
      </c>
      <c r="AI433" s="71" t="s">
        <v>79</v>
      </c>
      <c r="AJ433" s="71" t="s">
        <v>89</v>
      </c>
    </row>
    <row r="434" spans="1:36" ht="96" x14ac:dyDescent="0.2">
      <c r="A434" s="67" t="s">
        <v>2638</v>
      </c>
      <c r="B434" s="67" t="s">
        <v>3426</v>
      </c>
      <c r="C434" s="67" t="s">
        <v>3427</v>
      </c>
      <c r="D434" s="67" t="s">
        <v>3425</v>
      </c>
      <c r="E434" s="67" t="s">
        <v>2468</v>
      </c>
      <c r="F434" s="67" t="s">
        <v>1863</v>
      </c>
      <c r="G434" s="67" t="s">
        <v>1177</v>
      </c>
      <c r="H434" s="67" t="s">
        <v>1177</v>
      </c>
      <c r="I434" s="67" t="s">
        <v>1177</v>
      </c>
      <c r="J434" s="67" t="s">
        <v>1177</v>
      </c>
      <c r="K434" s="67" t="s">
        <v>1864</v>
      </c>
      <c r="L434" s="67" t="s">
        <v>1865</v>
      </c>
      <c r="M434" s="57" t="s">
        <v>1236</v>
      </c>
      <c r="N434" s="71" t="b">
        <v>0</v>
      </c>
      <c r="O434" s="67" t="s">
        <v>1354</v>
      </c>
      <c r="P434" s="67" t="s">
        <v>1355</v>
      </c>
      <c r="Q434" s="67" t="s">
        <v>1356</v>
      </c>
      <c r="R434" s="67" t="s">
        <v>1081</v>
      </c>
      <c r="S434" s="67" t="s">
        <v>2641</v>
      </c>
      <c r="T434" s="67" t="s">
        <v>2642</v>
      </c>
      <c r="U434" s="67" t="s">
        <v>1357</v>
      </c>
      <c r="V434" s="67" t="s">
        <v>2072</v>
      </c>
      <c r="W434" s="71" t="s">
        <v>89</v>
      </c>
      <c r="X434" s="71" t="s">
        <v>89</v>
      </c>
      <c r="Y434" s="67" t="s">
        <v>1177</v>
      </c>
      <c r="Z434" s="67" t="s">
        <v>1177</v>
      </c>
      <c r="AA434" s="71" t="s">
        <v>89</v>
      </c>
      <c r="AB434" s="67" t="s">
        <v>1177</v>
      </c>
      <c r="AC434" s="67" t="s">
        <v>1177</v>
      </c>
      <c r="AD434" s="67" t="s">
        <v>1177</v>
      </c>
      <c r="AE434" s="71" t="s">
        <v>89</v>
      </c>
      <c r="AF434" s="71" t="s">
        <v>89</v>
      </c>
      <c r="AG434" s="67" t="s">
        <v>1399</v>
      </c>
      <c r="AH434" s="67" t="s">
        <v>1046</v>
      </c>
      <c r="AI434" s="71" t="s">
        <v>89</v>
      </c>
      <c r="AJ434" s="71" t="s">
        <v>89</v>
      </c>
    </row>
    <row r="435" spans="1:36" ht="96" x14ac:dyDescent="0.2">
      <c r="A435" s="67" t="s">
        <v>2638</v>
      </c>
      <c r="B435" s="67" t="s">
        <v>3428</v>
      </c>
      <c r="C435" s="67" t="s">
        <v>3428</v>
      </c>
      <c r="D435" s="67" t="s">
        <v>3429</v>
      </c>
      <c r="E435" s="67" t="s">
        <v>2193</v>
      </c>
      <c r="F435" s="67" t="s">
        <v>1293</v>
      </c>
      <c r="G435" s="67" t="s">
        <v>1177</v>
      </c>
      <c r="H435" s="67" t="s">
        <v>1177</v>
      </c>
      <c r="I435" s="67" t="s">
        <v>1177</v>
      </c>
      <c r="J435" s="67" t="s">
        <v>1177</v>
      </c>
      <c r="K435" s="67" t="s">
        <v>1942</v>
      </c>
      <c r="L435" s="67" t="s">
        <v>1177</v>
      </c>
      <c r="M435" s="57" t="s">
        <v>1236</v>
      </c>
      <c r="N435" s="71" t="b">
        <v>0</v>
      </c>
      <c r="O435" s="67" t="s">
        <v>1354</v>
      </c>
      <c r="P435" s="67" t="s">
        <v>1355</v>
      </c>
      <c r="Q435" s="67" t="s">
        <v>1356</v>
      </c>
      <c r="R435" s="67" t="s">
        <v>42</v>
      </c>
      <c r="S435" s="67" t="s">
        <v>2641</v>
      </c>
      <c r="T435" s="67" t="s">
        <v>2642</v>
      </c>
      <c r="U435" s="67" t="s">
        <v>1357</v>
      </c>
      <c r="V435" s="67" t="s">
        <v>2189</v>
      </c>
      <c r="W435" s="71" t="s">
        <v>89</v>
      </c>
      <c r="X435" s="71" t="s">
        <v>89</v>
      </c>
      <c r="Y435" s="67" t="s">
        <v>1177</v>
      </c>
      <c r="Z435" s="67" t="s">
        <v>1177</v>
      </c>
      <c r="AA435" s="71" t="s">
        <v>89</v>
      </c>
      <c r="AB435" s="67" t="s">
        <v>1177</v>
      </c>
      <c r="AC435" s="67" t="s">
        <v>1177</v>
      </c>
      <c r="AD435" s="67" t="s">
        <v>1177</v>
      </c>
      <c r="AE435" s="71" t="s">
        <v>89</v>
      </c>
      <c r="AF435" s="71" t="s">
        <v>89</v>
      </c>
      <c r="AG435" s="67" t="s">
        <v>1177</v>
      </c>
      <c r="AH435" s="67" t="s">
        <v>1046</v>
      </c>
      <c r="AI435" s="71" t="s">
        <v>79</v>
      </c>
      <c r="AJ435" s="71" t="s">
        <v>89</v>
      </c>
    </row>
    <row r="436" spans="1:36" ht="80" x14ac:dyDescent="0.2">
      <c r="A436" s="67" t="s">
        <v>2638</v>
      </c>
      <c r="B436" s="67" t="s">
        <v>3430</v>
      </c>
      <c r="C436" s="67" t="s">
        <v>3430</v>
      </c>
      <c r="D436" s="67" t="s">
        <v>3429</v>
      </c>
      <c r="E436" s="67" t="s">
        <v>305</v>
      </c>
      <c r="F436" s="67" t="s">
        <v>1347</v>
      </c>
      <c r="G436" s="67" t="s">
        <v>3431</v>
      </c>
      <c r="H436" s="67" t="s">
        <v>1414</v>
      </c>
      <c r="I436" s="67" t="s">
        <v>1177</v>
      </c>
      <c r="J436" s="67" t="s">
        <v>1177</v>
      </c>
      <c r="K436" s="67" t="s">
        <v>1177</v>
      </c>
      <c r="L436" s="67" t="s">
        <v>1177</v>
      </c>
      <c r="M436" s="57" t="s">
        <v>2662</v>
      </c>
      <c r="N436" s="71" t="b">
        <v>0</v>
      </c>
      <c r="O436" s="67" t="s">
        <v>1354</v>
      </c>
      <c r="P436" s="67" t="s">
        <v>1355</v>
      </c>
      <c r="Q436" s="67" t="s">
        <v>1356</v>
      </c>
      <c r="R436" s="67" t="s">
        <v>42</v>
      </c>
      <c r="S436" s="67" t="s">
        <v>3432</v>
      </c>
      <c r="T436" s="67" t="s">
        <v>863</v>
      </c>
      <c r="U436" s="67" t="s">
        <v>1357</v>
      </c>
      <c r="V436" s="67" t="s">
        <v>1177</v>
      </c>
      <c r="W436" s="71" t="s">
        <v>89</v>
      </c>
      <c r="X436" s="71" t="s">
        <v>89</v>
      </c>
      <c r="Y436" s="67" t="s">
        <v>1177</v>
      </c>
      <c r="Z436" s="67" t="s">
        <v>1177</v>
      </c>
      <c r="AA436" s="71" t="s">
        <v>89</v>
      </c>
      <c r="AB436" s="67" t="s">
        <v>1177</v>
      </c>
      <c r="AC436" s="67" t="s">
        <v>1177</v>
      </c>
      <c r="AD436" s="67" t="s">
        <v>1555</v>
      </c>
      <c r="AE436" s="71" t="s">
        <v>89</v>
      </c>
      <c r="AF436" s="71" t="s">
        <v>89</v>
      </c>
      <c r="AG436" s="67" t="s">
        <v>1384</v>
      </c>
      <c r="AH436" s="67" t="s">
        <v>1046</v>
      </c>
      <c r="AI436" s="71" t="s">
        <v>79</v>
      </c>
      <c r="AJ436" s="71" t="s">
        <v>89</v>
      </c>
    </row>
    <row r="437" spans="1:36" ht="96" x14ac:dyDescent="0.2">
      <c r="A437" s="67" t="s">
        <v>2638</v>
      </c>
      <c r="B437" s="67" t="s">
        <v>3433</v>
      </c>
      <c r="C437" s="67" t="s">
        <v>3433</v>
      </c>
      <c r="D437" s="67" t="s">
        <v>3429</v>
      </c>
      <c r="E437" s="67" t="s">
        <v>305</v>
      </c>
      <c r="F437" s="67" t="s">
        <v>460</v>
      </c>
      <c r="G437" s="67" t="s">
        <v>1177</v>
      </c>
      <c r="H437" s="67" t="s">
        <v>1177</v>
      </c>
      <c r="I437" s="67" t="s">
        <v>304</v>
      </c>
      <c r="J437" s="67" t="s">
        <v>1860</v>
      </c>
      <c r="K437" s="67" t="s">
        <v>1177</v>
      </c>
      <c r="L437" s="67" t="s">
        <v>1177</v>
      </c>
      <c r="M437" s="57" t="s">
        <v>2646</v>
      </c>
      <c r="N437" s="71" t="b">
        <v>0</v>
      </c>
      <c r="O437" s="67" t="s">
        <v>1354</v>
      </c>
      <c r="P437" s="67" t="s">
        <v>1355</v>
      </c>
      <c r="Q437" s="67" t="s">
        <v>1356</v>
      </c>
      <c r="R437" s="67" t="s">
        <v>42</v>
      </c>
      <c r="S437" s="67" t="s">
        <v>2641</v>
      </c>
      <c r="T437" s="67" t="s">
        <v>2642</v>
      </c>
      <c r="U437" s="67" t="s">
        <v>1357</v>
      </c>
      <c r="V437" s="67" t="s">
        <v>1177</v>
      </c>
      <c r="W437" s="71" t="s">
        <v>89</v>
      </c>
      <c r="X437" s="71" t="s">
        <v>89</v>
      </c>
      <c r="Y437" s="67" t="s">
        <v>1177</v>
      </c>
      <c r="Z437" s="67" t="s">
        <v>1177</v>
      </c>
      <c r="AA437" s="71" t="s">
        <v>89</v>
      </c>
      <c r="AB437" s="67" t="s">
        <v>1177</v>
      </c>
      <c r="AC437" s="67" t="s">
        <v>1177</v>
      </c>
      <c r="AD437" s="67" t="s">
        <v>1555</v>
      </c>
      <c r="AE437" s="71" t="s">
        <v>89</v>
      </c>
      <c r="AF437" s="71" t="s">
        <v>89</v>
      </c>
      <c r="AG437" s="67" t="s">
        <v>1384</v>
      </c>
      <c r="AH437" s="67" t="s">
        <v>1046</v>
      </c>
      <c r="AI437" s="71" t="s">
        <v>79</v>
      </c>
      <c r="AJ437" s="71" t="s">
        <v>89</v>
      </c>
    </row>
    <row r="438" spans="1:36" ht="96" x14ac:dyDescent="0.2">
      <c r="A438" s="67" t="s">
        <v>2638</v>
      </c>
      <c r="B438" s="67" t="s">
        <v>3434</v>
      </c>
      <c r="C438" s="67" t="s">
        <v>3435</v>
      </c>
      <c r="D438" s="67" t="s">
        <v>3436</v>
      </c>
      <c r="E438" s="67" t="s">
        <v>307</v>
      </c>
      <c r="F438" s="67" t="s">
        <v>460</v>
      </c>
      <c r="G438" s="67" t="s">
        <v>1177</v>
      </c>
      <c r="H438" s="67" t="s">
        <v>1177</v>
      </c>
      <c r="I438" s="67" t="s">
        <v>306</v>
      </c>
      <c r="J438" s="67" t="s">
        <v>2042</v>
      </c>
      <c r="K438" s="67" t="s">
        <v>1177</v>
      </c>
      <c r="L438" s="67" t="s">
        <v>1177</v>
      </c>
      <c r="M438" s="57" t="s">
        <v>2975</v>
      </c>
      <c r="N438" s="71" t="b">
        <v>0</v>
      </c>
      <c r="O438" s="67" t="s">
        <v>1354</v>
      </c>
      <c r="P438" s="67" t="s">
        <v>1355</v>
      </c>
      <c r="Q438" s="67" t="s">
        <v>1356</v>
      </c>
      <c r="R438" s="67" t="s">
        <v>42</v>
      </c>
      <c r="S438" s="67" t="s">
        <v>2641</v>
      </c>
      <c r="T438" s="67" t="s">
        <v>2642</v>
      </c>
      <c r="U438" s="67" t="s">
        <v>1357</v>
      </c>
      <c r="V438" s="67" t="s">
        <v>1177</v>
      </c>
      <c r="W438" s="71" t="s">
        <v>89</v>
      </c>
      <c r="X438" s="71" t="s">
        <v>89</v>
      </c>
      <c r="Y438" s="67" t="s">
        <v>1177</v>
      </c>
      <c r="Z438" s="67" t="s">
        <v>1177</v>
      </c>
      <c r="AA438" s="71" t="s">
        <v>89</v>
      </c>
      <c r="AB438" s="67" t="s">
        <v>1177</v>
      </c>
      <c r="AC438" s="67" t="s">
        <v>1177</v>
      </c>
      <c r="AD438" s="67" t="s">
        <v>1177</v>
      </c>
      <c r="AE438" s="71" t="s">
        <v>89</v>
      </c>
      <c r="AF438" s="71" t="s">
        <v>89</v>
      </c>
      <c r="AG438" s="67" t="s">
        <v>1419</v>
      </c>
      <c r="AH438" s="67" t="s">
        <v>1046</v>
      </c>
      <c r="AI438" s="71" t="s">
        <v>79</v>
      </c>
      <c r="AJ438" s="71" t="s">
        <v>89</v>
      </c>
    </row>
    <row r="439" spans="1:36" ht="96" x14ac:dyDescent="0.2">
      <c r="A439" s="67" t="s">
        <v>2638</v>
      </c>
      <c r="B439" s="67" t="s">
        <v>2362</v>
      </c>
      <c r="C439" s="67" t="s">
        <v>2362</v>
      </c>
      <c r="D439" s="67" t="s">
        <v>3436</v>
      </c>
      <c r="E439" s="67" t="s">
        <v>2358</v>
      </c>
      <c r="F439" s="67" t="s">
        <v>1863</v>
      </c>
      <c r="G439" s="67" t="s">
        <v>1177</v>
      </c>
      <c r="H439" s="67" t="s">
        <v>1177</v>
      </c>
      <c r="I439" s="67" t="s">
        <v>1177</v>
      </c>
      <c r="J439" s="67" t="s">
        <v>1177</v>
      </c>
      <c r="K439" s="67" t="s">
        <v>1864</v>
      </c>
      <c r="L439" s="67" t="s">
        <v>1865</v>
      </c>
      <c r="M439" s="57" t="s">
        <v>1236</v>
      </c>
      <c r="N439" s="71" t="b">
        <v>0</v>
      </c>
      <c r="O439" s="67" t="s">
        <v>1354</v>
      </c>
      <c r="P439" s="67" t="s">
        <v>1355</v>
      </c>
      <c r="Q439" s="67" t="s">
        <v>1356</v>
      </c>
      <c r="R439" s="67" t="s">
        <v>42</v>
      </c>
      <c r="S439" s="67" t="s">
        <v>2641</v>
      </c>
      <c r="T439" s="67" t="s">
        <v>2642</v>
      </c>
      <c r="U439" s="67" t="s">
        <v>1498</v>
      </c>
      <c r="V439" s="67" t="s">
        <v>2359</v>
      </c>
      <c r="W439" s="71" t="s">
        <v>89</v>
      </c>
      <c r="X439" s="71" t="s">
        <v>79</v>
      </c>
      <c r="Y439" s="67" t="s">
        <v>1916</v>
      </c>
      <c r="Z439" s="67" t="s">
        <v>1796</v>
      </c>
      <c r="AA439" s="71" t="s">
        <v>79</v>
      </c>
      <c r="AB439" s="67" t="s">
        <v>2360</v>
      </c>
      <c r="AC439" s="67" t="s">
        <v>1177</v>
      </c>
      <c r="AD439" s="67" t="s">
        <v>1177</v>
      </c>
      <c r="AE439" s="71" t="s">
        <v>89</v>
      </c>
      <c r="AF439" s="71" t="s">
        <v>89</v>
      </c>
      <c r="AG439" s="67" t="s">
        <v>1419</v>
      </c>
      <c r="AH439" s="67" t="s">
        <v>1046</v>
      </c>
      <c r="AI439" s="71" t="s">
        <v>89</v>
      </c>
      <c r="AJ439" s="71" t="s">
        <v>89</v>
      </c>
    </row>
    <row r="440" spans="1:36" ht="96" x14ac:dyDescent="0.2">
      <c r="A440" s="67" t="s">
        <v>2638</v>
      </c>
      <c r="B440" s="67" t="s">
        <v>3437</v>
      </c>
      <c r="C440" s="67" t="s">
        <v>3438</v>
      </c>
      <c r="D440" s="67" t="s">
        <v>3439</v>
      </c>
      <c r="E440" s="67" t="s">
        <v>2603</v>
      </c>
      <c r="F440" s="67" t="s">
        <v>1293</v>
      </c>
      <c r="G440" s="67" t="s">
        <v>1177</v>
      </c>
      <c r="H440" s="67" t="s">
        <v>1177</v>
      </c>
      <c r="I440" s="67" t="s">
        <v>1177</v>
      </c>
      <c r="J440" s="67" t="s">
        <v>1177</v>
      </c>
      <c r="K440" s="67" t="s">
        <v>1875</v>
      </c>
      <c r="L440" s="67" t="s">
        <v>1177</v>
      </c>
      <c r="M440" s="57" t="s">
        <v>1236</v>
      </c>
      <c r="N440" s="71" t="b">
        <v>0</v>
      </c>
      <c r="O440" s="67" t="s">
        <v>1354</v>
      </c>
      <c r="P440" s="67" t="s">
        <v>1355</v>
      </c>
      <c r="Q440" s="67" t="s">
        <v>1356</v>
      </c>
      <c r="R440" s="67" t="s">
        <v>42</v>
      </c>
      <c r="S440" s="67" t="s">
        <v>2641</v>
      </c>
      <c r="T440" s="67" t="s">
        <v>2642</v>
      </c>
      <c r="U440" s="67" t="s">
        <v>1357</v>
      </c>
      <c r="V440" s="67" t="s">
        <v>2003</v>
      </c>
      <c r="W440" s="71" t="s">
        <v>89</v>
      </c>
      <c r="X440" s="71" t="s">
        <v>89</v>
      </c>
      <c r="Y440" s="67" t="s">
        <v>1177</v>
      </c>
      <c r="Z440" s="67" t="s">
        <v>1177</v>
      </c>
      <c r="AA440" s="71" t="s">
        <v>89</v>
      </c>
      <c r="AB440" s="67" t="s">
        <v>1177</v>
      </c>
      <c r="AC440" s="67" t="s">
        <v>1177</v>
      </c>
      <c r="AD440" s="67" t="s">
        <v>1177</v>
      </c>
      <c r="AE440" s="71" t="s">
        <v>89</v>
      </c>
      <c r="AF440" s="71" t="s">
        <v>89</v>
      </c>
      <c r="AG440" s="67" t="s">
        <v>1177</v>
      </c>
      <c r="AH440" s="67" t="s">
        <v>1046</v>
      </c>
      <c r="AI440" s="71" t="s">
        <v>79</v>
      </c>
      <c r="AJ440" s="71" t="s">
        <v>89</v>
      </c>
    </row>
    <row r="441" spans="1:36" ht="96" x14ac:dyDescent="0.2">
      <c r="A441" s="67" t="s">
        <v>2638</v>
      </c>
      <c r="B441" s="67" t="s">
        <v>3440</v>
      </c>
      <c r="C441" s="67" t="s">
        <v>3441</v>
      </c>
      <c r="D441" s="67" t="s">
        <v>3439</v>
      </c>
      <c r="E441" s="67" t="s">
        <v>2200</v>
      </c>
      <c r="F441" s="67" t="s">
        <v>1293</v>
      </c>
      <c r="G441" s="67" t="s">
        <v>1177</v>
      </c>
      <c r="H441" s="67" t="s">
        <v>1177</v>
      </c>
      <c r="I441" s="67" t="s">
        <v>1177</v>
      </c>
      <c r="J441" s="67" t="s">
        <v>1177</v>
      </c>
      <c r="K441" s="67" t="s">
        <v>1875</v>
      </c>
      <c r="L441" s="67" t="s">
        <v>1177</v>
      </c>
      <c r="M441" s="57" t="s">
        <v>1236</v>
      </c>
      <c r="N441" s="71" t="b">
        <v>0</v>
      </c>
      <c r="O441" s="67" t="s">
        <v>1354</v>
      </c>
      <c r="P441" s="67" t="s">
        <v>1355</v>
      </c>
      <c r="Q441" s="67" t="s">
        <v>1356</v>
      </c>
      <c r="R441" s="67" t="s">
        <v>42</v>
      </c>
      <c r="S441" s="67" t="s">
        <v>2641</v>
      </c>
      <c r="T441" s="67" t="s">
        <v>2642</v>
      </c>
      <c r="U441" s="67" t="s">
        <v>1357</v>
      </c>
      <c r="V441" s="67" t="s">
        <v>2003</v>
      </c>
      <c r="W441" s="71" t="s">
        <v>89</v>
      </c>
      <c r="X441" s="71" t="s">
        <v>89</v>
      </c>
      <c r="Y441" s="67" t="s">
        <v>1177</v>
      </c>
      <c r="Z441" s="67" t="s">
        <v>1177</v>
      </c>
      <c r="AA441" s="71" t="s">
        <v>89</v>
      </c>
      <c r="AB441" s="67" t="s">
        <v>1177</v>
      </c>
      <c r="AC441" s="67" t="s">
        <v>1177</v>
      </c>
      <c r="AD441" s="67" t="s">
        <v>1177</v>
      </c>
      <c r="AE441" s="71" t="s">
        <v>89</v>
      </c>
      <c r="AF441" s="71" t="s">
        <v>89</v>
      </c>
      <c r="AG441" s="67" t="s">
        <v>1177</v>
      </c>
      <c r="AH441" s="67" t="s">
        <v>1046</v>
      </c>
      <c r="AI441" s="71" t="s">
        <v>79</v>
      </c>
      <c r="AJ441" s="71" t="s">
        <v>89</v>
      </c>
    </row>
    <row r="442" spans="1:36" ht="96" x14ac:dyDescent="0.2">
      <c r="A442" s="67" t="s">
        <v>2638</v>
      </c>
      <c r="B442" s="67" t="s">
        <v>3442</v>
      </c>
      <c r="C442" s="67" t="s">
        <v>3442</v>
      </c>
      <c r="D442" s="67" t="s">
        <v>3439</v>
      </c>
      <c r="E442" s="67" t="s">
        <v>2002</v>
      </c>
      <c r="F442" s="67" t="s">
        <v>1293</v>
      </c>
      <c r="G442" s="67" t="s">
        <v>1177</v>
      </c>
      <c r="H442" s="67" t="s">
        <v>1177</v>
      </c>
      <c r="I442" s="67" t="s">
        <v>1177</v>
      </c>
      <c r="J442" s="67" t="s">
        <v>1177</v>
      </c>
      <c r="K442" s="67" t="s">
        <v>1877</v>
      </c>
      <c r="L442" s="67" t="s">
        <v>1177</v>
      </c>
      <c r="M442" s="57" t="s">
        <v>1236</v>
      </c>
      <c r="N442" s="71" t="b">
        <v>0</v>
      </c>
      <c r="O442" s="67" t="s">
        <v>1354</v>
      </c>
      <c r="P442" s="67" t="s">
        <v>1355</v>
      </c>
      <c r="Q442" s="67" t="s">
        <v>1356</v>
      </c>
      <c r="R442" s="67" t="s">
        <v>42</v>
      </c>
      <c r="S442" s="67" t="s">
        <v>2641</v>
      </c>
      <c r="T442" s="67" t="s">
        <v>2642</v>
      </c>
      <c r="U442" s="67" t="s">
        <v>1357</v>
      </c>
      <c r="V442" s="67" t="s">
        <v>2003</v>
      </c>
      <c r="W442" s="71" t="s">
        <v>89</v>
      </c>
      <c r="X442" s="71" t="s">
        <v>89</v>
      </c>
      <c r="Y442" s="67" t="s">
        <v>1177</v>
      </c>
      <c r="Z442" s="67" t="s">
        <v>1177</v>
      </c>
      <c r="AA442" s="71" t="s">
        <v>89</v>
      </c>
      <c r="AB442" s="67" t="s">
        <v>1177</v>
      </c>
      <c r="AC442" s="67" t="s">
        <v>1177</v>
      </c>
      <c r="AD442" s="67" t="s">
        <v>1177</v>
      </c>
      <c r="AE442" s="71" t="s">
        <v>89</v>
      </c>
      <c r="AF442" s="71" t="s">
        <v>89</v>
      </c>
      <c r="AG442" s="67" t="s">
        <v>1177</v>
      </c>
      <c r="AH442" s="67" t="s">
        <v>1046</v>
      </c>
      <c r="AI442" s="71" t="s">
        <v>79</v>
      </c>
      <c r="AJ442" s="71" t="s">
        <v>89</v>
      </c>
    </row>
    <row r="443" spans="1:36" ht="80" x14ac:dyDescent="0.2">
      <c r="A443" s="67" t="s">
        <v>2638</v>
      </c>
      <c r="B443" s="67" t="s">
        <v>3443</v>
      </c>
      <c r="C443" s="67" t="s">
        <v>3443</v>
      </c>
      <c r="D443" s="67" t="s">
        <v>3439</v>
      </c>
      <c r="E443" s="67" t="s">
        <v>311</v>
      </c>
      <c r="F443" s="67" t="s">
        <v>1347</v>
      </c>
      <c r="G443" s="67" t="s">
        <v>3444</v>
      </c>
      <c r="H443" s="67" t="s">
        <v>1455</v>
      </c>
      <c r="I443" s="67" t="s">
        <v>1177</v>
      </c>
      <c r="J443" s="67" t="s">
        <v>1177</v>
      </c>
      <c r="K443" s="67" t="s">
        <v>1177</v>
      </c>
      <c r="L443" s="67" t="s">
        <v>1177</v>
      </c>
      <c r="M443" s="57" t="s">
        <v>2939</v>
      </c>
      <c r="N443" s="71" t="b">
        <v>0</v>
      </c>
      <c r="O443" s="67" t="s">
        <v>1354</v>
      </c>
      <c r="P443" s="67" t="s">
        <v>1355</v>
      </c>
      <c r="Q443" s="67" t="s">
        <v>1356</v>
      </c>
      <c r="R443" s="67" t="s">
        <v>42</v>
      </c>
      <c r="S443" s="67" t="s">
        <v>3432</v>
      </c>
      <c r="T443" s="67" t="s">
        <v>863</v>
      </c>
      <c r="U443" s="67" t="s">
        <v>1779</v>
      </c>
      <c r="V443" s="67" t="s">
        <v>1177</v>
      </c>
      <c r="W443" s="71" t="s">
        <v>89</v>
      </c>
      <c r="X443" s="71" t="s">
        <v>89</v>
      </c>
      <c r="Y443" s="67" t="s">
        <v>1177</v>
      </c>
      <c r="Z443" s="67" t="s">
        <v>1177</v>
      </c>
      <c r="AA443" s="71" t="s">
        <v>89</v>
      </c>
      <c r="AB443" s="67" t="s">
        <v>1177</v>
      </c>
      <c r="AC443" s="67" t="s">
        <v>1177</v>
      </c>
      <c r="AD443" s="67" t="s">
        <v>1840</v>
      </c>
      <c r="AE443" s="71" t="s">
        <v>89</v>
      </c>
      <c r="AF443" s="71" t="s">
        <v>89</v>
      </c>
      <c r="AG443" s="67" t="s">
        <v>1384</v>
      </c>
      <c r="AH443" s="67" t="s">
        <v>1046</v>
      </c>
      <c r="AI443" s="71" t="s">
        <v>79</v>
      </c>
      <c r="AJ443" s="71" t="s">
        <v>89</v>
      </c>
    </row>
    <row r="444" spans="1:36" ht="96" x14ac:dyDescent="0.2">
      <c r="A444" s="67" t="s">
        <v>2638</v>
      </c>
      <c r="B444" s="67" t="s">
        <v>3445</v>
      </c>
      <c r="C444" s="67" t="s">
        <v>3445</v>
      </c>
      <c r="D444" s="67" t="s">
        <v>3439</v>
      </c>
      <c r="E444" s="67" t="s">
        <v>311</v>
      </c>
      <c r="F444" s="67" t="s">
        <v>460</v>
      </c>
      <c r="G444" s="67" t="s">
        <v>1177</v>
      </c>
      <c r="H444" s="67" t="s">
        <v>1177</v>
      </c>
      <c r="I444" s="67" t="s">
        <v>310</v>
      </c>
      <c r="J444" s="67" t="s">
        <v>1944</v>
      </c>
      <c r="K444" s="67" t="s">
        <v>1177</v>
      </c>
      <c r="L444" s="67" t="s">
        <v>1177</v>
      </c>
      <c r="M444" s="57" t="s">
        <v>2646</v>
      </c>
      <c r="N444" s="71" t="b">
        <v>0</v>
      </c>
      <c r="O444" s="67" t="s">
        <v>1354</v>
      </c>
      <c r="P444" s="67" t="s">
        <v>1355</v>
      </c>
      <c r="Q444" s="67" t="s">
        <v>1356</v>
      </c>
      <c r="R444" s="67" t="s">
        <v>42</v>
      </c>
      <c r="S444" s="67" t="s">
        <v>2641</v>
      </c>
      <c r="T444" s="67" t="s">
        <v>2642</v>
      </c>
      <c r="U444" s="67" t="s">
        <v>1779</v>
      </c>
      <c r="V444" s="67" t="s">
        <v>1177</v>
      </c>
      <c r="W444" s="71" t="s">
        <v>89</v>
      </c>
      <c r="X444" s="71" t="s">
        <v>89</v>
      </c>
      <c r="Y444" s="67" t="s">
        <v>1177</v>
      </c>
      <c r="Z444" s="67" t="s">
        <v>1177</v>
      </c>
      <c r="AA444" s="71" t="s">
        <v>89</v>
      </c>
      <c r="AB444" s="67" t="s">
        <v>1177</v>
      </c>
      <c r="AC444" s="67" t="s">
        <v>1177</v>
      </c>
      <c r="AD444" s="67" t="s">
        <v>1840</v>
      </c>
      <c r="AE444" s="71" t="s">
        <v>89</v>
      </c>
      <c r="AF444" s="71" t="s">
        <v>89</v>
      </c>
      <c r="AG444" s="67" t="s">
        <v>1384</v>
      </c>
      <c r="AH444" s="67" t="s">
        <v>1046</v>
      </c>
      <c r="AI444" s="71" t="s">
        <v>79</v>
      </c>
      <c r="AJ444" s="71" t="s">
        <v>89</v>
      </c>
    </row>
    <row r="445" spans="1:36" ht="96" x14ac:dyDescent="0.2">
      <c r="A445" s="67" t="s">
        <v>2638</v>
      </c>
      <c r="B445" s="67" t="s">
        <v>3446</v>
      </c>
      <c r="C445" s="67" t="s">
        <v>3446</v>
      </c>
      <c r="D445" s="67" t="s">
        <v>3439</v>
      </c>
      <c r="E445" s="67" t="s">
        <v>2543</v>
      </c>
      <c r="F445" s="67" t="s">
        <v>1863</v>
      </c>
      <c r="G445" s="67" t="s">
        <v>1177</v>
      </c>
      <c r="H445" s="67" t="s">
        <v>1177</v>
      </c>
      <c r="I445" s="67" t="s">
        <v>1177</v>
      </c>
      <c r="J445" s="67" t="s">
        <v>1177</v>
      </c>
      <c r="K445" s="67" t="s">
        <v>1864</v>
      </c>
      <c r="L445" s="67" t="s">
        <v>1865</v>
      </c>
      <c r="M445" s="57" t="s">
        <v>1236</v>
      </c>
      <c r="N445" s="71" t="b">
        <v>0</v>
      </c>
      <c r="O445" s="67" t="s">
        <v>1354</v>
      </c>
      <c r="P445" s="67" t="s">
        <v>1355</v>
      </c>
      <c r="Q445" s="67" t="s">
        <v>1356</v>
      </c>
      <c r="R445" s="67" t="s">
        <v>42</v>
      </c>
      <c r="S445" s="67" t="s">
        <v>2641</v>
      </c>
      <c r="T445" s="67" t="s">
        <v>2642</v>
      </c>
      <c r="U445" s="67" t="s">
        <v>1779</v>
      </c>
      <c r="V445" s="67" t="s">
        <v>2544</v>
      </c>
      <c r="W445" s="71" t="s">
        <v>89</v>
      </c>
      <c r="X445" s="71" t="s">
        <v>89</v>
      </c>
      <c r="Y445" s="67" t="s">
        <v>1177</v>
      </c>
      <c r="Z445" s="67" t="s">
        <v>1177</v>
      </c>
      <c r="AA445" s="71" t="s">
        <v>89</v>
      </c>
      <c r="AB445" s="67" t="s">
        <v>1177</v>
      </c>
      <c r="AC445" s="67" t="s">
        <v>1177</v>
      </c>
      <c r="AD445" s="67" t="s">
        <v>1177</v>
      </c>
      <c r="AE445" s="71" t="s">
        <v>89</v>
      </c>
      <c r="AF445" s="71" t="s">
        <v>89</v>
      </c>
      <c r="AG445" s="67" t="s">
        <v>1177</v>
      </c>
      <c r="AH445" s="67" t="s">
        <v>1046</v>
      </c>
      <c r="AI445" s="71" t="s">
        <v>89</v>
      </c>
      <c r="AJ445" s="71" t="s">
        <v>89</v>
      </c>
    </row>
    <row r="446" spans="1:36" ht="96" x14ac:dyDescent="0.2">
      <c r="A446" s="67" t="s">
        <v>2638</v>
      </c>
      <c r="B446" s="67" t="s">
        <v>3447</v>
      </c>
      <c r="C446" s="67" t="s">
        <v>3448</v>
      </c>
      <c r="D446" s="67" t="s">
        <v>3449</v>
      </c>
      <c r="E446" s="67" t="s">
        <v>1938</v>
      </c>
      <c r="F446" s="67" t="s">
        <v>1293</v>
      </c>
      <c r="G446" s="67" t="s">
        <v>1177</v>
      </c>
      <c r="H446" s="67" t="s">
        <v>1177</v>
      </c>
      <c r="I446" s="67" t="s">
        <v>1177</v>
      </c>
      <c r="J446" s="67" t="s">
        <v>1177</v>
      </c>
      <c r="K446" s="67" t="s">
        <v>1877</v>
      </c>
      <c r="L446" s="67" t="s">
        <v>1177</v>
      </c>
      <c r="M446" s="57" t="s">
        <v>1236</v>
      </c>
      <c r="N446" s="71" t="b">
        <v>0</v>
      </c>
      <c r="O446" s="67" t="s">
        <v>1354</v>
      </c>
      <c r="P446" s="67" t="s">
        <v>1355</v>
      </c>
      <c r="Q446" s="67" t="s">
        <v>1356</v>
      </c>
      <c r="R446" s="67" t="s">
        <v>42</v>
      </c>
      <c r="S446" s="67" t="s">
        <v>2641</v>
      </c>
      <c r="T446" s="67" t="s">
        <v>2642</v>
      </c>
      <c r="U446" s="67" t="s">
        <v>1939</v>
      </c>
      <c r="V446" s="67" t="s">
        <v>1940</v>
      </c>
      <c r="W446" s="71" t="s">
        <v>89</v>
      </c>
      <c r="X446" s="71" t="s">
        <v>89</v>
      </c>
      <c r="Y446" s="67" t="s">
        <v>1177</v>
      </c>
      <c r="Z446" s="67" t="s">
        <v>1177</v>
      </c>
      <c r="AA446" s="71" t="s">
        <v>89</v>
      </c>
      <c r="AB446" s="67" t="s">
        <v>1177</v>
      </c>
      <c r="AC446" s="67" t="s">
        <v>1177</v>
      </c>
      <c r="AD446" s="67" t="s">
        <v>1177</v>
      </c>
      <c r="AE446" s="71" t="s">
        <v>89</v>
      </c>
      <c r="AF446" s="71" t="s">
        <v>89</v>
      </c>
      <c r="AG446" s="67" t="s">
        <v>1422</v>
      </c>
      <c r="AH446" s="67" t="s">
        <v>1046</v>
      </c>
      <c r="AI446" s="71" t="s">
        <v>79</v>
      </c>
      <c r="AJ446" s="71" t="s">
        <v>89</v>
      </c>
    </row>
    <row r="447" spans="1:36" ht="96" x14ac:dyDescent="0.2">
      <c r="A447" s="67" t="s">
        <v>2638</v>
      </c>
      <c r="B447" s="67" t="s">
        <v>3450</v>
      </c>
      <c r="C447" s="67" t="s">
        <v>3451</v>
      </c>
      <c r="D447" s="67" t="s">
        <v>3449</v>
      </c>
      <c r="E447" s="67" t="s">
        <v>1941</v>
      </c>
      <c r="F447" s="67" t="s">
        <v>1293</v>
      </c>
      <c r="G447" s="67" t="s">
        <v>1177</v>
      </c>
      <c r="H447" s="67" t="s">
        <v>1177</v>
      </c>
      <c r="I447" s="67" t="s">
        <v>1177</v>
      </c>
      <c r="J447" s="67" t="s">
        <v>1177</v>
      </c>
      <c r="K447" s="67" t="s">
        <v>1942</v>
      </c>
      <c r="L447" s="67" t="s">
        <v>1177</v>
      </c>
      <c r="M447" s="57" t="s">
        <v>1236</v>
      </c>
      <c r="N447" s="71" t="b">
        <v>0</v>
      </c>
      <c r="O447" s="67" t="s">
        <v>1354</v>
      </c>
      <c r="P447" s="67" t="s">
        <v>1355</v>
      </c>
      <c r="Q447" s="67" t="s">
        <v>1356</v>
      </c>
      <c r="R447" s="67" t="s">
        <v>42</v>
      </c>
      <c r="S447" s="67" t="s">
        <v>2641</v>
      </c>
      <c r="T447" s="67" t="s">
        <v>2642</v>
      </c>
      <c r="U447" s="67" t="s">
        <v>1939</v>
      </c>
      <c r="V447" s="67" t="s">
        <v>1940</v>
      </c>
      <c r="W447" s="71" t="s">
        <v>89</v>
      </c>
      <c r="X447" s="71" t="s">
        <v>89</v>
      </c>
      <c r="Y447" s="67" t="s">
        <v>1177</v>
      </c>
      <c r="Z447" s="67" t="s">
        <v>1177</v>
      </c>
      <c r="AA447" s="71" t="s">
        <v>89</v>
      </c>
      <c r="AB447" s="67" t="s">
        <v>1177</v>
      </c>
      <c r="AC447" s="67" t="s">
        <v>1177</v>
      </c>
      <c r="AD447" s="67" t="s">
        <v>1177</v>
      </c>
      <c r="AE447" s="71" t="s">
        <v>89</v>
      </c>
      <c r="AF447" s="71" t="s">
        <v>89</v>
      </c>
      <c r="AG447" s="67" t="s">
        <v>1177</v>
      </c>
      <c r="AH447" s="67" t="s">
        <v>1046</v>
      </c>
      <c r="AI447" s="71" t="s">
        <v>79</v>
      </c>
      <c r="AJ447" s="71" t="s">
        <v>89</v>
      </c>
    </row>
    <row r="448" spans="1:36" ht="96" x14ac:dyDescent="0.2">
      <c r="A448" s="67" t="s">
        <v>2638</v>
      </c>
      <c r="B448" s="67" t="s">
        <v>3452</v>
      </c>
      <c r="C448" s="67" t="s">
        <v>3453</v>
      </c>
      <c r="D448" s="67" t="s">
        <v>3449</v>
      </c>
      <c r="E448" s="67" t="s">
        <v>2197</v>
      </c>
      <c r="F448" s="67" t="s">
        <v>1293</v>
      </c>
      <c r="G448" s="67" t="s">
        <v>1177</v>
      </c>
      <c r="H448" s="67" t="s">
        <v>1177</v>
      </c>
      <c r="I448" s="67" t="s">
        <v>1177</v>
      </c>
      <c r="J448" s="67" t="s">
        <v>1177</v>
      </c>
      <c r="K448" s="67" t="s">
        <v>1875</v>
      </c>
      <c r="L448" s="67" t="s">
        <v>1177</v>
      </c>
      <c r="M448" s="57" t="s">
        <v>1236</v>
      </c>
      <c r="N448" s="71" t="b">
        <v>0</v>
      </c>
      <c r="O448" s="67" t="s">
        <v>1354</v>
      </c>
      <c r="P448" s="67" t="s">
        <v>1355</v>
      </c>
      <c r="Q448" s="67" t="s">
        <v>1356</v>
      </c>
      <c r="R448" s="67" t="s">
        <v>42</v>
      </c>
      <c r="S448" s="67" t="s">
        <v>2641</v>
      </c>
      <c r="T448" s="67" t="s">
        <v>2642</v>
      </c>
      <c r="U448" s="67" t="s">
        <v>1357</v>
      </c>
      <c r="V448" s="67" t="s">
        <v>1940</v>
      </c>
      <c r="W448" s="71" t="s">
        <v>89</v>
      </c>
      <c r="X448" s="71" t="s">
        <v>89</v>
      </c>
      <c r="Y448" s="67" t="s">
        <v>1177</v>
      </c>
      <c r="Z448" s="67" t="s">
        <v>1177</v>
      </c>
      <c r="AA448" s="71" t="s">
        <v>89</v>
      </c>
      <c r="AB448" s="67" t="s">
        <v>1177</v>
      </c>
      <c r="AC448" s="67" t="s">
        <v>1177</v>
      </c>
      <c r="AD448" s="67" t="s">
        <v>1177</v>
      </c>
      <c r="AE448" s="71" t="s">
        <v>89</v>
      </c>
      <c r="AF448" s="71" t="s">
        <v>89</v>
      </c>
      <c r="AG448" s="67" t="s">
        <v>1177</v>
      </c>
      <c r="AH448" s="67" t="s">
        <v>1046</v>
      </c>
      <c r="AI448" s="71" t="s">
        <v>79</v>
      </c>
      <c r="AJ448" s="71" t="s">
        <v>89</v>
      </c>
    </row>
    <row r="449" spans="1:36" ht="96" x14ac:dyDescent="0.2">
      <c r="A449" s="67" t="s">
        <v>2638</v>
      </c>
      <c r="B449" s="67" t="s">
        <v>1358</v>
      </c>
      <c r="C449" s="67" t="s">
        <v>1358</v>
      </c>
      <c r="D449" s="67" t="s">
        <v>3454</v>
      </c>
      <c r="E449" s="67" t="s">
        <v>247</v>
      </c>
      <c r="F449" s="67" t="s">
        <v>460</v>
      </c>
      <c r="G449" s="67" t="s">
        <v>1177</v>
      </c>
      <c r="H449" s="67" t="s">
        <v>1177</v>
      </c>
      <c r="I449" s="67" t="s">
        <v>246</v>
      </c>
      <c r="J449" s="67" t="s">
        <v>1859</v>
      </c>
      <c r="K449" s="67" t="s">
        <v>1177</v>
      </c>
      <c r="L449" s="67" t="s">
        <v>1177</v>
      </c>
      <c r="M449" s="57" t="s">
        <v>2671</v>
      </c>
      <c r="N449" s="71" t="b">
        <v>0</v>
      </c>
      <c r="O449" s="67" t="s">
        <v>1354</v>
      </c>
      <c r="P449" s="67" t="s">
        <v>1355</v>
      </c>
      <c r="Q449" s="67" t="s">
        <v>1356</v>
      </c>
      <c r="R449" s="67" t="s">
        <v>1081</v>
      </c>
      <c r="S449" s="67" t="s">
        <v>2641</v>
      </c>
      <c r="T449" s="67" t="s">
        <v>2642</v>
      </c>
      <c r="U449" s="67" t="s">
        <v>1357</v>
      </c>
      <c r="V449" s="67" t="s">
        <v>1177</v>
      </c>
      <c r="W449" s="71" t="s">
        <v>89</v>
      </c>
      <c r="X449" s="71" t="s">
        <v>89</v>
      </c>
      <c r="Y449" s="67" t="s">
        <v>1177</v>
      </c>
      <c r="Z449" s="67" t="s">
        <v>1177</v>
      </c>
      <c r="AA449" s="71" t="s">
        <v>89</v>
      </c>
      <c r="AB449" s="67" t="s">
        <v>1177</v>
      </c>
      <c r="AC449" s="67" t="s">
        <v>1177</v>
      </c>
      <c r="AD449" s="67" t="s">
        <v>1177</v>
      </c>
      <c r="AE449" s="71" t="s">
        <v>89</v>
      </c>
      <c r="AF449" s="71" t="s">
        <v>89</v>
      </c>
      <c r="AG449" s="67" t="s">
        <v>1359</v>
      </c>
      <c r="AH449" s="67" t="s">
        <v>1046</v>
      </c>
      <c r="AI449" s="71" t="s">
        <v>79</v>
      </c>
      <c r="AJ449" s="71" t="s">
        <v>89</v>
      </c>
    </row>
    <row r="450" spans="1:36" ht="80" x14ac:dyDescent="0.2">
      <c r="A450" s="67" t="s">
        <v>2638</v>
      </c>
      <c r="B450" s="67" t="s">
        <v>3455</v>
      </c>
      <c r="C450" s="67" t="s">
        <v>1358</v>
      </c>
      <c r="D450" s="67" t="s">
        <v>3454</v>
      </c>
      <c r="E450" s="67" t="s">
        <v>247</v>
      </c>
      <c r="F450" s="67" t="s">
        <v>1347</v>
      </c>
      <c r="G450" s="67" t="s">
        <v>3456</v>
      </c>
      <c r="H450" s="67" t="s">
        <v>1348</v>
      </c>
      <c r="I450" s="67" t="s">
        <v>1177</v>
      </c>
      <c r="J450" s="67" t="s">
        <v>1177</v>
      </c>
      <c r="K450" s="67" t="s">
        <v>1177</v>
      </c>
      <c r="L450" s="67" t="s">
        <v>1177</v>
      </c>
      <c r="M450" s="57" t="s">
        <v>2896</v>
      </c>
      <c r="N450" s="71" t="b">
        <v>0</v>
      </c>
      <c r="O450" s="67" t="s">
        <v>1354</v>
      </c>
      <c r="P450" s="67" t="s">
        <v>1355</v>
      </c>
      <c r="Q450" s="67" t="s">
        <v>1356</v>
      </c>
      <c r="R450" s="67" t="s">
        <v>1081</v>
      </c>
      <c r="S450" s="67" t="s">
        <v>3179</v>
      </c>
      <c r="T450" s="67" t="s">
        <v>791</v>
      </c>
      <c r="U450" s="67" t="s">
        <v>1357</v>
      </c>
      <c r="V450" s="67" t="s">
        <v>1177</v>
      </c>
      <c r="W450" s="71" t="s">
        <v>89</v>
      </c>
      <c r="X450" s="71" t="s">
        <v>89</v>
      </c>
      <c r="Y450" s="67" t="s">
        <v>1177</v>
      </c>
      <c r="Z450" s="67" t="s">
        <v>1177</v>
      </c>
      <c r="AA450" s="71" t="s">
        <v>89</v>
      </c>
      <c r="AB450" s="67" t="s">
        <v>1177</v>
      </c>
      <c r="AC450" s="67" t="s">
        <v>1177</v>
      </c>
      <c r="AD450" s="67" t="s">
        <v>1358</v>
      </c>
      <c r="AE450" s="71" t="s">
        <v>89</v>
      </c>
      <c r="AF450" s="71" t="s">
        <v>89</v>
      </c>
      <c r="AG450" s="67" t="s">
        <v>1359</v>
      </c>
      <c r="AH450" s="67" t="s">
        <v>1046</v>
      </c>
      <c r="AI450" s="71" t="s">
        <v>79</v>
      </c>
      <c r="AJ450" s="71" t="s">
        <v>89</v>
      </c>
    </row>
    <row r="451" spans="1:36" ht="96" x14ac:dyDescent="0.2">
      <c r="A451" s="67" t="s">
        <v>2638</v>
      </c>
      <c r="B451" s="67" t="s">
        <v>3457</v>
      </c>
      <c r="C451" s="67" t="s">
        <v>3457</v>
      </c>
      <c r="D451" s="67" t="s">
        <v>3454</v>
      </c>
      <c r="E451" s="67" t="s">
        <v>1919</v>
      </c>
      <c r="F451" s="67" t="s">
        <v>1863</v>
      </c>
      <c r="G451" s="67" t="s">
        <v>1177</v>
      </c>
      <c r="H451" s="67" t="s">
        <v>1177</v>
      </c>
      <c r="I451" s="67" t="s">
        <v>1177</v>
      </c>
      <c r="J451" s="67" t="s">
        <v>1177</v>
      </c>
      <c r="K451" s="67" t="s">
        <v>1864</v>
      </c>
      <c r="L451" s="67" t="s">
        <v>1865</v>
      </c>
      <c r="M451" s="57" t="s">
        <v>1236</v>
      </c>
      <c r="N451" s="71" t="b">
        <v>0</v>
      </c>
      <c r="O451" s="67" t="s">
        <v>1354</v>
      </c>
      <c r="P451" s="67" t="s">
        <v>1355</v>
      </c>
      <c r="Q451" s="67" t="s">
        <v>1356</v>
      </c>
      <c r="R451" s="67" t="s">
        <v>1081</v>
      </c>
      <c r="S451" s="67" t="s">
        <v>2641</v>
      </c>
      <c r="T451" s="67" t="s">
        <v>2642</v>
      </c>
      <c r="U451" s="67" t="s">
        <v>1357</v>
      </c>
      <c r="V451" s="67" t="s">
        <v>1920</v>
      </c>
      <c r="W451" s="71" t="s">
        <v>89</v>
      </c>
      <c r="X451" s="71" t="s">
        <v>89</v>
      </c>
      <c r="Y451" s="67" t="s">
        <v>1177</v>
      </c>
      <c r="Z451" s="67" t="s">
        <v>1177</v>
      </c>
      <c r="AA451" s="71" t="s">
        <v>89</v>
      </c>
      <c r="AB451" s="67" t="s">
        <v>1177</v>
      </c>
      <c r="AC451" s="67" t="s">
        <v>1177</v>
      </c>
      <c r="AD451" s="67" t="s">
        <v>1177</v>
      </c>
      <c r="AE451" s="71" t="s">
        <v>89</v>
      </c>
      <c r="AF451" s="71" t="s">
        <v>89</v>
      </c>
      <c r="AG451" s="67" t="s">
        <v>1384</v>
      </c>
      <c r="AH451" s="67" t="s">
        <v>1046</v>
      </c>
      <c r="AI451" s="71" t="s">
        <v>89</v>
      </c>
      <c r="AJ451" s="71" t="s">
        <v>89</v>
      </c>
    </row>
    <row r="452" spans="1:36" ht="96" x14ac:dyDescent="0.2">
      <c r="A452" s="67" t="s">
        <v>2638</v>
      </c>
      <c r="B452" s="67" t="s">
        <v>3458</v>
      </c>
      <c r="C452" s="67" t="s">
        <v>3458</v>
      </c>
      <c r="D452" s="67" t="s">
        <v>3459</v>
      </c>
      <c r="E452" s="67" t="s">
        <v>251</v>
      </c>
      <c r="F452" s="67" t="s">
        <v>460</v>
      </c>
      <c r="G452" s="67" t="s">
        <v>1177</v>
      </c>
      <c r="H452" s="67" t="s">
        <v>1177</v>
      </c>
      <c r="I452" s="67" t="s">
        <v>250</v>
      </c>
      <c r="J452" s="67" t="s">
        <v>2198</v>
      </c>
      <c r="K452" s="67" t="s">
        <v>1177</v>
      </c>
      <c r="L452" s="67" t="s">
        <v>1177</v>
      </c>
      <c r="M452" s="57" t="s">
        <v>2671</v>
      </c>
      <c r="N452" s="71" t="b">
        <v>0</v>
      </c>
      <c r="O452" s="67" t="s">
        <v>1354</v>
      </c>
      <c r="P452" s="67" t="s">
        <v>1355</v>
      </c>
      <c r="Q452" s="67" t="s">
        <v>1356</v>
      </c>
      <c r="R452" s="67" t="s">
        <v>42</v>
      </c>
      <c r="S452" s="67" t="s">
        <v>2641</v>
      </c>
      <c r="T452" s="67" t="s">
        <v>2642</v>
      </c>
      <c r="U452" s="67" t="s">
        <v>1679</v>
      </c>
      <c r="V452" s="67" t="s">
        <v>1177</v>
      </c>
      <c r="W452" s="71" t="s">
        <v>89</v>
      </c>
      <c r="X452" s="71" t="s">
        <v>89</v>
      </c>
      <c r="Y452" s="67" t="s">
        <v>1177</v>
      </c>
      <c r="Z452" s="67" t="s">
        <v>1177</v>
      </c>
      <c r="AA452" s="71" t="s">
        <v>89</v>
      </c>
      <c r="AB452" s="67" t="s">
        <v>1177</v>
      </c>
      <c r="AC452" s="67" t="s">
        <v>1177</v>
      </c>
      <c r="AD452" s="67" t="s">
        <v>1177</v>
      </c>
      <c r="AE452" s="71" t="s">
        <v>89</v>
      </c>
      <c r="AF452" s="71" t="s">
        <v>89</v>
      </c>
      <c r="AG452" s="67" t="s">
        <v>1177</v>
      </c>
      <c r="AH452" s="67" t="s">
        <v>1861</v>
      </c>
      <c r="AI452" s="71" t="s">
        <v>79</v>
      </c>
      <c r="AJ452" s="71" t="s">
        <v>89</v>
      </c>
    </row>
    <row r="453" spans="1:36" ht="80" x14ac:dyDescent="0.2">
      <c r="A453" s="67" t="s">
        <v>2638</v>
      </c>
      <c r="B453" s="67" t="s">
        <v>3460</v>
      </c>
      <c r="C453" s="67" t="s">
        <v>1366</v>
      </c>
      <c r="D453" s="67" t="s">
        <v>3183</v>
      </c>
      <c r="E453" s="67" t="s">
        <v>1280</v>
      </c>
      <c r="F453" s="67" t="s">
        <v>1235</v>
      </c>
      <c r="G453" s="67" t="s">
        <v>3461</v>
      </c>
      <c r="H453" s="67" t="s">
        <v>1392</v>
      </c>
      <c r="I453" s="67" t="s">
        <v>1177</v>
      </c>
      <c r="J453" s="67" t="s">
        <v>1177</v>
      </c>
      <c r="K453" s="67" t="s">
        <v>1177</v>
      </c>
      <c r="L453" s="67" t="s">
        <v>1177</v>
      </c>
      <c r="M453" s="57" t="s">
        <v>2671</v>
      </c>
      <c r="N453" s="71" t="b">
        <v>0</v>
      </c>
      <c r="O453" s="67" t="s">
        <v>1388</v>
      </c>
      <c r="P453" s="67" t="s">
        <v>1428</v>
      </c>
      <c r="Q453" s="67" t="s">
        <v>1356</v>
      </c>
      <c r="R453" s="67" t="s">
        <v>42</v>
      </c>
      <c r="S453" s="67" t="s">
        <v>1236</v>
      </c>
      <c r="T453" s="67" t="s">
        <v>1236</v>
      </c>
      <c r="U453" s="67" t="s">
        <v>1391</v>
      </c>
      <c r="V453" s="67" t="s">
        <v>1177</v>
      </c>
      <c r="W453" s="71" t="s">
        <v>89</v>
      </c>
      <c r="X453" s="71" t="s">
        <v>89</v>
      </c>
      <c r="Y453" s="67" t="s">
        <v>1177</v>
      </c>
      <c r="Z453" s="67" t="s">
        <v>1177</v>
      </c>
      <c r="AA453" s="71" t="s">
        <v>89</v>
      </c>
      <c r="AB453" s="67" t="s">
        <v>1177</v>
      </c>
      <c r="AC453" s="67" t="s">
        <v>1177</v>
      </c>
      <c r="AD453" s="67" t="s">
        <v>1177</v>
      </c>
      <c r="AE453" s="71" t="s">
        <v>89</v>
      </c>
      <c r="AF453" s="71" t="s">
        <v>89</v>
      </c>
      <c r="AG453" s="67" t="s">
        <v>1368</v>
      </c>
      <c r="AH453" s="67" t="s">
        <v>1046</v>
      </c>
      <c r="AI453" s="71" t="s">
        <v>79</v>
      </c>
      <c r="AJ453" s="71" t="s">
        <v>89</v>
      </c>
    </row>
    <row r="454" spans="1:36" ht="96" x14ac:dyDescent="0.2">
      <c r="A454" s="67" t="s">
        <v>2638</v>
      </c>
      <c r="B454" s="67" t="s">
        <v>3462</v>
      </c>
      <c r="C454" s="67" t="s">
        <v>3462</v>
      </c>
      <c r="D454" s="67" t="s">
        <v>3463</v>
      </c>
      <c r="E454" s="67" t="s">
        <v>2078</v>
      </c>
      <c r="F454" s="67" t="s">
        <v>1293</v>
      </c>
      <c r="G454" s="67" t="s">
        <v>1177</v>
      </c>
      <c r="H454" s="67" t="s">
        <v>1177</v>
      </c>
      <c r="I454" s="67" t="s">
        <v>1177</v>
      </c>
      <c r="J454" s="67" t="s">
        <v>1177</v>
      </c>
      <c r="K454" s="67" t="s">
        <v>1864</v>
      </c>
      <c r="L454" s="67" t="s">
        <v>1177</v>
      </c>
      <c r="M454" s="57" t="s">
        <v>1236</v>
      </c>
      <c r="N454" s="71" t="b">
        <v>0</v>
      </c>
      <c r="O454" s="67" t="s">
        <v>1349</v>
      </c>
      <c r="P454" s="67" t="s">
        <v>1350</v>
      </c>
      <c r="Q454" s="67" t="s">
        <v>1351</v>
      </c>
      <c r="R454" s="67" t="s">
        <v>42</v>
      </c>
      <c r="S454" s="67" t="s">
        <v>2641</v>
      </c>
      <c r="T454" s="67" t="s">
        <v>2642</v>
      </c>
      <c r="U454" s="67" t="s">
        <v>1420</v>
      </c>
      <c r="V454" s="67" t="s">
        <v>2079</v>
      </c>
      <c r="W454" s="71" t="s">
        <v>89</v>
      </c>
      <c r="X454" s="71" t="s">
        <v>89</v>
      </c>
      <c r="Y454" s="67" t="s">
        <v>1177</v>
      </c>
      <c r="Z454" s="67" t="s">
        <v>1177</v>
      </c>
      <c r="AA454" s="71" t="s">
        <v>89</v>
      </c>
      <c r="AB454" s="67" t="s">
        <v>1177</v>
      </c>
      <c r="AC454" s="67" t="s">
        <v>1177</v>
      </c>
      <c r="AD454" s="67" t="s">
        <v>1177</v>
      </c>
      <c r="AE454" s="71" t="s">
        <v>89</v>
      </c>
      <c r="AF454" s="71" t="s">
        <v>89</v>
      </c>
      <c r="AG454" s="67" t="s">
        <v>1399</v>
      </c>
      <c r="AH454" s="67" t="s">
        <v>1046</v>
      </c>
      <c r="AI454" s="71" t="s">
        <v>79</v>
      </c>
      <c r="AJ454" s="71" t="s">
        <v>89</v>
      </c>
    </row>
    <row r="455" spans="1:36" ht="96" x14ac:dyDescent="0.2">
      <c r="A455" s="67" t="s">
        <v>2638</v>
      </c>
      <c r="B455" s="67" t="s">
        <v>3464</v>
      </c>
      <c r="C455" s="67" t="s">
        <v>3464</v>
      </c>
      <c r="D455" s="67" t="s">
        <v>3224</v>
      </c>
      <c r="E455" s="67" t="s">
        <v>2194</v>
      </c>
      <c r="F455" s="67" t="s">
        <v>1863</v>
      </c>
      <c r="G455" s="67" t="s">
        <v>1177</v>
      </c>
      <c r="H455" s="67" t="s">
        <v>1177</v>
      </c>
      <c r="I455" s="67" t="s">
        <v>1177</v>
      </c>
      <c r="J455" s="67" t="s">
        <v>1177</v>
      </c>
      <c r="K455" s="67" t="s">
        <v>1864</v>
      </c>
      <c r="L455" s="67" t="s">
        <v>1865</v>
      </c>
      <c r="M455" s="57" t="s">
        <v>1236</v>
      </c>
      <c r="N455" s="71" t="b">
        <v>0</v>
      </c>
      <c r="O455" s="67" t="s">
        <v>1354</v>
      </c>
      <c r="P455" s="67" t="s">
        <v>1355</v>
      </c>
      <c r="Q455" s="67" t="s">
        <v>1356</v>
      </c>
      <c r="R455" s="67" t="s">
        <v>1081</v>
      </c>
      <c r="S455" s="67" t="s">
        <v>2641</v>
      </c>
      <c r="T455" s="67" t="s">
        <v>2642</v>
      </c>
      <c r="U455" s="67" t="s">
        <v>1357</v>
      </c>
      <c r="V455" s="67" t="s">
        <v>2189</v>
      </c>
      <c r="W455" s="71" t="s">
        <v>89</v>
      </c>
      <c r="X455" s="71" t="s">
        <v>89</v>
      </c>
      <c r="Y455" s="67" t="s">
        <v>1177</v>
      </c>
      <c r="Z455" s="67" t="s">
        <v>1177</v>
      </c>
      <c r="AA455" s="71" t="s">
        <v>89</v>
      </c>
      <c r="AB455" s="67" t="s">
        <v>1177</v>
      </c>
      <c r="AC455" s="67" t="s">
        <v>1177</v>
      </c>
      <c r="AD455" s="67" t="s">
        <v>1177</v>
      </c>
      <c r="AE455" s="71" t="s">
        <v>89</v>
      </c>
      <c r="AF455" s="71" t="s">
        <v>89</v>
      </c>
      <c r="AG455" s="67" t="s">
        <v>1177</v>
      </c>
      <c r="AH455" s="67" t="s">
        <v>1046</v>
      </c>
      <c r="AI455" s="71" t="s">
        <v>89</v>
      </c>
      <c r="AJ455" s="71" t="s">
        <v>89</v>
      </c>
    </row>
    <row r="456" spans="1:36" ht="96" x14ac:dyDescent="0.2">
      <c r="A456" s="67" t="s">
        <v>2638</v>
      </c>
      <c r="B456" s="67" t="s">
        <v>3465</v>
      </c>
      <c r="C456" s="67" t="s">
        <v>3465</v>
      </c>
      <c r="D456" s="67" t="s">
        <v>3466</v>
      </c>
      <c r="E456" s="67" t="s">
        <v>2308</v>
      </c>
      <c r="F456" s="67" t="s">
        <v>1293</v>
      </c>
      <c r="G456" s="67" t="s">
        <v>1177</v>
      </c>
      <c r="H456" s="67" t="s">
        <v>1177</v>
      </c>
      <c r="I456" s="67" t="s">
        <v>1177</v>
      </c>
      <c r="J456" s="67" t="s">
        <v>1177</v>
      </c>
      <c r="K456" s="67" t="s">
        <v>1942</v>
      </c>
      <c r="L456" s="67" t="s">
        <v>1177</v>
      </c>
      <c r="M456" s="57" t="s">
        <v>1236</v>
      </c>
      <c r="N456" s="71" t="b">
        <v>0</v>
      </c>
      <c r="O456" s="67" t="s">
        <v>1354</v>
      </c>
      <c r="P456" s="67" t="s">
        <v>1350</v>
      </c>
      <c r="Q456" s="67" t="s">
        <v>1356</v>
      </c>
      <c r="R456" s="67" t="s">
        <v>1081</v>
      </c>
      <c r="S456" s="67" t="s">
        <v>2641</v>
      </c>
      <c r="T456" s="67" t="s">
        <v>2642</v>
      </c>
      <c r="U456" s="67" t="s">
        <v>1498</v>
      </c>
      <c r="V456" s="67" t="s">
        <v>2307</v>
      </c>
      <c r="W456" s="71" t="s">
        <v>89</v>
      </c>
      <c r="X456" s="71" t="s">
        <v>89</v>
      </c>
      <c r="Y456" s="67" t="s">
        <v>1177</v>
      </c>
      <c r="Z456" s="67" t="s">
        <v>1177</v>
      </c>
      <c r="AA456" s="71" t="s">
        <v>89</v>
      </c>
      <c r="AB456" s="67" t="s">
        <v>1177</v>
      </c>
      <c r="AC456" s="67" t="s">
        <v>1177</v>
      </c>
      <c r="AD456" s="67" t="s">
        <v>1177</v>
      </c>
      <c r="AE456" s="71" t="s">
        <v>89</v>
      </c>
      <c r="AF456" s="71" t="s">
        <v>89</v>
      </c>
      <c r="AG456" s="67" t="s">
        <v>1519</v>
      </c>
      <c r="AH456" s="67" t="s">
        <v>1046</v>
      </c>
      <c r="AI456" s="71" t="s">
        <v>79</v>
      </c>
      <c r="AJ456" s="71" t="s">
        <v>89</v>
      </c>
    </row>
    <row r="457" spans="1:36" ht="96" x14ac:dyDescent="0.2">
      <c r="A457" s="67" t="s">
        <v>2638</v>
      </c>
      <c r="B457" s="67" t="s">
        <v>3467</v>
      </c>
      <c r="C457" s="67" t="s">
        <v>3467</v>
      </c>
      <c r="D457" s="67" t="s">
        <v>3466</v>
      </c>
      <c r="E457" s="67" t="s">
        <v>2306</v>
      </c>
      <c r="F457" s="67" t="s">
        <v>1293</v>
      </c>
      <c r="G457" s="67" t="s">
        <v>1177</v>
      </c>
      <c r="H457" s="67" t="s">
        <v>1177</v>
      </c>
      <c r="I457" s="67" t="s">
        <v>1177</v>
      </c>
      <c r="J457" s="67" t="s">
        <v>1177</v>
      </c>
      <c r="K457" s="67" t="s">
        <v>1877</v>
      </c>
      <c r="L457" s="67" t="s">
        <v>1177</v>
      </c>
      <c r="M457" s="57" t="s">
        <v>1236</v>
      </c>
      <c r="N457" s="71" t="b">
        <v>0</v>
      </c>
      <c r="O457" s="67" t="s">
        <v>1354</v>
      </c>
      <c r="P457" s="67" t="s">
        <v>1350</v>
      </c>
      <c r="Q457" s="67" t="s">
        <v>1356</v>
      </c>
      <c r="R457" s="67" t="s">
        <v>1081</v>
      </c>
      <c r="S457" s="67" t="s">
        <v>2641</v>
      </c>
      <c r="T457" s="67" t="s">
        <v>2642</v>
      </c>
      <c r="U457" s="67" t="s">
        <v>1498</v>
      </c>
      <c r="V457" s="67" t="s">
        <v>2307</v>
      </c>
      <c r="W457" s="71" t="s">
        <v>89</v>
      </c>
      <c r="X457" s="71" t="s">
        <v>89</v>
      </c>
      <c r="Y457" s="67" t="s">
        <v>1177</v>
      </c>
      <c r="Z457" s="67" t="s">
        <v>1177</v>
      </c>
      <c r="AA457" s="71" t="s">
        <v>89</v>
      </c>
      <c r="AB457" s="67" t="s">
        <v>1177</v>
      </c>
      <c r="AC457" s="67" t="s">
        <v>1177</v>
      </c>
      <c r="AD457" s="67" t="s">
        <v>1177</v>
      </c>
      <c r="AE457" s="71" t="s">
        <v>89</v>
      </c>
      <c r="AF457" s="71" t="s">
        <v>89</v>
      </c>
      <c r="AG457" s="67" t="s">
        <v>1519</v>
      </c>
      <c r="AH457" s="67" t="s">
        <v>1046</v>
      </c>
      <c r="AI457" s="71" t="s">
        <v>79</v>
      </c>
      <c r="AJ457" s="71" t="s">
        <v>89</v>
      </c>
    </row>
    <row r="458" spans="1:36" ht="96" x14ac:dyDescent="0.2">
      <c r="A458" s="67" t="s">
        <v>2638</v>
      </c>
      <c r="B458" s="67" t="s">
        <v>3468</v>
      </c>
      <c r="C458" s="67" t="s">
        <v>3468</v>
      </c>
      <c r="D458" s="67" t="s">
        <v>3466</v>
      </c>
      <c r="E458" s="67" t="s">
        <v>2357</v>
      </c>
      <c r="F458" s="67" t="s">
        <v>1293</v>
      </c>
      <c r="G458" s="67" t="s">
        <v>1177</v>
      </c>
      <c r="H458" s="67" t="s">
        <v>1177</v>
      </c>
      <c r="I458" s="67" t="s">
        <v>1177</v>
      </c>
      <c r="J458" s="67" t="s">
        <v>1177</v>
      </c>
      <c r="K458" s="67" t="s">
        <v>1877</v>
      </c>
      <c r="L458" s="67" t="s">
        <v>1177</v>
      </c>
      <c r="M458" s="57" t="s">
        <v>1236</v>
      </c>
      <c r="N458" s="71" t="b">
        <v>0</v>
      </c>
      <c r="O458" s="67" t="s">
        <v>1354</v>
      </c>
      <c r="P458" s="67" t="s">
        <v>1350</v>
      </c>
      <c r="Q458" s="67" t="s">
        <v>1356</v>
      </c>
      <c r="R458" s="67" t="s">
        <v>1081</v>
      </c>
      <c r="S458" s="67" t="s">
        <v>2641</v>
      </c>
      <c r="T458" s="67" t="s">
        <v>2642</v>
      </c>
      <c r="U458" s="67" t="s">
        <v>1498</v>
      </c>
      <c r="V458" s="67" t="s">
        <v>2307</v>
      </c>
      <c r="W458" s="71" t="s">
        <v>89</v>
      </c>
      <c r="X458" s="71" t="s">
        <v>89</v>
      </c>
      <c r="Y458" s="67" t="s">
        <v>1177</v>
      </c>
      <c r="Z458" s="67" t="s">
        <v>1177</v>
      </c>
      <c r="AA458" s="71" t="s">
        <v>89</v>
      </c>
      <c r="AB458" s="67" t="s">
        <v>1177</v>
      </c>
      <c r="AC458" s="67" t="s">
        <v>1177</v>
      </c>
      <c r="AD458" s="67" t="s">
        <v>1177</v>
      </c>
      <c r="AE458" s="71" t="s">
        <v>89</v>
      </c>
      <c r="AF458" s="71" t="s">
        <v>89</v>
      </c>
      <c r="AG458" s="67" t="s">
        <v>1177</v>
      </c>
      <c r="AH458" s="67" t="s">
        <v>1046</v>
      </c>
      <c r="AI458" s="71" t="s">
        <v>79</v>
      </c>
      <c r="AJ458" s="71" t="s">
        <v>89</v>
      </c>
    </row>
    <row r="459" spans="1:36" ht="96" x14ac:dyDescent="0.2">
      <c r="A459" s="67" t="s">
        <v>2638</v>
      </c>
      <c r="B459" s="67" t="s">
        <v>3469</v>
      </c>
      <c r="C459" s="67" t="s">
        <v>3470</v>
      </c>
      <c r="D459" s="67" t="s">
        <v>3466</v>
      </c>
      <c r="E459" s="67" t="s">
        <v>2364</v>
      </c>
      <c r="F459" s="67" t="s">
        <v>1293</v>
      </c>
      <c r="G459" s="67" t="s">
        <v>1177</v>
      </c>
      <c r="H459" s="67" t="s">
        <v>1177</v>
      </c>
      <c r="I459" s="67" t="s">
        <v>1177</v>
      </c>
      <c r="J459" s="67" t="s">
        <v>1177</v>
      </c>
      <c r="K459" s="67" t="s">
        <v>1942</v>
      </c>
      <c r="L459" s="67" t="s">
        <v>1177</v>
      </c>
      <c r="M459" s="57" t="s">
        <v>1236</v>
      </c>
      <c r="N459" s="71" t="b">
        <v>0</v>
      </c>
      <c r="O459" s="67" t="s">
        <v>1354</v>
      </c>
      <c r="P459" s="67" t="s">
        <v>1350</v>
      </c>
      <c r="Q459" s="67" t="s">
        <v>1356</v>
      </c>
      <c r="R459" s="67" t="s">
        <v>1081</v>
      </c>
      <c r="S459" s="67" t="s">
        <v>2641</v>
      </c>
      <c r="T459" s="67" t="s">
        <v>2642</v>
      </c>
      <c r="U459" s="67" t="s">
        <v>1498</v>
      </c>
      <c r="V459" s="67" t="s">
        <v>2307</v>
      </c>
      <c r="W459" s="71" t="s">
        <v>89</v>
      </c>
      <c r="X459" s="71" t="s">
        <v>89</v>
      </c>
      <c r="Y459" s="67" t="s">
        <v>1177</v>
      </c>
      <c r="Z459" s="67" t="s">
        <v>1177</v>
      </c>
      <c r="AA459" s="71" t="s">
        <v>89</v>
      </c>
      <c r="AB459" s="67" t="s">
        <v>1177</v>
      </c>
      <c r="AC459" s="67" t="s">
        <v>1177</v>
      </c>
      <c r="AD459" s="67" t="s">
        <v>1177</v>
      </c>
      <c r="AE459" s="71" t="s">
        <v>89</v>
      </c>
      <c r="AF459" s="71" t="s">
        <v>89</v>
      </c>
      <c r="AG459" s="67" t="s">
        <v>1177</v>
      </c>
      <c r="AH459" s="67" t="s">
        <v>1046</v>
      </c>
      <c r="AI459" s="71" t="s">
        <v>79</v>
      </c>
      <c r="AJ459" s="71" t="s">
        <v>89</v>
      </c>
    </row>
    <row r="460" spans="1:36" ht="96" x14ac:dyDescent="0.2">
      <c r="A460" s="67" t="s">
        <v>2638</v>
      </c>
      <c r="B460" s="67" t="s">
        <v>3471</v>
      </c>
      <c r="C460" s="67" t="s">
        <v>3471</v>
      </c>
      <c r="D460" s="67" t="s">
        <v>3466</v>
      </c>
      <c r="E460" s="67" t="s">
        <v>2309</v>
      </c>
      <c r="F460" s="67" t="s">
        <v>1863</v>
      </c>
      <c r="G460" s="67" t="s">
        <v>1177</v>
      </c>
      <c r="H460" s="67" t="s">
        <v>1177</v>
      </c>
      <c r="I460" s="67" t="s">
        <v>1177</v>
      </c>
      <c r="J460" s="67" t="s">
        <v>1177</v>
      </c>
      <c r="K460" s="67" t="s">
        <v>1864</v>
      </c>
      <c r="L460" s="67" t="s">
        <v>1865</v>
      </c>
      <c r="M460" s="57" t="s">
        <v>1236</v>
      </c>
      <c r="N460" s="71" t="b">
        <v>0</v>
      </c>
      <c r="O460" s="67" t="s">
        <v>1354</v>
      </c>
      <c r="P460" s="67" t="s">
        <v>1350</v>
      </c>
      <c r="Q460" s="67" t="s">
        <v>1356</v>
      </c>
      <c r="R460" s="67" t="s">
        <v>1081</v>
      </c>
      <c r="S460" s="67" t="s">
        <v>2641</v>
      </c>
      <c r="T460" s="67" t="s">
        <v>2642</v>
      </c>
      <c r="U460" s="67" t="s">
        <v>1498</v>
      </c>
      <c r="V460" s="67" t="s">
        <v>2307</v>
      </c>
      <c r="W460" s="71" t="s">
        <v>89</v>
      </c>
      <c r="X460" s="71" t="s">
        <v>89</v>
      </c>
      <c r="Y460" s="67" t="s">
        <v>1177</v>
      </c>
      <c r="Z460" s="67" t="s">
        <v>1177</v>
      </c>
      <c r="AA460" s="71" t="s">
        <v>89</v>
      </c>
      <c r="AB460" s="67" t="s">
        <v>1177</v>
      </c>
      <c r="AC460" s="67" t="s">
        <v>1177</v>
      </c>
      <c r="AD460" s="67" t="s">
        <v>1177</v>
      </c>
      <c r="AE460" s="71" t="s">
        <v>89</v>
      </c>
      <c r="AF460" s="71" t="s">
        <v>89</v>
      </c>
      <c r="AG460" s="67" t="s">
        <v>1519</v>
      </c>
      <c r="AH460" s="67" t="s">
        <v>1046</v>
      </c>
      <c r="AI460" s="71" t="s">
        <v>89</v>
      </c>
      <c r="AJ460" s="71" t="s">
        <v>89</v>
      </c>
    </row>
    <row r="461" spans="1:36" ht="96" x14ac:dyDescent="0.2">
      <c r="A461" s="67" t="s">
        <v>2638</v>
      </c>
      <c r="B461" s="67" t="s">
        <v>3472</v>
      </c>
      <c r="C461" s="67" t="s">
        <v>3472</v>
      </c>
      <c r="D461" s="67" t="s">
        <v>3473</v>
      </c>
      <c r="E461" s="67" t="s">
        <v>2458</v>
      </c>
      <c r="F461" s="67" t="s">
        <v>1293</v>
      </c>
      <c r="G461" s="67" t="s">
        <v>1177</v>
      </c>
      <c r="H461" s="67" t="s">
        <v>1177</v>
      </c>
      <c r="I461" s="67" t="s">
        <v>1177</v>
      </c>
      <c r="J461" s="67" t="s">
        <v>1177</v>
      </c>
      <c r="K461" s="67" t="s">
        <v>1873</v>
      </c>
      <c r="L461" s="67" t="s">
        <v>1177</v>
      </c>
      <c r="M461" s="57" t="s">
        <v>1236</v>
      </c>
      <c r="N461" s="71" t="b">
        <v>0</v>
      </c>
      <c r="O461" s="67" t="s">
        <v>1354</v>
      </c>
      <c r="P461" s="67" t="s">
        <v>1355</v>
      </c>
      <c r="Q461" s="67" t="s">
        <v>1356</v>
      </c>
      <c r="R461" s="67" t="s">
        <v>42</v>
      </c>
      <c r="S461" s="67" t="s">
        <v>2641</v>
      </c>
      <c r="T461" s="67" t="s">
        <v>2642</v>
      </c>
      <c r="U461" s="67" t="s">
        <v>1839</v>
      </c>
      <c r="V461" s="67" t="s">
        <v>2033</v>
      </c>
      <c r="W461" s="71" t="s">
        <v>89</v>
      </c>
      <c r="X461" s="71" t="s">
        <v>89</v>
      </c>
      <c r="Y461" s="67" t="s">
        <v>1177</v>
      </c>
      <c r="Z461" s="67" t="s">
        <v>1177</v>
      </c>
      <c r="AA461" s="71" t="s">
        <v>89</v>
      </c>
      <c r="AB461" s="67" t="s">
        <v>1177</v>
      </c>
      <c r="AC461" s="67" t="s">
        <v>1177</v>
      </c>
      <c r="AD461" s="67" t="s">
        <v>1177</v>
      </c>
      <c r="AE461" s="71" t="s">
        <v>89</v>
      </c>
      <c r="AF461" s="71" t="s">
        <v>89</v>
      </c>
      <c r="AG461" s="67" t="s">
        <v>1177</v>
      </c>
      <c r="AH461" s="67" t="s">
        <v>1046</v>
      </c>
      <c r="AI461" s="71" t="s">
        <v>79</v>
      </c>
      <c r="AJ461" s="71" t="s">
        <v>89</v>
      </c>
    </row>
    <row r="462" spans="1:36" ht="96" x14ac:dyDescent="0.2">
      <c r="A462" s="67" t="s">
        <v>2638</v>
      </c>
      <c r="B462" s="67" t="s">
        <v>3474</v>
      </c>
      <c r="C462" s="67" t="s">
        <v>3474</v>
      </c>
      <c r="D462" s="67" t="s">
        <v>3473</v>
      </c>
      <c r="E462" s="67" t="s">
        <v>2459</v>
      </c>
      <c r="F462" s="67" t="s">
        <v>1293</v>
      </c>
      <c r="G462" s="67" t="s">
        <v>1177</v>
      </c>
      <c r="H462" s="67" t="s">
        <v>1177</v>
      </c>
      <c r="I462" s="67" t="s">
        <v>1177</v>
      </c>
      <c r="J462" s="67" t="s">
        <v>1177</v>
      </c>
      <c r="K462" s="67" t="s">
        <v>1873</v>
      </c>
      <c r="L462" s="67" t="s">
        <v>1177</v>
      </c>
      <c r="M462" s="57" t="s">
        <v>1236</v>
      </c>
      <c r="N462" s="71" t="b">
        <v>0</v>
      </c>
      <c r="O462" s="67" t="s">
        <v>1354</v>
      </c>
      <c r="P462" s="67" t="s">
        <v>1355</v>
      </c>
      <c r="Q462" s="67" t="s">
        <v>1356</v>
      </c>
      <c r="R462" s="67" t="s">
        <v>42</v>
      </c>
      <c r="S462" s="67" t="s">
        <v>2641</v>
      </c>
      <c r="T462" s="67" t="s">
        <v>2642</v>
      </c>
      <c r="U462" s="67" t="s">
        <v>1839</v>
      </c>
      <c r="V462" s="67" t="s">
        <v>2033</v>
      </c>
      <c r="W462" s="71" t="s">
        <v>89</v>
      </c>
      <c r="X462" s="71" t="s">
        <v>89</v>
      </c>
      <c r="Y462" s="67" t="s">
        <v>1177</v>
      </c>
      <c r="Z462" s="67" t="s">
        <v>1177</v>
      </c>
      <c r="AA462" s="71" t="s">
        <v>89</v>
      </c>
      <c r="AB462" s="67" t="s">
        <v>1177</v>
      </c>
      <c r="AC462" s="67" t="s">
        <v>1177</v>
      </c>
      <c r="AD462" s="67" t="s">
        <v>1177</v>
      </c>
      <c r="AE462" s="71" t="s">
        <v>89</v>
      </c>
      <c r="AF462" s="71" t="s">
        <v>89</v>
      </c>
      <c r="AG462" s="67" t="s">
        <v>1177</v>
      </c>
      <c r="AH462" s="67" t="s">
        <v>1046</v>
      </c>
      <c r="AI462" s="71" t="s">
        <v>79</v>
      </c>
      <c r="AJ462" s="71" t="s">
        <v>89</v>
      </c>
    </row>
    <row r="463" spans="1:36" ht="96" x14ac:dyDescent="0.2">
      <c r="A463" s="67" t="s">
        <v>2638</v>
      </c>
      <c r="B463" s="67" t="s">
        <v>3475</v>
      </c>
      <c r="C463" s="67" t="s">
        <v>1518</v>
      </c>
      <c r="D463" s="67" t="s">
        <v>3476</v>
      </c>
      <c r="E463" s="67" t="s">
        <v>529</v>
      </c>
      <c r="F463" s="67" t="s">
        <v>1347</v>
      </c>
      <c r="G463" s="67" t="s">
        <v>3477</v>
      </c>
      <c r="H463" s="67" t="s">
        <v>1455</v>
      </c>
      <c r="I463" s="67" t="s">
        <v>1177</v>
      </c>
      <c r="J463" s="67" t="s">
        <v>1177</v>
      </c>
      <c r="K463" s="67" t="s">
        <v>1177</v>
      </c>
      <c r="L463" s="67" t="s">
        <v>1177</v>
      </c>
      <c r="M463" s="57" t="s">
        <v>3023</v>
      </c>
      <c r="N463" s="71" t="b">
        <v>0</v>
      </c>
      <c r="O463" s="67" t="s">
        <v>1444</v>
      </c>
      <c r="P463" s="67" t="s">
        <v>1444</v>
      </c>
      <c r="Q463" s="67" t="s">
        <v>1356</v>
      </c>
      <c r="R463" s="67" t="s">
        <v>49</v>
      </c>
      <c r="S463" s="67" t="s">
        <v>3478</v>
      </c>
      <c r="T463" s="67" t="s">
        <v>812</v>
      </c>
      <c r="U463" s="67" t="s">
        <v>1445</v>
      </c>
      <c r="V463" s="67" t="s">
        <v>1177</v>
      </c>
      <c r="W463" s="71" t="s">
        <v>89</v>
      </c>
      <c r="X463" s="71" t="s">
        <v>89</v>
      </c>
      <c r="Y463" s="67" t="s">
        <v>1177</v>
      </c>
      <c r="Z463" s="67" t="s">
        <v>1177</v>
      </c>
      <c r="AA463" s="71" t="s">
        <v>89</v>
      </c>
      <c r="AB463" s="67" t="s">
        <v>1177</v>
      </c>
      <c r="AC463" s="67" t="s">
        <v>1177</v>
      </c>
      <c r="AD463" s="67" t="s">
        <v>1518</v>
      </c>
      <c r="AE463" s="71" t="s">
        <v>89</v>
      </c>
      <c r="AF463" s="71" t="s">
        <v>89</v>
      </c>
      <c r="AG463" s="67" t="s">
        <v>1519</v>
      </c>
      <c r="AH463" s="67" t="s">
        <v>1046</v>
      </c>
      <c r="AI463" s="71" t="s">
        <v>79</v>
      </c>
      <c r="AJ463" s="71" t="s">
        <v>79</v>
      </c>
    </row>
    <row r="464" spans="1:36" ht="96" x14ac:dyDescent="0.2">
      <c r="A464" s="67" t="s">
        <v>2638</v>
      </c>
      <c r="B464" s="67" t="s">
        <v>1518</v>
      </c>
      <c r="C464" s="67" t="s">
        <v>1518</v>
      </c>
      <c r="D464" s="67" t="s">
        <v>3476</v>
      </c>
      <c r="E464" s="67" t="s">
        <v>529</v>
      </c>
      <c r="F464" s="67" t="s">
        <v>460</v>
      </c>
      <c r="G464" s="67" t="s">
        <v>1177</v>
      </c>
      <c r="H464" s="67" t="s">
        <v>1177</v>
      </c>
      <c r="I464" s="67" t="s">
        <v>528</v>
      </c>
      <c r="J464" s="67" t="s">
        <v>1944</v>
      </c>
      <c r="K464" s="67" t="s">
        <v>1177</v>
      </c>
      <c r="L464" s="67" t="s">
        <v>1177</v>
      </c>
      <c r="M464" s="57" t="s">
        <v>2671</v>
      </c>
      <c r="N464" s="71" t="b">
        <v>0</v>
      </c>
      <c r="O464" s="67" t="s">
        <v>1444</v>
      </c>
      <c r="P464" s="67" t="s">
        <v>1444</v>
      </c>
      <c r="Q464" s="67" t="s">
        <v>1356</v>
      </c>
      <c r="R464" s="67" t="s">
        <v>49</v>
      </c>
      <c r="S464" s="67" t="s">
        <v>2641</v>
      </c>
      <c r="T464" s="67" t="s">
        <v>2642</v>
      </c>
      <c r="U464" s="67" t="s">
        <v>1445</v>
      </c>
      <c r="V464" s="67" t="s">
        <v>1177</v>
      </c>
      <c r="W464" s="71" t="s">
        <v>89</v>
      </c>
      <c r="X464" s="71" t="s">
        <v>89</v>
      </c>
      <c r="Y464" s="67" t="s">
        <v>1177</v>
      </c>
      <c r="Z464" s="67" t="s">
        <v>1177</v>
      </c>
      <c r="AA464" s="71" t="s">
        <v>89</v>
      </c>
      <c r="AB464" s="67" t="s">
        <v>1177</v>
      </c>
      <c r="AC464" s="67" t="s">
        <v>1177</v>
      </c>
      <c r="AD464" s="67" t="s">
        <v>1177</v>
      </c>
      <c r="AE464" s="71" t="s">
        <v>89</v>
      </c>
      <c r="AF464" s="71" t="s">
        <v>89</v>
      </c>
      <c r="AG464" s="67" t="s">
        <v>1519</v>
      </c>
      <c r="AH464" s="67" t="s">
        <v>1046</v>
      </c>
      <c r="AI464" s="71" t="s">
        <v>79</v>
      </c>
      <c r="AJ464" s="71" t="s">
        <v>79</v>
      </c>
    </row>
    <row r="465" spans="1:36" ht="96" x14ac:dyDescent="0.2">
      <c r="A465" s="67" t="s">
        <v>2638</v>
      </c>
      <c r="B465" s="67" t="s">
        <v>3479</v>
      </c>
      <c r="C465" s="67" t="s">
        <v>3479</v>
      </c>
      <c r="D465" s="67" t="s">
        <v>3480</v>
      </c>
      <c r="E465" s="67" t="s">
        <v>483</v>
      </c>
      <c r="F465" s="67" t="s">
        <v>460</v>
      </c>
      <c r="G465" s="67" t="s">
        <v>1177</v>
      </c>
      <c r="H465" s="67" t="s">
        <v>1177</v>
      </c>
      <c r="I465" s="67" t="s">
        <v>482</v>
      </c>
      <c r="J465" s="67" t="s">
        <v>1860</v>
      </c>
      <c r="K465" s="67" t="s">
        <v>1177</v>
      </c>
      <c r="L465" s="67" t="s">
        <v>1177</v>
      </c>
      <c r="M465" s="57" t="s">
        <v>2671</v>
      </c>
      <c r="N465" s="71" t="b">
        <v>0</v>
      </c>
      <c r="O465" s="67" t="s">
        <v>1444</v>
      </c>
      <c r="P465" s="67" t="s">
        <v>1444</v>
      </c>
      <c r="Q465" s="67" t="s">
        <v>1356</v>
      </c>
      <c r="R465" s="67" t="s">
        <v>42</v>
      </c>
      <c r="S465" s="67" t="s">
        <v>2641</v>
      </c>
      <c r="T465" s="67" t="s">
        <v>2642</v>
      </c>
      <c r="U465" s="67" t="s">
        <v>1445</v>
      </c>
      <c r="V465" s="67" t="s">
        <v>1177</v>
      </c>
      <c r="W465" s="71" t="s">
        <v>89</v>
      </c>
      <c r="X465" s="71" t="s">
        <v>89</v>
      </c>
      <c r="Y465" s="67" t="s">
        <v>1177</v>
      </c>
      <c r="Z465" s="67" t="s">
        <v>1177</v>
      </c>
      <c r="AA465" s="71" t="s">
        <v>89</v>
      </c>
      <c r="AB465" s="67" t="s">
        <v>1177</v>
      </c>
      <c r="AC465" s="67" t="s">
        <v>1177</v>
      </c>
      <c r="AD465" s="67" t="s">
        <v>1984</v>
      </c>
      <c r="AE465" s="71" t="s">
        <v>89</v>
      </c>
      <c r="AF465" s="71" t="s">
        <v>89</v>
      </c>
      <c r="AG465" s="67" t="s">
        <v>1527</v>
      </c>
      <c r="AH465" s="67" t="s">
        <v>1046</v>
      </c>
      <c r="AI465" s="71" t="s">
        <v>79</v>
      </c>
      <c r="AJ465" s="71" t="s">
        <v>79</v>
      </c>
    </row>
    <row r="466" spans="1:36" ht="32" x14ac:dyDescent="0.2">
      <c r="A466" s="67" t="s">
        <v>2638</v>
      </c>
      <c r="B466" s="67" t="s">
        <v>3481</v>
      </c>
      <c r="C466" s="67" t="s">
        <v>1366</v>
      </c>
      <c r="D466" s="67" t="s">
        <v>3480</v>
      </c>
      <c r="E466" s="67" t="s">
        <v>483</v>
      </c>
      <c r="F466" s="67" t="s">
        <v>1347</v>
      </c>
      <c r="G466" s="67" t="s">
        <v>3482</v>
      </c>
      <c r="H466" s="67" t="s">
        <v>1361</v>
      </c>
      <c r="I466" s="67" t="s">
        <v>1177</v>
      </c>
      <c r="J466" s="67" t="s">
        <v>1177</v>
      </c>
      <c r="K466" s="67" t="s">
        <v>1177</v>
      </c>
      <c r="L466" s="67" t="s">
        <v>1177</v>
      </c>
      <c r="M466" s="57" t="s">
        <v>2671</v>
      </c>
      <c r="N466" s="71" t="b">
        <v>0</v>
      </c>
      <c r="O466" s="67" t="s">
        <v>1444</v>
      </c>
      <c r="P466" s="67" t="s">
        <v>1444</v>
      </c>
      <c r="Q466" s="67" t="s">
        <v>1356</v>
      </c>
      <c r="R466" s="67" t="s">
        <v>42</v>
      </c>
      <c r="S466" s="67" t="s">
        <v>3483</v>
      </c>
      <c r="T466" s="67" t="s">
        <v>839</v>
      </c>
      <c r="U466" s="67" t="s">
        <v>1445</v>
      </c>
      <c r="V466" s="67" t="s">
        <v>1177</v>
      </c>
      <c r="W466" s="71" t="s">
        <v>89</v>
      </c>
      <c r="X466" s="71" t="s">
        <v>89</v>
      </c>
      <c r="Y466" s="67" t="s">
        <v>1177</v>
      </c>
      <c r="Z466" s="67" t="s">
        <v>1177</v>
      </c>
      <c r="AA466" s="71" t="s">
        <v>89</v>
      </c>
      <c r="AB466" s="67" t="s">
        <v>1177</v>
      </c>
      <c r="AC466" s="67" t="s">
        <v>1177</v>
      </c>
      <c r="AD466" s="67" t="s">
        <v>1446</v>
      </c>
      <c r="AE466" s="71" t="s">
        <v>89</v>
      </c>
      <c r="AF466" s="71" t="s">
        <v>89</v>
      </c>
      <c r="AG466" s="67" t="s">
        <v>1368</v>
      </c>
      <c r="AH466" s="67" t="s">
        <v>1046</v>
      </c>
      <c r="AI466" s="71" t="s">
        <v>79</v>
      </c>
      <c r="AJ466" s="71" t="s">
        <v>79</v>
      </c>
    </row>
    <row r="467" spans="1:36" ht="48" x14ac:dyDescent="0.2">
      <c r="A467" s="67" t="s">
        <v>2638</v>
      </c>
      <c r="B467" s="67" t="s">
        <v>2257</v>
      </c>
      <c r="C467" s="67" t="s">
        <v>2257</v>
      </c>
      <c r="D467" s="67" t="s">
        <v>3484</v>
      </c>
      <c r="E467" s="67" t="s">
        <v>588</v>
      </c>
      <c r="F467" s="67" t="s">
        <v>1347</v>
      </c>
      <c r="G467" s="67" t="s">
        <v>3485</v>
      </c>
      <c r="H467" s="67" t="s">
        <v>1486</v>
      </c>
      <c r="I467" s="67" t="s">
        <v>1177</v>
      </c>
      <c r="J467" s="67" t="s">
        <v>1177</v>
      </c>
      <c r="K467" s="67" t="s">
        <v>1177</v>
      </c>
      <c r="L467" s="67" t="s">
        <v>1177</v>
      </c>
      <c r="M467" s="57" t="s">
        <v>2646</v>
      </c>
      <c r="N467" s="71" t="b">
        <v>0</v>
      </c>
      <c r="O467" s="67" t="s">
        <v>1444</v>
      </c>
      <c r="P467" s="67" t="s">
        <v>1444</v>
      </c>
      <c r="Q467" s="67" t="s">
        <v>1356</v>
      </c>
      <c r="R467" s="67" t="s">
        <v>49</v>
      </c>
      <c r="S467" s="67" t="s">
        <v>3486</v>
      </c>
      <c r="T467" s="67" t="s">
        <v>813</v>
      </c>
      <c r="U467" s="67" t="s">
        <v>1445</v>
      </c>
      <c r="V467" s="67" t="s">
        <v>1177</v>
      </c>
      <c r="W467" s="71" t="s">
        <v>89</v>
      </c>
      <c r="X467" s="71" t="s">
        <v>89</v>
      </c>
      <c r="Y467" s="67" t="s">
        <v>1177</v>
      </c>
      <c r="Z467" s="67" t="s">
        <v>1177</v>
      </c>
      <c r="AA467" s="71" t="s">
        <v>89</v>
      </c>
      <c r="AB467" s="67" t="s">
        <v>1177</v>
      </c>
      <c r="AC467" s="67" t="s">
        <v>1177</v>
      </c>
      <c r="AD467" s="67" t="s">
        <v>1177</v>
      </c>
      <c r="AE467" s="71" t="s">
        <v>89</v>
      </c>
      <c r="AF467" s="71" t="s">
        <v>89</v>
      </c>
      <c r="AG467" s="67" t="s">
        <v>1177</v>
      </c>
      <c r="AH467" s="67" t="s">
        <v>1046</v>
      </c>
      <c r="AI467" s="71" t="s">
        <v>79</v>
      </c>
      <c r="AJ467" s="71" t="s">
        <v>79</v>
      </c>
    </row>
    <row r="468" spans="1:36" ht="96" x14ac:dyDescent="0.2">
      <c r="A468" s="67" t="s">
        <v>2638</v>
      </c>
      <c r="B468" s="67" t="s">
        <v>3487</v>
      </c>
      <c r="C468" s="67" t="s">
        <v>3487</v>
      </c>
      <c r="D468" s="67" t="s">
        <v>3484</v>
      </c>
      <c r="E468" s="67" t="s">
        <v>588</v>
      </c>
      <c r="F468" s="67" t="s">
        <v>460</v>
      </c>
      <c r="G468" s="67" t="s">
        <v>1177</v>
      </c>
      <c r="H468" s="67" t="s">
        <v>1177</v>
      </c>
      <c r="I468" s="67" t="s">
        <v>587</v>
      </c>
      <c r="J468" s="67" t="s">
        <v>2256</v>
      </c>
      <c r="K468" s="67" t="s">
        <v>1177</v>
      </c>
      <c r="L468" s="67" t="s">
        <v>1177</v>
      </c>
      <c r="M468" s="57" t="s">
        <v>2717</v>
      </c>
      <c r="N468" s="71" t="b">
        <v>0</v>
      </c>
      <c r="O468" s="67" t="s">
        <v>1444</v>
      </c>
      <c r="P468" s="67" t="s">
        <v>1444</v>
      </c>
      <c r="Q468" s="67" t="s">
        <v>1356</v>
      </c>
      <c r="R468" s="67" t="s">
        <v>49</v>
      </c>
      <c r="S468" s="67" t="s">
        <v>2641</v>
      </c>
      <c r="T468" s="67" t="s">
        <v>2642</v>
      </c>
      <c r="U468" s="67" t="s">
        <v>1445</v>
      </c>
      <c r="V468" s="67" t="s">
        <v>1177</v>
      </c>
      <c r="W468" s="71" t="s">
        <v>89</v>
      </c>
      <c r="X468" s="71" t="s">
        <v>89</v>
      </c>
      <c r="Y468" s="67" t="s">
        <v>1177</v>
      </c>
      <c r="Z468" s="67" t="s">
        <v>1177</v>
      </c>
      <c r="AA468" s="71" t="s">
        <v>89</v>
      </c>
      <c r="AB468" s="67" t="s">
        <v>1177</v>
      </c>
      <c r="AC468" s="67" t="s">
        <v>1177</v>
      </c>
      <c r="AD468" s="67" t="s">
        <v>2257</v>
      </c>
      <c r="AE468" s="71" t="s">
        <v>79</v>
      </c>
      <c r="AF468" s="71" t="s">
        <v>89</v>
      </c>
      <c r="AG468" s="67" t="s">
        <v>1527</v>
      </c>
      <c r="AH468" s="67" t="s">
        <v>1046</v>
      </c>
      <c r="AI468" s="71" t="s">
        <v>79</v>
      </c>
      <c r="AJ468" s="71" t="s">
        <v>79</v>
      </c>
    </row>
    <row r="469" spans="1:36" ht="96" x14ac:dyDescent="0.2">
      <c r="A469" s="67" t="s">
        <v>2638</v>
      </c>
      <c r="B469" s="67" t="s">
        <v>3488</v>
      </c>
      <c r="C469" s="67" t="s">
        <v>3488</v>
      </c>
      <c r="D469" s="67" t="s">
        <v>3489</v>
      </c>
      <c r="E469" s="67" t="s">
        <v>467</v>
      </c>
      <c r="F469" s="67" t="s">
        <v>460</v>
      </c>
      <c r="G469" s="67" t="s">
        <v>1177</v>
      </c>
      <c r="H469" s="67" t="s">
        <v>1177</v>
      </c>
      <c r="I469" s="67" t="s">
        <v>466</v>
      </c>
      <c r="J469" s="67" t="s">
        <v>1883</v>
      </c>
      <c r="K469" s="67" t="s">
        <v>1177</v>
      </c>
      <c r="L469" s="67" t="s">
        <v>1177</v>
      </c>
      <c r="M469" s="57" t="s">
        <v>2662</v>
      </c>
      <c r="N469" s="71" t="b">
        <v>0</v>
      </c>
      <c r="O469" s="67" t="s">
        <v>1444</v>
      </c>
      <c r="P469" s="67" t="s">
        <v>1444</v>
      </c>
      <c r="Q469" s="67" t="s">
        <v>1356</v>
      </c>
      <c r="R469" s="67" t="s">
        <v>49</v>
      </c>
      <c r="S469" s="67" t="s">
        <v>2641</v>
      </c>
      <c r="T469" s="67" t="s">
        <v>2642</v>
      </c>
      <c r="U469" s="67" t="s">
        <v>1445</v>
      </c>
      <c r="V469" s="67" t="s">
        <v>1177</v>
      </c>
      <c r="W469" s="71" t="s">
        <v>89</v>
      </c>
      <c r="X469" s="71" t="s">
        <v>89</v>
      </c>
      <c r="Y469" s="67" t="s">
        <v>1177</v>
      </c>
      <c r="Z469" s="67" t="s">
        <v>1177</v>
      </c>
      <c r="AA469" s="71" t="s">
        <v>89</v>
      </c>
      <c r="AB469" s="67" t="s">
        <v>1177</v>
      </c>
      <c r="AC469" s="67" t="s">
        <v>1177</v>
      </c>
      <c r="AD469" s="67" t="s">
        <v>1177</v>
      </c>
      <c r="AE469" s="71" t="s">
        <v>89</v>
      </c>
      <c r="AF469" s="71" t="s">
        <v>89</v>
      </c>
      <c r="AG469" s="67" t="s">
        <v>1519</v>
      </c>
      <c r="AH469" s="67" t="s">
        <v>1046</v>
      </c>
      <c r="AI469" s="71" t="s">
        <v>79</v>
      </c>
      <c r="AJ469" s="71" t="s">
        <v>79</v>
      </c>
    </row>
    <row r="470" spans="1:36" ht="64" x14ac:dyDescent="0.2">
      <c r="A470" s="67" t="s">
        <v>2638</v>
      </c>
      <c r="B470" s="67" t="s">
        <v>2456</v>
      </c>
      <c r="C470" s="67" t="s">
        <v>2456</v>
      </c>
      <c r="D470" s="67" t="s">
        <v>3490</v>
      </c>
      <c r="E470" s="67" t="s">
        <v>679</v>
      </c>
      <c r="F470" s="67" t="s">
        <v>1347</v>
      </c>
      <c r="G470" s="67" t="s">
        <v>3491</v>
      </c>
      <c r="H470" s="67" t="s">
        <v>1486</v>
      </c>
      <c r="I470" s="67" t="s">
        <v>1177</v>
      </c>
      <c r="J470" s="67" t="s">
        <v>1177</v>
      </c>
      <c r="K470" s="67" t="s">
        <v>1177</v>
      </c>
      <c r="L470" s="67" t="s">
        <v>1177</v>
      </c>
      <c r="M470" s="57" t="s">
        <v>2646</v>
      </c>
      <c r="N470" s="71" t="b">
        <v>0</v>
      </c>
      <c r="O470" s="67" t="s">
        <v>1444</v>
      </c>
      <c r="P470" s="67" t="s">
        <v>1444</v>
      </c>
      <c r="Q470" s="67" t="s">
        <v>1356</v>
      </c>
      <c r="R470" s="67" t="s">
        <v>49</v>
      </c>
      <c r="S470" s="67" t="s">
        <v>3492</v>
      </c>
      <c r="T470" s="67" t="s">
        <v>840</v>
      </c>
      <c r="U470" s="67" t="s">
        <v>1445</v>
      </c>
      <c r="V470" s="67" t="s">
        <v>1177</v>
      </c>
      <c r="W470" s="71" t="s">
        <v>89</v>
      </c>
      <c r="X470" s="71" t="s">
        <v>89</v>
      </c>
      <c r="Y470" s="67" t="s">
        <v>1177</v>
      </c>
      <c r="Z470" s="67" t="s">
        <v>1177</v>
      </c>
      <c r="AA470" s="71" t="s">
        <v>89</v>
      </c>
      <c r="AB470" s="67" t="s">
        <v>1177</v>
      </c>
      <c r="AC470" s="67" t="s">
        <v>1177</v>
      </c>
      <c r="AD470" s="67" t="s">
        <v>1177</v>
      </c>
      <c r="AE470" s="71" t="s">
        <v>89</v>
      </c>
      <c r="AF470" s="71" t="s">
        <v>89</v>
      </c>
      <c r="AG470" s="67" t="s">
        <v>1177</v>
      </c>
      <c r="AH470" s="67" t="s">
        <v>1046</v>
      </c>
      <c r="AI470" s="71" t="s">
        <v>79</v>
      </c>
      <c r="AJ470" s="71" t="s">
        <v>79</v>
      </c>
    </row>
    <row r="471" spans="1:36" ht="96" x14ac:dyDescent="0.2">
      <c r="A471" s="67" t="s">
        <v>2638</v>
      </c>
      <c r="B471" s="67" t="s">
        <v>3493</v>
      </c>
      <c r="C471" s="67" t="s">
        <v>3493</v>
      </c>
      <c r="D471" s="67" t="s">
        <v>3490</v>
      </c>
      <c r="E471" s="67" t="s">
        <v>679</v>
      </c>
      <c r="F471" s="67" t="s">
        <v>460</v>
      </c>
      <c r="G471" s="67" t="s">
        <v>1177</v>
      </c>
      <c r="H471" s="67" t="s">
        <v>1177</v>
      </c>
      <c r="I471" s="67" t="s">
        <v>678</v>
      </c>
      <c r="J471" s="67" t="s">
        <v>2455</v>
      </c>
      <c r="K471" s="67" t="s">
        <v>1177</v>
      </c>
      <c r="L471" s="67" t="s">
        <v>1177</v>
      </c>
      <c r="M471" s="57" t="s">
        <v>2717</v>
      </c>
      <c r="N471" s="71" t="b">
        <v>0</v>
      </c>
      <c r="O471" s="67" t="s">
        <v>1444</v>
      </c>
      <c r="P471" s="67" t="s">
        <v>1444</v>
      </c>
      <c r="Q471" s="67" t="s">
        <v>1356</v>
      </c>
      <c r="R471" s="67" t="s">
        <v>49</v>
      </c>
      <c r="S471" s="67" t="s">
        <v>2641</v>
      </c>
      <c r="T471" s="67" t="s">
        <v>2642</v>
      </c>
      <c r="U471" s="67" t="s">
        <v>1445</v>
      </c>
      <c r="V471" s="67" t="s">
        <v>1177</v>
      </c>
      <c r="W471" s="71" t="s">
        <v>89</v>
      </c>
      <c r="X471" s="71" t="s">
        <v>89</v>
      </c>
      <c r="Y471" s="67" t="s">
        <v>1177</v>
      </c>
      <c r="Z471" s="67" t="s">
        <v>1177</v>
      </c>
      <c r="AA471" s="71" t="s">
        <v>89</v>
      </c>
      <c r="AB471" s="67" t="s">
        <v>1177</v>
      </c>
      <c r="AC471" s="67" t="s">
        <v>1177</v>
      </c>
      <c r="AD471" s="67" t="s">
        <v>2456</v>
      </c>
      <c r="AE471" s="71" t="s">
        <v>79</v>
      </c>
      <c r="AF471" s="71" t="s">
        <v>89</v>
      </c>
      <c r="AG471" s="67" t="s">
        <v>1527</v>
      </c>
      <c r="AH471" s="67" t="s">
        <v>1046</v>
      </c>
      <c r="AI471" s="71" t="s">
        <v>79</v>
      </c>
      <c r="AJ471" s="71" t="s">
        <v>79</v>
      </c>
    </row>
    <row r="472" spans="1:36" ht="96" x14ac:dyDescent="0.2">
      <c r="A472" s="67" t="s">
        <v>2638</v>
      </c>
      <c r="B472" s="67" t="s">
        <v>3494</v>
      </c>
      <c r="C472" s="67" t="s">
        <v>3494</v>
      </c>
      <c r="D472" s="67" t="s">
        <v>3495</v>
      </c>
      <c r="E472" s="67" t="s">
        <v>1973</v>
      </c>
      <c r="F472" s="67" t="s">
        <v>1293</v>
      </c>
      <c r="G472" s="67" t="s">
        <v>1177</v>
      </c>
      <c r="H472" s="67" t="s">
        <v>1177</v>
      </c>
      <c r="I472" s="67" t="s">
        <v>1177</v>
      </c>
      <c r="J472" s="67" t="s">
        <v>1177</v>
      </c>
      <c r="K472" s="67" t="s">
        <v>1974</v>
      </c>
      <c r="L472" s="67" t="s">
        <v>1177</v>
      </c>
      <c r="M472" s="57" t="s">
        <v>1236</v>
      </c>
      <c r="N472" s="71" t="b">
        <v>0</v>
      </c>
      <c r="O472" s="67" t="s">
        <v>1530</v>
      </c>
      <c r="P472" s="67" t="s">
        <v>1531</v>
      </c>
      <c r="Q472" s="67" t="s">
        <v>1356</v>
      </c>
      <c r="R472" s="67" t="s">
        <v>42</v>
      </c>
      <c r="S472" s="67" t="s">
        <v>2641</v>
      </c>
      <c r="T472" s="67" t="s">
        <v>2642</v>
      </c>
      <c r="U472" s="67" t="s">
        <v>1532</v>
      </c>
      <c r="V472" s="67" t="s">
        <v>1975</v>
      </c>
      <c r="W472" s="71" t="s">
        <v>89</v>
      </c>
      <c r="X472" s="71" t="s">
        <v>89</v>
      </c>
      <c r="Y472" s="67" t="s">
        <v>1177</v>
      </c>
      <c r="Z472" s="67" t="s">
        <v>1177</v>
      </c>
      <c r="AA472" s="71" t="s">
        <v>89</v>
      </c>
      <c r="AB472" s="67" t="s">
        <v>1177</v>
      </c>
      <c r="AC472" s="67" t="s">
        <v>1177</v>
      </c>
      <c r="AD472" s="67" t="s">
        <v>1177</v>
      </c>
      <c r="AE472" s="71" t="s">
        <v>89</v>
      </c>
      <c r="AF472" s="71" t="s">
        <v>89</v>
      </c>
      <c r="AG472" s="67" t="s">
        <v>1604</v>
      </c>
      <c r="AH472" s="67" t="s">
        <v>1046</v>
      </c>
      <c r="AI472" s="71" t="s">
        <v>79</v>
      </c>
      <c r="AJ472" s="71" t="s">
        <v>79</v>
      </c>
    </row>
    <row r="473" spans="1:36" ht="96" x14ac:dyDescent="0.2">
      <c r="A473" s="67" t="s">
        <v>2638</v>
      </c>
      <c r="B473" s="67" t="s">
        <v>3496</v>
      </c>
      <c r="C473" s="67" t="s">
        <v>3496</v>
      </c>
      <c r="D473" s="67" t="s">
        <v>3495</v>
      </c>
      <c r="E473" s="67" t="s">
        <v>481</v>
      </c>
      <c r="F473" s="67" t="s">
        <v>460</v>
      </c>
      <c r="G473" s="67" t="s">
        <v>1177</v>
      </c>
      <c r="H473" s="67" t="s">
        <v>1177</v>
      </c>
      <c r="I473" s="67" t="s">
        <v>348</v>
      </c>
      <c r="J473" s="67" t="s">
        <v>1883</v>
      </c>
      <c r="K473" s="67" t="s">
        <v>1177</v>
      </c>
      <c r="L473" s="67" t="s">
        <v>1177</v>
      </c>
      <c r="M473" s="57" t="s">
        <v>2975</v>
      </c>
      <c r="N473" s="71" t="b">
        <v>0</v>
      </c>
      <c r="O473" s="67" t="s">
        <v>1530</v>
      </c>
      <c r="P473" s="67" t="s">
        <v>1531</v>
      </c>
      <c r="Q473" s="67" t="s">
        <v>1432</v>
      </c>
      <c r="R473" s="67" t="s">
        <v>42</v>
      </c>
      <c r="S473" s="67" t="s">
        <v>2641</v>
      </c>
      <c r="T473" s="67" t="s">
        <v>2642</v>
      </c>
      <c r="U473" s="67" t="s">
        <v>1532</v>
      </c>
      <c r="V473" s="67" t="s">
        <v>1177</v>
      </c>
      <c r="W473" s="71" t="s">
        <v>89</v>
      </c>
      <c r="X473" s="71" t="s">
        <v>89</v>
      </c>
      <c r="Y473" s="67" t="s">
        <v>1177</v>
      </c>
      <c r="Z473" s="67" t="s">
        <v>1177</v>
      </c>
      <c r="AA473" s="71" t="s">
        <v>89</v>
      </c>
      <c r="AB473" s="67" t="s">
        <v>1177</v>
      </c>
      <c r="AC473" s="67" t="s">
        <v>1177</v>
      </c>
      <c r="AD473" s="67" t="s">
        <v>1177</v>
      </c>
      <c r="AE473" s="71" t="s">
        <v>89</v>
      </c>
      <c r="AF473" s="71" t="s">
        <v>89</v>
      </c>
      <c r="AG473" s="67" t="s">
        <v>1365</v>
      </c>
      <c r="AH473" s="67" t="s">
        <v>1046</v>
      </c>
      <c r="AI473" s="71" t="s">
        <v>79</v>
      </c>
      <c r="AJ473" s="71" t="s">
        <v>79</v>
      </c>
    </row>
    <row r="474" spans="1:36" ht="96" x14ac:dyDescent="0.2">
      <c r="A474" s="67" t="s">
        <v>2638</v>
      </c>
      <c r="B474" s="67" t="s">
        <v>3497</v>
      </c>
      <c r="C474" s="67" t="s">
        <v>3497</v>
      </c>
      <c r="D474" s="67" t="s">
        <v>3495</v>
      </c>
      <c r="E474" s="67" t="s">
        <v>2509</v>
      </c>
      <c r="F474" s="67" t="s">
        <v>1293</v>
      </c>
      <c r="G474" s="67" t="s">
        <v>1177</v>
      </c>
      <c r="H474" s="67" t="s">
        <v>1177</v>
      </c>
      <c r="I474" s="67" t="s">
        <v>1177</v>
      </c>
      <c r="J474" s="67" t="s">
        <v>1177</v>
      </c>
      <c r="K474" s="67" t="s">
        <v>1875</v>
      </c>
      <c r="L474" s="67" t="s">
        <v>1177</v>
      </c>
      <c r="M474" s="57" t="s">
        <v>1236</v>
      </c>
      <c r="N474" s="71" t="b">
        <v>0</v>
      </c>
      <c r="O474" s="67" t="s">
        <v>1530</v>
      </c>
      <c r="P474" s="67" t="s">
        <v>1531</v>
      </c>
      <c r="Q474" s="67" t="s">
        <v>1356</v>
      </c>
      <c r="R474" s="67" t="s">
        <v>42</v>
      </c>
      <c r="S474" s="67" t="s">
        <v>2641</v>
      </c>
      <c r="T474" s="67" t="s">
        <v>2642</v>
      </c>
      <c r="U474" s="67" t="s">
        <v>1532</v>
      </c>
      <c r="V474" s="67" t="s">
        <v>1975</v>
      </c>
      <c r="W474" s="71" t="s">
        <v>89</v>
      </c>
      <c r="X474" s="71" t="s">
        <v>89</v>
      </c>
      <c r="Y474" s="67" t="s">
        <v>1177</v>
      </c>
      <c r="Z474" s="67" t="s">
        <v>1177</v>
      </c>
      <c r="AA474" s="71" t="s">
        <v>89</v>
      </c>
      <c r="AB474" s="67" t="s">
        <v>1177</v>
      </c>
      <c r="AC474" s="67" t="s">
        <v>1177</v>
      </c>
      <c r="AD474" s="67" t="s">
        <v>1177</v>
      </c>
      <c r="AE474" s="71" t="s">
        <v>89</v>
      </c>
      <c r="AF474" s="71" t="s">
        <v>89</v>
      </c>
      <c r="AG474" s="67" t="s">
        <v>1551</v>
      </c>
      <c r="AH474" s="67" t="s">
        <v>1046</v>
      </c>
      <c r="AI474" s="71" t="s">
        <v>79</v>
      </c>
      <c r="AJ474" s="71" t="s">
        <v>89</v>
      </c>
    </row>
    <row r="475" spans="1:36" ht="96" x14ac:dyDescent="0.2">
      <c r="A475" s="67" t="s">
        <v>2638</v>
      </c>
      <c r="B475" s="67" t="s">
        <v>3498</v>
      </c>
      <c r="C475" s="67" t="s">
        <v>3498</v>
      </c>
      <c r="D475" s="67" t="s">
        <v>3495</v>
      </c>
      <c r="E475" s="67" t="s">
        <v>1977</v>
      </c>
      <c r="F475" s="67" t="s">
        <v>1293</v>
      </c>
      <c r="G475" s="67" t="s">
        <v>1177</v>
      </c>
      <c r="H475" s="67" t="s">
        <v>1177</v>
      </c>
      <c r="I475" s="67" t="s">
        <v>1177</v>
      </c>
      <c r="J475" s="67" t="s">
        <v>1177</v>
      </c>
      <c r="K475" s="67" t="s">
        <v>1873</v>
      </c>
      <c r="L475" s="67" t="s">
        <v>1177</v>
      </c>
      <c r="M475" s="57" t="s">
        <v>1236</v>
      </c>
      <c r="N475" s="71" t="b">
        <v>0</v>
      </c>
      <c r="O475" s="67" t="s">
        <v>1530</v>
      </c>
      <c r="P475" s="67" t="s">
        <v>1531</v>
      </c>
      <c r="Q475" s="67" t="s">
        <v>1356</v>
      </c>
      <c r="R475" s="67" t="s">
        <v>42</v>
      </c>
      <c r="S475" s="67" t="s">
        <v>2641</v>
      </c>
      <c r="T475" s="67" t="s">
        <v>2642</v>
      </c>
      <c r="U475" s="67" t="s">
        <v>1532</v>
      </c>
      <c r="V475" s="67" t="s">
        <v>1975</v>
      </c>
      <c r="W475" s="71" t="s">
        <v>89</v>
      </c>
      <c r="X475" s="71" t="s">
        <v>89</v>
      </c>
      <c r="Y475" s="67" t="s">
        <v>1177</v>
      </c>
      <c r="Z475" s="67" t="s">
        <v>1177</v>
      </c>
      <c r="AA475" s="71" t="s">
        <v>89</v>
      </c>
      <c r="AB475" s="67" t="s">
        <v>1177</v>
      </c>
      <c r="AC475" s="67" t="s">
        <v>1177</v>
      </c>
      <c r="AD475" s="67" t="s">
        <v>1177</v>
      </c>
      <c r="AE475" s="71" t="s">
        <v>89</v>
      </c>
      <c r="AF475" s="71" t="s">
        <v>89</v>
      </c>
      <c r="AG475" s="67" t="s">
        <v>1551</v>
      </c>
      <c r="AH475" s="67" t="s">
        <v>1046</v>
      </c>
      <c r="AI475" s="71" t="s">
        <v>79</v>
      </c>
      <c r="AJ475" s="71" t="s">
        <v>89</v>
      </c>
    </row>
    <row r="476" spans="1:36" ht="96" x14ac:dyDescent="0.2">
      <c r="A476" s="67" t="s">
        <v>2638</v>
      </c>
      <c r="B476" s="67" t="s">
        <v>3499</v>
      </c>
      <c r="C476" s="67" t="s">
        <v>3499</v>
      </c>
      <c r="D476" s="67" t="s">
        <v>3495</v>
      </c>
      <c r="E476" s="67" t="s">
        <v>1976</v>
      </c>
      <c r="F476" s="67" t="s">
        <v>1863</v>
      </c>
      <c r="G476" s="67" t="s">
        <v>1177</v>
      </c>
      <c r="H476" s="67" t="s">
        <v>1177</v>
      </c>
      <c r="I476" s="67" t="s">
        <v>1177</v>
      </c>
      <c r="J476" s="67" t="s">
        <v>1177</v>
      </c>
      <c r="K476" s="67" t="s">
        <v>1864</v>
      </c>
      <c r="L476" s="67" t="s">
        <v>1865</v>
      </c>
      <c r="M476" s="57" t="s">
        <v>1236</v>
      </c>
      <c r="N476" s="71" t="b">
        <v>0</v>
      </c>
      <c r="O476" s="67" t="s">
        <v>1530</v>
      </c>
      <c r="P476" s="67" t="s">
        <v>1531</v>
      </c>
      <c r="Q476" s="67" t="s">
        <v>1356</v>
      </c>
      <c r="R476" s="67" t="s">
        <v>42</v>
      </c>
      <c r="S476" s="67" t="s">
        <v>2641</v>
      </c>
      <c r="T476" s="67" t="s">
        <v>2642</v>
      </c>
      <c r="U476" s="67" t="s">
        <v>1532</v>
      </c>
      <c r="V476" s="67" t="s">
        <v>1975</v>
      </c>
      <c r="W476" s="71" t="s">
        <v>89</v>
      </c>
      <c r="X476" s="71" t="s">
        <v>89</v>
      </c>
      <c r="Y476" s="67" t="s">
        <v>1177</v>
      </c>
      <c r="Z476" s="67" t="s">
        <v>1177</v>
      </c>
      <c r="AA476" s="71" t="s">
        <v>89</v>
      </c>
      <c r="AB476" s="67" t="s">
        <v>1177</v>
      </c>
      <c r="AC476" s="67" t="s">
        <v>1177</v>
      </c>
      <c r="AD476" s="67" t="s">
        <v>1177</v>
      </c>
      <c r="AE476" s="71" t="s">
        <v>89</v>
      </c>
      <c r="AF476" s="71" t="s">
        <v>89</v>
      </c>
      <c r="AG476" s="67" t="s">
        <v>1604</v>
      </c>
      <c r="AH476" s="67" t="s">
        <v>1046</v>
      </c>
      <c r="AI476" s="71" t="s">
        <v>89</v>
      </c>
      <c r="AJ476" s="71" t="s">
        <v>89</v>
      </c>
    </row>
    <row r="477" spans="1:36" ht="96" x14ac:dyDescent="0.2">
      <c r="A477" s="67" t="s">
        <v>2638</v>
      </c>
      <c r="B477" s="67" t="s">
        <v>3500</v>
      </c>
      <c r="C477" s="67" t="s">
        <v>3500</v>
      </c>
      <c r="D477" s="67" t="s">
        <v>3091</v>
      </c>
      <c r="E477" s="67" t="s">
        <v>1529</v>
      </c>
      <c r="F477" s="67" t="s">
        <v>1293</v>
      </c>
      <c r="G477" s="67" t="s">
        <v>1177</v>
      </c>
      <c r="H477" s="67" t="s">
        <v>1177</v>
      </c>
      <c r="I477" s="67" t="s">
        <v>1177</v>
      </c>
      <c r="J477" s="67" t="s">
        <v>1177</v>
      </c>
      <c r="K477" s="67" t="s">
        <v>1974</v>
      </c>
      <c r="L477" s="67" t="s">
        <v>1177</v>
      </c>
      <c r="M477" s="57" t="s">
        <v>1236</v>
      </c>
      <c r="N477" s="71" t="b">
        <v>0</v>
      </c>
      <c r="O477" s="67" t="s">
        <v>1530</v>
      </c>
      <c r="P477" s="67" t="s">
        <v>1531</v>
      </c>
      <c r="Q477" s="67" t="s">
        <v>1356</v>
      </c>
      <c r="R477" s="67" t="s">
        <v>42</v>
      </c>
      <c r="S477" s="67" t="s">
        <v>2641</v>
      </c>
      <c r="T477" s="67" t="s">
        <v>2642</v>
      </c>
      <c r="U477" s="67" t="s">
        <v>1532</v>
      </c>
      <c r="V477" s="67" t="s">
        <v>2044</v>
      </c>
      <c r="W477" s="71" t="s">
        <v>89</v>
      </c>
      <c r="X477" s="71" t="s">
        <v>89</v>
      </c>
      <c r="Y477" s="67" t="s">
        <v>1177</v>
      </c>
      <c r="Z477" s="67" t="s">
        <v>1177</v>
      </c>
      <c r="AA477" s="71" t="s">
        <v>89</v>
      </c>
      <c r="AB477" s="67" t="s">
        <v>1177</v>
      </c>
      <c r="AC477" s="67" t="s">
        <v>1177</v>
      </c>
      <c r="AD477" s="67" t="s">
        <v>1177</v>
      </c>
      <c r="AE477" s="71" t="s">
        <v>89</v>
      </c>
      <c r="AF477" s="71" t="s">
        <v>89</v>
      </c>
      <c r="AG477" s="67" t="s">
        <v>1604</v>
      </c>
      <c r="AH477" s="67" t="s">
        <v>1046</v>
      </c>
      <c r="AI477" s="71" t="s">
        <v>79</v>
      </c>
      <c r="AJ477" s="71" t="s">
        <v>79</v>
      </c>
    </row>
    <row r="478" spans="1:36" ht="96" x14ac:dyDescent="0.2">
      <c r="A478" s="67" t="s">
        <v>2638</v>
      </c>
      <c r="B478" s="67" t="s">
        <v>3501</v>
      </c>
      <c r="C478" s="67" t="s">
        <v>3501</v>
      </c>
      <c r="D478" s="67" t="s">
        <v>3091</v>
      </c>
      <c r="E478" s="67" t="s">
        <v>2043</v>
      </c>
      <c r="F478" s="67" t="s">
        <v>1293</v>
      </c>
      <c r="G478" s="67" t="s">
        <v>1177</v>
      </c>
      <c r="H478" s="67" t="s">
        <v>1177</v>
      </c>
      <c r="I478" s="67" t="s">
        <v>1177</v>
      </c>
      <c r="J478" s="67" t="s">
        <v>1177</v>
      </c>
      <c r="K478" s="67" t="s">
        <v>1875</v>
      </c>
      <c r="L478" s="67" t="s">
        <v>1177</v>
      </c>
      <c r="M478" s="57" t="s">
        <v>1236</v>
      </c>
      <c r="N478" s="71" t="b">
        <v>0</v>
      </c>
      <c r="O478" s="67" t="s">
        <v>1530</v>
      </c>
      <c r="P478" s="67" t="s">
        <v>1531</v>
      </c>
      <c r="Q478" s="67" t="s">
        <v>1432</v>
      </c>
      <c r="R478" s="67" t="s">
        <v>42</v>
      </c>
      <c r="S478" s="67" t="s">
        <v>2641</v>
      </c>
      <c r="T478" s="67" t="s">
        <v>2642</v>
      </c>
      <c r="U478" s="67" t="s">
        <v>1532</v>
      </c>
      <c r="V478" s="67" t="s">
        <v>2044</v>
      </c>
      <c r="W478" s="71" t="s">
        <v>89</v>
      </c>
      <c r="X478" s="71" t="s">
        <v>89</v>
      </c>
      <c r="Y478" s="67" t="s">
        <v>1177</v>
      </c>
      <c r="Z478" s="67" t="s">
        <v>1177</v>
      </c>
      <c r="AA478" s="71" t="s">
        <v>89</v>
      </c>
      <c r="AB478" s="67" t="s">
        <v>1177</v>
      </c>
      <c r="AC478" s="67" t="s">
        <v>1177</v>
      </c>
      <c r="AD478" s="67" t="s">
        <v>1177</v>
      </c>
      <c r="AE478" s="71" t="s">
        <v>89</v>
      </c>
      <c r="AF478" s="71" t="s">
        <v>89</v>
      </c>
      <c r="AG478" s="67" t="s">
        <v>1177</v>
      </c>
      <c r="AH478" s="67" t="s">
        <v>1046</v>
      </c>
      <c r="AI478" s="71" t="s">
        <v>79</v>
      </c>
      <c r="AJ478" s="71" t="s">
        <v>79</v>
      </c>
    </row>
    <row r="479" spans="1:36" ht="96" x14ac:dyDescent="0.2">
      <c r="A479" s="67" t="s">
        <v>2638</v>
      </c>
      <c r="B479" s="67" t="s">
        <v>3502</v>
      </c>
      <c r="C479" s="67" t="s">
        <v>3502</v>
      </c>
      <c r="D479" s="67" t="s">
        <v>3091</v>
      </c>
      <c r="E479" s="67" t="s">
        <v>542</v>
      </c>
      <c r="F479" s="67" t="s">
        <v>460</v>
      </c>
      <c r="G479" s="67" t="s">
        <v>1177</v>
      </c>
      <c r="H479" s="67" t="s">
        <v>1177</v>
      </c>
      <c r="I479" s="67" t="s">
        <v>344</v>
      </c>
      <c r="J479" s="67" t="s">
        <v>1883</v>
      </c>
      <c r="K479" s="67" t="s">
        <v>1177</v>
      </c>
      <c r="L479" s="67" t="s">
        <v>1177</v>
      </c>
      <c r="M479" s="57" t="s">
        <v>2975</v>
      </c>
      <c r="N479" s="71" t="b">
        <v>0</v>
      </c>
      <c r="O479" s="67" t="s">
        <v>1530</v>
      </c>
      <c r="P479" s="67" t="s">
        <v>1531</v>
      </c>
      <c r="Q479" s="67" t="s">
        <v>1356</v>
      </c>
      <c r="R479" s="67" t="s">
        <v>42</v>
      </c>
      <c r="S479" s="67" t="s">
        <v>2641</v>
      </c>
      <c r="T479" s="67" t="s">
        <v>2642</v>
      </c>
      <c r="U479" s="67" t="s">
        <v>1532</v>
      </c>
      <c r="V479" s="67" t="s">
        <v>1177</v>
      </c>
      <c r="W479" s="71" t="s">
        <v>89</v>
      </c>
      <c r="X479" s="71" t="s">
        <v>89</v>
      </c>
      <c r="Y479" s="67" t="s">
        <v>1177</v>
      </c>
      <c r="Z479" s="67" t="s">
        <v>1177</v>
      </c>
      <c r="AA479" s="71" t="s">
        <v>89</v>
      </c>
      <c r="AB479" s="67" t="s">
        <v>1177</v>
      </c>
      <c r="AC479" s="67" t="s">
        <v>1177</v>
      </c>
      <c r="AD479" s="67" t="s">
        <v>1177</v>
      </c>
      <c r="AE479" s="71" t="s">
        <v>89</v>
      </c>
      <c r="AF479" s="71" t="s">
        <v>89</v>
      </c>
      <c r="AG479" s="67" t="s">
        <v>1384</v>
      </c>
      <c r="AH479" s="67" t="s">
        <v>1046</v>
      </c>
      <c r="AI479" s="71" t="s">
        <v>79</v>
      </c>
      <c r="AJ479" s="71" t="s">
        <v>79</v>
      </c>
    </row>
    <row r="480" spans="1:36" ht="96" x14ac:dyDescent="0.2">
      <c r="A480" s="67" t="s">
        <v>2638</v>
      </c>
      <c r="B480" s="67" t="s">
        <v>3503</v>
      </c>
      <c r="C480" s="67" t="s">
        <v>3503</v>
      </c>
      <c r="D480" s="67" t="s">
        <v>3091</v>
      </c>
      <c r="E480" s="67" t="s">
        <v>347</v>
      </c>
      <c r="F480" s="67" t="s">
        <v>460</v>
      </c>
      <c r="G480" s="67" t="s">
        <v>1177</v>
      </c>
      <c r="H480" s="67" t="s">
        <v>1177</v>
      </c>
      <c r="I480" s="67" t="s">
        <v>346</v>
      </c>
      <c r="J480" s="67" t="s">
        <v>1883</v>
      </c>
      <c r="K480" s="67" t="s">
        <v>1177</v>
      </c>
      <c r="L480" s="67" t="s">
        <v>1177</v>
      </c>
      <c r="M480" s="57" t="s">
        <v>2975</v>
      </c>
      <c r="N480" s="71" t="b">
        <v>0</v>
      </c>
      <c r="O480" s="67" t="s">
        <v>1530</v>
      </c>
      <c r="P480" s="67" t="s">
        <v>1531</v>
      </c>
      <c r="Q480" s="67" t="s">
        <v>1356</v>
      </c>
      <c r="R480" s="67" t="s">
        <v>42</v>
      </c>
      <c r="S480" s="67" t="s">
        <v>2641</v>
      </c>
      <c r="T480" s="67" t="s">
        <v>2642</v>
      </c>
      <c r="U480" s="67" t="s">
        <v>1532</v>
      </c>
      <c r="V480" s="67" t="s">
        <v>1177</v>
      </c>
      <c r="W480" s="71" t="s">
        <v>89</v>
      </c>
      <c r="X480" s="71" t="s">
        <v>89</v>
      </c>
      <c r="Y480" s="67" t="s">
        <v>1177</v>
      </c>
      <c r="Z480" s="67" t="s">
        <v>1177</v>
      </c>
      <c r="AA480" s="71" t="s">
        <v>89</v>
      </c>
      <c r="AB480" s="67" t="s">
        <v>1177</v>
      </c>
      <c r="AC480" s="67" t="s">
        <v>1177</v>
      </c>
      <c r="AD480" s="67" t="s">
        <v>1177</v>
      </c>
      <c r="AE480" s="71" t="s">
        <v>89</v>
      </c>
      <c r="AF480" s="71" t="s">
        <v>89</v>
      </c>
      <c r="AG480" s="67" t="s">
        <v>1493</v>
      </c>
      <c r="AH480" s="67" t="s">
        <v>1046</v>
      </c>
      <c r="AI480" s="71" t="s">
        <v>79</v>
      </c>
      <c r="AJ480" s="71" t="s">
        <v>89</v>
      </c>
    </row>
    <row r="481" spans="1:36" ht="96" x14ac:dyDescent="0.2">
      <c r="A481" s="67" t="s">
        <v>2638</v>
      </c>
      <c r="B481" s="67" t="s">
        <v>3504</v>
      </c>
      <c r="C481" s="67" t="s">
        <v>3504</v>
      </c>
      <c r="D481" s="67" t="s">
        <v>3505</v>
      </c>
      <c r="E481" s="67" t="s">
        <v>2111</v>
      </c>
      <c r="F481" s="67" t="s">
        <v>1293</v>
      </c>
      <c r="G481" s="67" t="s">
        <v>1177</v>
      </c>
      <c r="H481" s="67" t="s">
        <v>1177</v>
      </c>
      <c r="I481" s="67" t="s">
        <v>1177</v>
      </c>
      <c r="J481" s="67" t="s">
        <v>1177</v>
      </c>
      <c r="K481" s="67" t="s">
        <v>1873</v>
      </c>
      <c r="L481" s="67" t="s">
        <v>1177</v>
      </c>
      <c r="M481" s="57" t="s">
        <v>1236</v>
      </c>
      <c r="N481" s="71" t="b">
        <v>0</v>
      </c>
      <c r="O481" s="67" t="s">
        <v>1530</v>
      </c>
      <c r="P481" s="67" t="s">
        <v>1531</v>
      </c>
      <c r="Q481" s="67" t="s">
        <v>1356</v>
      </c>
      <c r="R481" s="67" t="s">
        <v>42</v>
      </c>
      <c r="S481" s="67" t="s">
        <v>2641</v>
      </c>
      <c r="T481" s="67" t="s">
        <v>2642</v>
      </c>
      <c r="U481" s="67" t="s">
        <v>1532</v>
      </c>
      <c r="V481" s="67" t="s">
        <v>2044</v>
      </c>
      <c r="W481" s="71" t="s">
        <v>89</v>
      </c>
      <c r="X481" s="71" t="s">
        <v>89</v>
      </c>
      <c r="Y481" s="67" t="s">
        <v>1177</v>
      </c>
      <c r="Z481" s="67" t="s">
        <v>1177</v>
      </c>
      <c r="AA481" s="71" t="s">
        <v>89</v>
      </c>
      <c r="AB481" s="67" t="s">
        <v>1177</v>
      </c>
      <c r="AC481" s="67" t="s">
        <v>1177</v>
      </c>
      <c r="AD481" s="67" t="s">
        <v>1177</v>
      </c>
      <c r="AE481" s="71" t="s">
        <v>89</v>
      </c>
      <c r="AF481" s="71" t="s">
        <v>89</v>
      </c>
      <c r="AG481" s="67" t="s">
        <v>1592</v>
      </c>
      <c r="AH481" s="67" t="s">
        <v>1046</v>
      </c>
      <c r="AI481" s="71" t="s">
        <v>79</v>
      </c>
      <c r="AJ481" s="71" t="s">
        <v>89</v>
      </c>
    </row>
    <row r="482" spans="1:36" ht="96" x14ac:dyDescent="0.2">
      <c r="A482" s="67" t="s">
        <v>2638</v>
      </c>
      <c r="B482" s="67" t="s">
        <v>3506</v>
      </c>
      <c r="C482" s="67" t="s">
        <v>3506</v>
      </c>
      <c r="D482" s="67" t="s">
        <v>3505</v>
      </c>
      <c r="E482" s="67" t="s">
        <v>2112</v>
      </c>
      <c r="F482" s="67" t="s">
        <v>1863</v>
      </c>
      <c r="G482" s="67" t="s">
        <v>1177</v>
      </c>
      <c r="H482" s="67" t="s">
        <v>1177</v>
      </c>
      <c r="I482" s="67" t="s">
        <v>1177</v>
      </c>
      <c r="J482" s="67" t="s">
        <v>1177</v>
      </c>
      <c r="K482" s="67" t="s">
        <v>1864</v>
      </c>
      <c r="L482" s="67" t="s">
        <v>1865</v>
      </c>
      <c r="M482" s="57" t="s">
        <v>1236</v>
      </c>
      <c r="N482" s="71" t="b">
        <v>0</v>
      </c>
      <c r="O482" s="67" t="s">
        <v>1530</v>
      </c>
      <c r="P482" s="67" t="s">
        <v>1531</v>
      </c>
      <c r="Q482" s="67" t="s">
        <v>1356</v>
      </c>
      <c r="R482" s="67" t="s">
        <v>42</v>
      </c>
      <c r="S482" s="67" t="s">
        <v>2641</v>
      </c>
      <c r="T482" s="67" t="s">
        <v>2642</v>
      </c>
      <c r="U482" s="67" t="s">
        <v>1532</v>
      </c>
      <c r="V482" s="67" t="s">
        <v>2044</v>
      </c>
      <c r="W482" s="71" t="s">
        <v>89</v>
      </c>
      <c r="X482" s="71" t="s">
        <v>89</v>
      </c>
      <c r="Y482" s="67" t="s">
        <v>1177</v>
      </c>
      <c r="Z482" s="67" t="s">
        <v>1177</v>
      </c>
      <c r="AA482" s="71" t="s">
        <v>89</v>
      </c>
      <c r="AB482" s="67" t="s">
        <v>1177</v>
      </c>
      <c r="AC482" s="67" t="s">
        <v>1177</v>
      </c>
      <c r="AD482" s="67" t="s">
        <v>1177</v>
      </c>
      <c r="AE482" s="71" t="s">
        <v>89</v>
      </c>
      <c r="AF482" s="71" t="s">
        <v>89</v>
      </c>
      <c r="AG482" s="67" t="s">
        <v>1177</v>
      </c>
      <c r="AH482" s="67" t="s">
        <v>1046</v>
      </c>
      <c r="AI482" s="71" t="s">
        <v>89</v>
      </c>
      <c r="AJ482" s="71" t="s">
        <v>89</v>
      </c>
    </row>
    <row r="483" spans="1:36" ht="80" x14ac:dyDescent="0.2">
      <c r="A483" s="67" t="s">
        <v>2638</v>
      </c>
      <c r="B483" s="67" t="s">
        <v>3507</v>
      </c>
      <c r="C483" s="67" t="s">
        <v>3507</v>
      </c>
      <c r="D483" s="67" t="s">
        <v>3508</v>
      </c>
      <c r="E483" s="67" t="s">
        <v>1264</v>
      </c>
      <c r="F483" s="67" t="s">
        <v>1235</v>
      </c>
      <c r="G483" s="67" t="s">
        <v>3509</v>
      </c>
      <c r="H483" s="67" t="s">
        <v>1392</v>
      </c>
      <c r="I483" s="67" t="s">
        <v>1177</v>
      </c>
      <c r="J483" s="67" t="s">
        <v>1177</v>
      </c>
      <c r="K483" s="67" t="s">
        <v>1177</v>
      </c>
      <c r="L483" s="67" t="s">
        <v>1177</v>
      </c>
      <c r="M483" s="57" t="s">
        <v>2646</v>
      </c>
      <c r="N483" s="71" t="b">
        <v>0</v>
      </c>
      <c r="O483" s="67" t="s">
        <v>1388</v>
      </c>
      <c r="P483" s="67" t="s">
        <v>1389</v>
      </c>
      <c r="Q483" s="67" t="s">
        <v>1390</v>
      </c>
      <c r="R483" s="67" t="s">
        <v>42</v>
      </c>
      <c r="S483" s="67" t="s">
        <v>1236</v>
      </c>
      <c r="T483" s="67" t="s">
        <v>1236</v>
      </c>
      <c r="U483" s="67" t="s">
        <v>1391</v>
      </c>
      <c r="V483" s="67" t="s">
        <v>1177</v>
      </c>
      <c r="W483" s="71" t="s">
        <v>89</v>
      </c>
      <c r="X483" s="71" t="s">
        <v>89</v>
      </c>
      <c r="Y483" s="67" t="s">
        <v>1177</v>
      </c>
      <c r="Z483" s="67" t="s">
        <v>1177</v>
      </c>
      <c r="AA483" s="71" t="s">
        <v>89</v>
      </c>
      <c r="AB483" s="67" t="s">
        <v>1177</v>
      </c>
      <c r="AC483" s="67" t="s">
        <v>1177</v>
      </c>
      <c r="AD483" s="67" t="s">
        <v>1177</v>
      </c>
      <c r="AE483" s="71" t="s">
        <v>89</v>
      </c>
      <c r="AF483" s="71" t="s">
        <v>89</v>
      </c>
      <c r="AG483" s="67" t="s">
        <v>1419</v>
      </c>
      <c r="AH483" s="67" t="s">
        <v>1046</v>
      </c>
      <c r="AI483" s="71" t="s">
        <v>79</v>
      </c>
      <c r="AJ483" s="71" t="s">
        <v>89</v>
      </c>
    </row>
    <row r="484" spans="1:36" ht="64" x14ac:dyDescent="0.2">
      <c r="A484" s="67" t="s">
        <v>2638</v>
      </c>
      <c r="B484" s="67" t="s">
        <v>3510</v>
      </c>
      <c r="C484" s="67" t="s">
        <v>3510</v>
      </c>
      <c r="D484" s="67" t="s">
        <v>3511</v>
      </c>
      <c r="E484" s="67" t="s">
        <v>1791</v>
      </c>
      <c r="F484" s="67" t="s">
        <v>1374</v>
      </c>
      <c r="G484" s="67" t="s">
        <v>3512</v>
      </c>
      <c r="H484" s="67" t="s">
        <v>1603</v>
      </c>
      <c r="I484" s="67" t="s">
        <v>1177</v>
      </c>
      <c r="J484" s="67" t="s">
        <v>1177</v>
      </c>
      <c r="K484" s="67" t="s">
        <v>1177</v>
      </c>
      <c r="L484" s="67" t="s">
        <v>1177</v>
      </c>
      <c r="M484" s="57" t="s">
        <v>2717</v>
      </c>
      <c r="N484" s="71" t="b">
        <v>0</v>
      </c>
      <c r="O484" s="67" t="s">
        <v>1381</v>
      </c>
      <c r="P484" s="67" t="s">
        <v>1381</v>
      </c>
      <c r="Q484" s="67" t="s">
        <v>1356</v>
      </c>
      <c r="R484" s="67" t="s">
        <v>42</v>
      </c>
      <c r="S484" s="67" t="s">
        <v>1236</v>
      </c>
      <c r="T484" s="67" t="s">
        <v>1236</v>
      </c>
      <c r="U484" s="67" t="s">
        <v>1236</v>
      </c>
      <c r="V484" s="67" t="s">
        <v>1177</v>
      </c>
      <c r="W484" s="71" t="s">
        <v>89</v>
      </c>
      <c r="X484" s="71" t="s">
        <v>89</v>
      </c>
      <c r="Y484" s="67" t="s">
        <v>1177</v>
      </c>
      <c r="Z484" s="67" t="s">
        <v>1177</v>
      </c>
      <c r="AA484" s="71" t="s">
        <v>89</v>
      </c>
      <c r="AB484" s="67" t="s">
        <v>1177</v>
      </c>
      <c r="AC484" s="67" t="s">
        <v>1177</v>
      </c>
      <c r="AD484" s="67" t="s">
        <v>1177</v>
      </c>
      <c r="AE484" s="71" t="s">
        <v>79</v>
      </c>
      <c r="AF484" s="71" t="s">
        <v>89</v>
      </c>
      <c r="AG484" s="67" t="s">
        <v>1365</v>
      </c>
      <c r="AH484" s="67" t="s">
        <v>1046</v>
      </c>
      <c r="AI484" s="71" t="s">
        <v>79</v>
      </c>
      <c r="AJ484" s="71" t="s">
        <v>89</v>
      </c>
    </row>
    <row r="485" spans="1:36" ht="96" x14ac:dyDescent="0.2">
      <c r="A485" s="67" t="s">
        <v>2638</v>
      </c>
      <c r="B485" s="67" t="s">
        <v>1789</v>
      </c>
      <c r="C485" s="67" t="s">
        <v>1789</v>
      </c>
      <c r="D485" s="67" t="s">
        <v>3511</v>
      </c>
      <c r="E485" s="67" t="s">
        <v>1790</v>
      </c>
      <c r="F485" s="67" t="s">
        <v>1374</v>
      </c>
      <c r="G485" s="67" t="s">
        <v>3513</v>
      </c>
      <c r="H485" s="67" t="s">
        <v>1387</v>
      </c>
      <c r="I485" s="67" t="s">
        <v>1177</v>
      </c>
      <c r="J485" s="67" t="s">
        <v>1177</v>
      </c>
      <c r="K485" s="67" t="s">
        <v>1177</v>
      </c>
      <c r="L485" s="67" t="s">
        <v>1177</v>
      </c>
      <c r="M485" s="57" t="s">
        <v>2717</v>
      </c>
      <c r="N485" s="71" t="b">
        <v>0</v>
      </c>
      <c r="O485" s="67" t="s">
        <v>1381</v>
      </c>
      <c r="P485" s="67" t="s">
        <v>1381</v>
      </c>
      <c r="Q485" s="67" t="s">
        <v>1356</v>
      </c>
      <c r="R485" s="67" t="s">
        <v>42</v>
      </c>
      <c r="S485" s="67" t="s">
        <v>1236</v>
      </c>
      <c r="T485" s="67" t="s">
        <v>1236</v>
      </c>
      <c r="U485" s="67" t="s">
        <v>1236</v>
      </c>
      <c r="V485" s="67" t="s">
        <v>1177</v>
      </c>
      <c r="W485" s="71" t="s">
        <v>89</v>
      </c>
      <c r="X485" s="71" t="s">
        <v>89</v>
      </c>
      <c r="Y485" s="67" t="s">
        <v>1177</v>
      </c>
      <c r="Z485" s="67" t="s">
        <v>1177</v>
      </c>
      <c r="AA485" s="71" t="s">
        <v>89</v>
      </c>
      <c r="AB485" s="67" t="s">
        <v>1177</v>
      </c>
      <c r="AC485" s="67" t="s">
        <v>1177</v>
      </c>
      <c r="AD485" s="67" t="s">
        <v>1177</v>
      </c>
      <c r="AE485" s="71" t="s">
        <v>79</v>
      </c>
      <c r="AF485" s="71" t="s">
        <v>89</v>
      </c>
      <c r="AG485" s="67" t="s">
        <v>1365</v>
      </c>
      <c r="AH485" s="67" t="s">
        <v>1046</v>
      </c>
      <c r="AI485" s="71" t="s">
        <v>79</v>
      </c>
      <c r="AJ485" s="71" t="s">
        <v>89</v>
      </c>
    </row>
    <row r="486" spans="1:36" ht="96" x14ac:dyDescent="0.2">
      <c r="A486" s="67" t="s">
        <v>2638</v>
      </c>
      <c r="B486" s="67" t="s">
        <v>3514</v>
      </c>
      <c r="C486" s="67" t="s">
        <v>3514</v>
      </c>
      <c r="D486" s="67" t="s">
        <v>3515</v>
      </c>
      <c r="E486" s="67" t="s">
        <v>2245</v>
      </c>
      <c r="F486" s="67" t="s">
        <v>1293</v>
      </c>
      <c r="G486" s="67" t="s">
        <v>1177</v>
      </c>
      <c r="H486" s="67" t="s">
        <v>1177</v>
      </c>
      <c r="I486" s="67" t="s">
        <v>1177</v>
      </c>
      <c r="J486" s="67" t="s">
        <v>1177</v>
      </c>
      <c r="K486" s="67" t="s">
        <v>1873</v>
      </c>
      <c r="L486" s="67" t="s">
        <v>1177</v>
      </c>
      <c r="M486" s="57" t="s">
        <v>1236</v>
      </c>
      <c r="N486" s="71" t="b">
        <v>0</v>
      </c>
      <c r="O486" s="67" t="s">
        <v>1381</v>
      </c>
      <c r="P486" s="67" t="s">
        <v>1381</v>
      </c>
      <c r="Q486" s="67" t="s">
        <v>1356</v>
      </c>
      <c r="R486" s="67" t="s">
        <v>42</v>
      </c>
      <c r="S486" s="67" t="s">
        <v>2641</v>
      </c>
      <c r="T486" s="67" t="s">
        <v>2642</v>
      </c>
      <c r="U486" s="67" t="s">
        <v>1382</v>
      </c>
      <c r="V486" s="67" t="s">
        <v>1914</v>
      </c>
      <c r="W486" s="71" t="s">
        <v>89</v>
      </c>
      <c r="X486" s="71" t="s">
        <v>89</v>
      </c>
      <c r="Y486" s="67" t="s">
        <v>1177</v>
      </c>
      <c r="Z486" s="67" t="s">
        <v>1177</v>
      </c>
      <c r="AA486" s="71" t="s">
        <v>89</v>
      </c>
      <c r="AB486" s="67" t="s">
        <v>1177</v>
      </c>
      <c r="AC486" s="67" t="s">
        <v>1177</v>
      </c>
      <c r="AD486" s="67" t="s">
        <v>1177</v>
      </c>
      <c r="AE486" s="71" t="s">
        <v>89</v>
      </c>
      <c r="AF486" s="71" t="s">
        <v>89</v>
      </c>
      <c r="AG486" s="67" t="s">
        <v>1177</v>
      </c>
      <c r="AH486" s="67" t="s">
        <v>1046</v>
      </c>
      <c r="AI486" s="71" t="s">
        <v>79</v>
      </c>
      <c r="AJ486" s="71" t="s">
        <v>89</v>
      </c>
    </row>
    <row r="487" spans="1:36" ht="96" x14ac:dyDescent="0.2">
      <c r="A487" s="67" t="s">
        <v>2638</v>
      </c>
      <c r="B487" s="67" t="s">
        <v>3516</v>
      </c>
      <c r="C487" s="67" t="s">
        <v>3516</v>
      </c>
      <c r="D487" s="67" t="s">
        <v>3515</v>
      </c>
      <c r="E487" s="67" t="s">
        <v>2420</v>
      </c>
      <c r="F487" s="67" t="s">
        <v>1293</v>
      </c>
      <c r="G487" s="67" t="s">
        <v>1177</v>
      </c>
      <c r="H487" s="67" t="s">
        <v>1177</v>
      </c>
      <c r="I487" s="67" t="s">
        <v>1177</v>
      </c>
      <c r="J487" s="67" t="s">
        <v>1177</v>
      </c>
      <c r="K487" s="67" t="s">
        <v>1992</v>
      </c>
      <c r="L487" s="67" t="s">
        <v>1177</v>
      </c>
      <c r="M487" s="57" t="s">
        <v>1236</v>
      </c>
      <c r="N487" s="71" t="b">
        <v>0</v>
      </c>
      <c r="O487" s="67" t="s">
        <v>1381</v>
      </c>
      <c r="P487" s="67" t="s">
        <v>1381</v>
      </c>
      <c r="Q487" s="67" t="s">
        <v>1356</v>
      </c>
      <c r="R487" s="67" t="s">
        <v>42</v>
      </c>
      <c r="S487" s="67" t="s">
        <v>2641</v>
      </c>
      <c r="T487" s="67" t="s">
        <v>2642</v>
      </c>
      <c r="U487" s="67" t="s">
        <v>1382</v>
      </c>
      <c r="V487" s="67" t="s">
        <v>1914</v>
      </c>
      <c r="W487" s="71" t="s">
        <v>89</v>
      </c>
      <c r="X487" s="71" t="s">
        <v>89</v>
      </c>
      <c r="Y487" s="67" t="s">
        <v>1177</v>
      </c>
      <c r="Z487" s="67" t="s">
        <v>1177</v>
      </c>
      <c r="AA487" s="71" t="s">
        <v>89</v>
      </c>
      <c r="AB487" s="67" t="s">
        <v>1177</v>
      </c>
      <c r="AC487" s="67" t="s">
        <v>1177</v>
      </c>
      <c r="AD487" s="67" t="s">
        <v>1177</v>
      </c>
      <c r="AE487" s="71" t="s">
        <v>89</v>
      </c>
      <c r="AF487" s="71" t="s">
        <v>89</v>
      </c>
      <c r="AG487" s="67" t="s">
        <v>1419</v>
      </c>
      <c r="AH487" s="67" t="s">
        <v>1046</v>
      </c>
      <c r="AI487" s="71" t="s">
        <v>79</v>
      </c>
      <c r="AJ487" s="71" t="s">
        <v>89</v>
      </c>
    </row>
    <row r="488" spans="1:36" ht="96" x14ac:dyDescent="0.2">
      <c r="A488" s="67" t="s">
        <v>2638</v>
      </c>
      <c r="B488" s="67" t="s">
        <v>3517</v>
      </c>
      <c r="C488" s="67" t="s">
        <v>3517</v>
      </c>
      <c r="D488" s="67" t="s">
        <v>3515</v>
      </c>
      <c r="E488" s="67" t="s">
        <v>2062</v>
      </c>
      <c r="F488" s="67" t="s">
        <v>1293</v>
      </c>
      <c r="G488" s="67" t="s">
        <v>1177</v>
      </c>
      <c r="H488" s="67" t="s">
        <v>1177</v>
      </c>
      <c r="I488" s="67" t="s">
        <v>1177</v>
      </c>
      <c r="J488" s="67" t="s">
        <v>1177</v>
      </c>
      <c r="K488" s="67" t="s">
        <v>1875</v>
      </c>
      <c r="L488" s="67" t="s">
        <v>1177</v>
      </c>
      <c r="M488" s="57" t="s">
        <v>1236</v>
      </c>
      <c r="N488" s="71" t="b">
        <v>0</v>
      </c>
      <c r="O488" s="67" t="s">
        <v>1381</v>
      </c>
      <c r="P488" s="67" t="s">
        <v>1381</v>
      </c>
      <c r="Q488" s="67" t="s">
        <v>1356</v>
      </c>
      <c r="R488" s="67" t="s">
        <v>42</v>
      </c>
      <c r="S488" s="67" t="s">
        <v>2641</v>
      </c>
      <c r="T488" s="67" t="s">
        <v>2642</v>
      </c>
      <c r="U488" s="67" t="s">
        <v>1382</v>
      </c>
      <c r="V488" s="67" t="s">
        <v>1914</v>
      </c>
      <c r="W488" s="71" t="s">
        <v>89</v>
      </c>
      <c r="X488" s="71" t="s">
        <v>89</v>
      </c>
      <c r="Y488" s="67" t="s">
        <v>1177</v>
      </c>
      <c r="Z488" s="67" t="s">
        <v>1177</v>
      </c>
      <c r="AA488" s="71" t="s">
        <v>89</v>
      </c>
      <c r="AB488" s="67" t="s">
        <v>1177</v>
      </c>
      <c r="AC488" s="67" t="s">
        <v>1177</v>
      </c>
      <c r="AD488" s="67" t="s">
        <v>1177</v>
      </c>
      <c r="AE488" s="71" t="s">
        <v>89</v>
      </c>
      <c r="AF488" s="71" t="s">
        <v>89</v>
      </c>
      <c r="AG488" s="67" t="s">
        <v>1401</v>
      </c>
      <c r="AH488" s="67" t="s">
        <v>1046</v>
      </c>
      <c r="AI488" s="71" t="s">
        <v>79</v>
      </c>
      <c r="AJ488" s="71" t="s">
        <v>89</v>
      </c>
    </row>
    <row r="489" spans="1:36" ht="96" x14ac:dyDescent="0.2">
      <c r="A489" s="67" t="s">
        <v>2638</v>
      </c>
      <c r="B489" s="67" t="s">
        <v>3518</v>
      </c>
      <c r="C489" s="67" t="s">
        <v>3518</v>
      </c>
      <c r="D489" s="67" t="s">
        <v>3515</v>
      </c>
      <c r="E489" s="67" t="s">
        <v>2244</v>
      </c>
      <c r="F489" s="67" t="s">
        <v>1863</v>
      </c>
      <c r="G489" s="67" t="s">
        <v>1177</v>
      </c>
      <c r="H489" s="67" t="s">
        <v>1177</v>
      </c>
      <c r="I489" s="67" t="s">
        <v>1177</v>
      </c>
      <c r="J489" s="67" t="s">
        <v>1177</v>
      </c>
      <c r="K489" s="67" t="s">
        <v>1864</v>
      </c>
      <c r="L489" s="67" t="s">
        <v>1865</v>
      </c>
      <c r="M489" s="57" t="s">
        <v>1236</v>
      </c>
      <c r="N489" s="71" t="b">
        <v>0</v>
      </c>
      <c r="O489" s="67" t="s">
        <v>1381</v>
      </c>
      <c r="P489" s="67" t="s">
        <v>1381</v>
      </c>
      <c r="Q489" s="67" t="s">
        <v>1356</v>
      </c>
      <c r="R489" s="67" t="s">
        <v>42</v>
      </c>
      <c r="S489" s="67" t="s">
        <v>2641</v>
      </c>
      <c r="T489" s="67" t="s">
        <v>2642</v>
      </c>
      <c r="U489" s="67" t="s">
        <v>1382</v>
      </c>
      <c r="V489" s="67" t="s">
        <v>1914</v>
      </c>
      <c r="W489" s="71" t="s">
        <v>89</v>
      </c>
      <c r="X489" s="71" t="s">
        <v>89</v>
      </c>
      <c r="Y489" s="67" t="s">
        <v>1177</v>
      </c>
      <c r="Z489" s="67" t="s">
        <v>1177</v>
      </c>
      <c r="AA489" s="71" t="s">
        <v>89</v>
      </c>
      <c r="AB489" s="67" t="s">
        <v>1177</v>
      </c>
      <c r="AC489" s="67" t="s">
        <v>1177</v>
      </c>
      <c r="AD489" s="67" t="s">
        <v>1177</v>
      </c>
      <c r="AE489" s="71" t="s">
        <v>89</v>
      </c>
      <c r="AF489" s="71" t="s">
        <v>89</v>
      </c>
      <c r="AG489" s="67" t="s">
        <v>1177</v>
      </c>
      <c r="AH489" s="67" t="s">
        <v>1046</v>
      </c>
      <c r="AI489" s="71" t="s">
        <v>89</v>
      </c>
      <c r="AJ489" s="71" t="s">
        <v>89</v>
      </c>
    </row>
    <row r="490" spans="1:36" ht="96" x14ac:dyDescent="0.2">
      <c r="A490" s="67" t="s">
        <v>2638</v>
      </c>
      <c r="B490" s="67" t="s">
        <v>3519</v>
      </c>
      <c r="C490" s="67" t="s">
        <v>3519</v>
      </c>
      <c r="D490" s="67" t="s">
        <v>3520</v>
      </c>
      <c r="E490" s="67" t="s">
        <v>221</v>
      </c>
      <c r="F490" s="67" t="s">
        <v>460</v>
      </c>
      <c r="G490" s="67" t="s">
        <v>1177</v>
      </c>
      <c r="H490" s="67" t="s">
        <v>1177</v>
      </c>
      <c r="I490" s="67" t="s">
        <v>220</v>
      </c>
      <c r="J490" s="67" t="s">
        <v>1945</v>
      </c>
      <c r="K490" s="67" t="s">
        <v>1177</v>
      </c>
      <c r="L490" s="67" t="s">
        <v>1177</v>
      </c>
      <c r="M490" s="57" t="s">
        <v>2671</v>
      </c>
      <c r="N490" s="71" t="b">
        <v>0</v>
      </c>
      <c r="O490" s="67" t="s">
        <v>1381</v>
      </c>
      <c r="P490" s="67" t="s">
        <v>1381</v>
      </c>
      <c r="Q490" s="67" t="s">
        <v>1356</v>
      </c>
      <c r="R490" s="67" t="s">
        <v>42</v>
      </c>
      <c r="S490" s="67" t="s">
        <v>2641</v>
      </c>
      <c r="T490" s="67" t="s">
        <v>2642</v>
      </c>
      <c r="U490" s="67" t="s">
        <v>1581</v>
      </c>
      <c r="V490" s="67" t="s">
        <v>1177</v>
      </c>
      <c r="W490" s="71" t="s">
        <v>89</v>
      </c>
      <c r="X490" s="71" t="s">
        <v>89</v>
      </c>
      <c r="Y490" s="67" t="s">
        <v>1177</v>
      </c>
      <c r="Z490" s="67" t="s">
        <v>1177</v>
      </c>
      <c r="AA490" s="71" t="s">
        <v>89</v>
      </c>
      <c r="AB490" s="67" t="s">
        <v>1177</v>
      </c>
      <c r="AC490" s="67" t="s">
        <v>1177</v>
      </c>
      <c r="AD490" s="67" t="s">
        <v>1177</v>
      </c>
      <c r="AE490" s="71" t="s">
        <v>89</v>
      </c>
      <c r="AF490" s="71" t="s">
        <v>89</v>
      </c>
      <c r="AG490" s="67" t="s">
        <v>1177</v>
      </c>
      <c r="AH490" s="67" t="s">
        <v>1861</v>
      </c>
      <c r="AI490" s="71" t="s">
        <v>79</v>
      </c>
      <c r="AJ490" s="71" t="s">
        <v>89</v>
      </c>
    </row>
    <row r="491" spans="1:36" ht="96" x14ac:dyDescent="0.2">
      <c r="A491" s="67" t="s">
        <v>2638</v>
      </c>
      <c r="B491" s="67" t="s">
        <v>3521</v>
      </c>
      <c r="C491" s="67" t="s">
        <v>3521</v>
      </c>
      <c r="D491" s="67" t="s">
        <v>3520</v>
      </c>
      <c r="E491" s="67" t="s">
        <v>2228</v>
      </c>
      <c r="F491" s="67" t="s">
        <v>1293</v>
      </c>
      <c r="G491" s="67" t="s">
        <v>1177</v>
      </c>
      <c r="H491" s="67" t="s">
        <v>1177</v>
      </c>
      <c r="I491" s="67" t="s">
        <v>1177</v>
      </c>
      <c r="J491" s="67" t="s">
        <v>1177</v>
      </c>
      <c r="K491" s="67" t="s">
        <v>2229</v>
      </c>
      <c r="L491" s="67" t="s">
        <v>1177</v>
      </c>
      <c r="M491" s="57" t="s">
        <v>1236</v>
      </c>
      <c r="N491" s="71" t="b">
        <v>0</v>
      </c>
      <c r="O491" s="67" t="s">
        <v>1381</v>
      </c>
      <c r="P491" s="67" t="s">
        <v>1381</v>
      </c>
      <c r="Q491" s="67" t="s">
        <v>1356</v>
      </c>
      <c r="R491" s="67" t="s">
        <v>42</v>
      </c>
      <c r="S491" s="67" t="s">
        <v>2641</v>
      </c>
      <c r="T491" s="67" t="s">
        <v>2642</v>
      </c>
      <c r="U491" s="67" t="s">
        <v>1581</v>
      </c>
      <c r="V491" s="67" t="s">
        <v>1987</v>
      </c>
      <c r="W491" s="71" t="s">
        <v>89</v>
      </c>
      <c r="X491" s="71" t="s">
        <v>89</v>
      </c>
      <c r="Y491" s="67" t="s">
        <v>1177</v>
      </c>
      <c r="Z491" s="67" t="s">
        <v>1177</v>
      </c>
      <c r="AA491" s="71" t="s">
        <v>89</v>
      </c>
      <c r="AB491" s="67" t="s">
        <v>1177</v>
      </c>
      <c r="AC491" s="67" t="s">
        <v>1177</v>
      </c>
      <c r="AD491" s="67" t="s">
        <v>1177</v>
      </c>
      <c r="AE491" s="71" t="s">
        <v>89</v>
      </c>
      <c r="AF491" s="71" t="s">
        <v>89</v>
      </c>
      <c r="AG491" s="67" t="s">
        <v>1545</v>
      </c>
      <c r="AH491" s="67" t="s">
        <v>1046</v>
      </c>
      <c r="AI491" s="71" t="s">
        <v>79</v>
      </c>
      <c r="AJ491" s="71" t="s">
        <v>89</v>
      </c>
    </row>
    <row r="492" spans="1:36" ht="96" x14ac:dyDescent="0.2">
      <c r="A492" s="67" t="s">
        <v>2638</v>
      </c>
      <c r="B492" s="67" t="s">
        <v>3522</v>
      </c>
      <c r="C492" s="67" t="s">
        <v>3522</v>
      </c>
      <c r="D492" s="67" t="s">
        <v>3520</v>
      </c>
      <c r="E492" s="67" t="s">
        <v>1985</v>
      </c>
      <c r="F492" s="67" t="s">
        <v>1293</v>
      </c>
      <c r="G492" s="67" t="s">
        <v>1177</v>
      </c>
      <c r="H492" s="67" t="s">
        <v>1177</v>
      </c>
      <c r="I492" s="67" t="s">
        <v>1177</v>
      </c>
      <c r="J492" s="67" t="s">
        <v>1177</v>
      </c>
      <c r="K492" s="67" t="s">
        <v>1986</v>
      </c>
      <c r="L492" s="67" t="s">
        <v>1177</v>
      </c>
      <c r="M492" s="57" t="s">
        <v>1236</v>
      </c>
      <c r="N492" s="71" t="b">
        <v>0</v>
      </c>
      <c r="O492" s="67" t="s">
        <v>1381</v>
      </c>
      <c r="P492" s="67" t="s">
        <v>1381</v>
      </c>
      <c r="Q492" s="67" t="s">
        <v>1356</v>
      </c>
      <c r="R492" s="67" t="s">
        <v>42</v>
      </c>
      <c r="S492" s="67" t="s">
        <v>2641</v>
      </c>
      <c r="T492" s="67" t="s">
        <v>2642</v>
      </c>
      <c r="U492" s="67" t="s">
        <v>1581</v>
      </c>
      <c r="V492" s="67" t="s">
        <v>1987</v>
      </c>
      <c r="W492" s="71" t="s">
        <v>89</v>
      </c>
      <c r="X492" s="71" t="s">
        <v>89</v>
      </c>
      <c r="Y492" s="67" t="s">
        <v>1177</v>
      </c>
      <c r="Z492" s="67" t="s">
        <v>1177</v>
      </c>
      <c r="AA492" s="71" t="s">
        <v>89</v>
      </c>
      <c r="AB492" s="67" t="s">
        <v>1177</v>
      </c>
      <c r="AC492" s="67" t="s">
        <v>1177</v>
      </c>
      <c r="AD492" s="67" t="s">
        <v>1177</v>
      </c>
      <c r="AE492" s="71" t="s">
        <v>89</v>
      </c>
      <c r="AF492" s="71" t="s">
        <v>89</v>
      </c>
      <c r="AG492" s="67" t="s">
        <v>1545</v>
      </c>
      <c r="AH492" s="67" t="s">
        <v>1046</v>
      </c>
      <c r="AI492" s="71" t="s">
        <v>79</v>
      </c>
      <c r="AJ492" s="71" t="s">
        <v>89</v>
      </c>
    </row>
    <row r="493" spans="1:36" ht="96" x14ac:dyDescent="0.2">
      <c r="A493" s="67" t="s">
        <v>2638</v>
      </c>
      <c r="B493" s="67" t="s">
        <v>3523</v>
      </c>
      <c r="C493" s="67" t="s">
        <v>3523</v>
      </c>
      <c r="D493" s="67" t="s">
        <v>3520</v>
      </c>
      <c r="E493" s="67" t="s">
        <v>2226</v>
      </c>
      <c r="F493" s="67" t="s">
        <v>1293</v>
      </c>
      <c r="G493" s="67" t="s">
        <v>1177</v>
      </c>
      <c r="H493" s="67" t="s">
        <v>1177</v>
      </c>
      <c r="I493" s="67" t="s">
        <v>1177</v>
      </c>
      <c r="J493" s="67" t="s">
        <v>1177</v>
      </c>
      <c r="K493" s="67" t="s">
        <v>1875</v>
      </c>
      <c r="L493" s="67" t="s">
        <v>1177</v>
      </c>
      <c r="M493" s="57" t="s">
        <v>1236</v>
      </c>
      <c r="N493" s="71" t="b">
        <v>0</v>
      </c>
      <c r="O493" s="67" t="s">
        <v>1381</v>
      </c>
      <c r="P493" s="67" t="s">
        <v>1381</v>
      </c>
      <c r="Q493" s="67" t="s">
        <v>1356</v>
      </c>
      <c r="R493" s="67" t="s">
        <v>42</v>
      </c>
      <c r="S493" s="67" t="s">
        <v>2641</v>
      </c>
      <c r="T493" s="67" t="s">
        <v>2642</v>
      </c>
      <c r="U493" s="67" t="s">
        <v>1382</v>
      </c>
      <c r="V493" s="67" t="s">
        <v>1914</v>
      </c>
      <c r="W493" s="71" t="s">
        <v>89</v>
      </c>
      <c r="X493" s="71" t="s">
        <v>89</v>
      </c>
      <c r="Y493" s="67" t="s">
        <v>1177</v>
      </c>
      <c r="Z493" s="67" t="s">
        <v>1177</v>
      </c>
      <c r="AA493" s="71" t="s">
        <v>89</v>
      </c>
      <c r="AB493" s="67" t="s">
        <v>1177</v>
      </c>
      <c r="AC493" s="67" t="s">
        <v>1177</v>
      </c>
      <c r="AD493" s="67" t="s">
        <v>1177</v>
      </c>
      <c r="AE493" s="71" t="s">
        <v>89</v>
      </c>
      <c r="AF493" s="71" t="s">
        <v>89</v>
      </c>
      <c r="AG493" s="67" t="s">
        <v>1545</v>
      </c>
      <c r="AH493" s="67" t="s">
        <v>1046</v>
      </c>
      <c r="AI493" s="71" t="s">
        <v>79</v>
      </c>
      <c r="AJ493" s="71" t="s">
        <v>89</v>
      </c>
    </row>
    <row r="494" spans="1:36" ht="96" x14ac:dyDescent="0.2">
      <c r="A494" s="67" t="s">
        <v>2638</v>
      </c>
      <c r="B494" s="67" t="s">
        <v>3524</v>
      </c>
      <c r="C494" s="67" t="s">
        <v>3524</v>
      </c>
      <c r="D494" s="67" t="s">
        <v>3520</v>
      </c>
      <c r="E494" s="67" t="s">
        <v>283</v>
      </c>
      <c r="F494" s="67" t="s">
        <v>460</v>
      </c>
      <c r="G494" s="67" t="s">
        <v>1177</v>
      </c>
      <c r="H494" s="67" t="s">
        <v>1177</v>
      </c>
      <c r="I494" s="67" t="s">
        <v>282</v>
      </c>
      <c r="J494" s="67" t="s">
        <v>2041</v>
      </c>
      <c r="K494" s="67" t="s">
        <v>1177</v>
      </c>
      <c r="L494" s="67" t="s">
        <v>1177</v>
      </c>
      <c r="M494" s="57" t="s">
        <v>2975</v>
      </c>
      <c r="N494" s="71" t="b">
        <v>0</v>
      </c>
      <c r="O494" s="67" t="s">
        <v>1381</v>
      </c>
      <c r="P494" s="67" t="s">
        <v>1381</v>
      </c>
      <c r="Q494" s="67" t="s">
        <v>1356</v>
      </c>
      <c r="R494" s="67" t="s">
        <v>42</v>
      </c>
      <c r="S494" s="67" t="s">
        <v>2641</v>
      </c>
      <c r="T494" s="67" t="s">
        <v>2642</v>
      </c>
      <c r="U494" s="67" t="s">
        <v>1581</v>
      </c>
      <c r="V494" s="67" t="s">
        <v>1177</v>
      </c>
      <c r="W494" s="71" t="s">
        <v>89</v>
      </c>
      <c r="X494" s="71" t="s">
        <v>89</v>
      </c>
      <c r="Y494" s="67" t="s">
        <v>1177</v>
      </c>
      <c r="Z494" s="67" t="s">
        <v>1177</v>
      </c>
      <c r="AA494" s="71" t="s">
        <v>89</v>
      </c>
      <c r="AB494" s="67" t="s">
        <v>1177</v>
      </c>
      <c r="AC494" s="67" t="s">
        <v>1177</v>
      </c>
      <c r="AD494" s="67" t="s">
        <v>1177</v>
      </c>
      <c r="AE494" s="71" t="s">
        <v>89</v>
      </c>
      <c r="AF494" s="71" t="s">
        <v>89</v>
      </c>
      <c r="AG494" s="67" t="s">
        <v>1177</v>
      </c>
      <c r="AH494" s="67" t="s">
        <v>1046</v>
      </c>
      <c r="AI494" s="71" t="s">
        <v>79</v>
      </c>
      <c r="AJ494" s="71" t="s">
        <v>89</v>
      </c>
    </row>
    <row r="495" spans="1:36" ht="96" x14ac:dyDescent="0.2">
      <c r="A495" s="67" t="s">
        <v>2638</v>
      </c>
      <c r="B495" s="67" t="s">
        <v>3525</v>
      </c>
      <c r="C495" s="67" t="s">
        <v>3525</v>
      </c>
      <c r="D495" s="67" t="s">
        <v>3520</v>
      </c>
      <c r="E495" s="67" t="s">
        <v>285</v>
      </c>
      <c r="F495" s="67" t="s">
        <v>460</v>
      </c>
      <c r="G495" s="67" t="s">
        <v>1177</v>
      </c>
      <c r="H495" s="67" t="s">
        <v>1177</v>
      </c>
      <c r="I495" s="67" t="s">
        <v>284</v>
      </c>
      <c r="J495" s="67" t="s">
        <v>1915</v>
      </c>
      <c r="K495" s="67" t="s">
        <v>1177</v>
      </c>
      <c r="L495" s="67" t="s">
        <v>1177</v>
      </c>
      <c r="M495" s="57" t="s">
        <v>2975</v>
      </c>
      <c r="N495" s="71" t="b">
        <v>0</v>
      </c>
      <c r="O495" s="67" t="s">
        <v>1381</v>
      </c>
      <c r="P495" s="67" t="s">
        <v>1381</v>
      </c>
      <c r="Q495" s="67" t="s">
        <v>1356</v>
      </c>
      <c r="R495" s="67" t="s">
        <v>42</v>
      </c>
      <c r="S495" s="67" t="s">
        <v>2641</v>
      </c>
      <c r="T495" s="67" t="s">
        <v>2642</v>
      </c>
      <c r="U495" s="67" t="s">
        <v>1581</v>
      </c>
      <c r="V495" s="67" t="s">
        <v>1177</v>
      </c>
      <c r="W495" s="71" t="s">
        <v>89</v>
      </c>
      <c r="X495" s="71" t="s">
        <v>89</v>
      </c>
      <c r="Y495" s="67" t="s">
        <v>1177</v>
      </c>
      <c r="Z495" s="67" t="s">
        <v>1177</v>
      </c>
      <c r="AA495" s="71" t="s">
        <v>89</v>
      </c>
      <c r="AB495" s="67" t="s">
        <v>1177</v>
      </c>
      <c r="AC495" s="67" t="s">
        <v>1177</v>
      </c>
      <c r="AD495" s="67" t="s">
        <v>1177</v>
      </c>
      <c r="AE495" s="71" t="s">
        <v>89</v>
      </c>
      <c r="AF495" s="71" t="s">
        <v>89</v>
      </c>
      <c r="AG495" s="67" t="s">
        <v>1177</v>
      </c>
      <c r="AH495" s="67" t="s">
        <v>1046</v>
      </c>
      <c r="AI495" s="71" t="s">
        <v>79</v>
      </c>
      <c r="AJ495" s="71" t="s">
        <v>89</v>
      </c>
    </row>
    <row r="496" spans="1:36" ht="80" x14ac:dyDescent="0.2">
      <c r="A496" s="67" t="s">
        <v>2638</v>
      </c>
      <c r="B496" s="67" t="s">
        <v>3526</v>
      </c>
      <c r="C496" s="67" t="s">
        <v>3526</v>
      </c>
      <c r="D496" s="67" t="s">
        <v>3520</v>
      </c>
      <c r="E496" s="67" t="s">
        <v>1281</v>
      </c>
      <c r="F496" s="67" t="s">
        <v>1235</v>
      </c>
      <c r="G496" s="67" t="s">
        <v>3527</v>
      </c>
      <c r="H496" s="67" t="s">
        <v>1361</v>
      </c>
      <c r="I496" s="67" t="s">
        <v>1177</v>
      </c>
      <c r="J496" s="67" t="s">
        <v>1177</v>
      </c>
      <c r="K496" s="67" t="s">
        <v>1177</v>
      </c>
      <c r="L496" s="67" t="s">
        <v>1177</v>
      </c>
      <c r="M496" s="57" t="s">
        <v>2671</v>
      </c>
      <c r="N496" s="71" t="b">
        <v>0</v>
      </c>
      <c r="O496" s="67" t="s">
        <v>1388</v>
      </c>
      <c r="P496" s="67" t="s">
        <v>1389</v>
      </c>
      <c r="Q496" s="67" t="s">
        <v>1390</v>
      </c>
      <c r="R496" s="67" t="s">
        <v>42</v>
      </c>
      <c r="S496" s="67" t="s">
        <v>1236</v>
      </c>
      <c r="T496" s="67" t="s">
        <v>1236</v>
      </c>
      <c r="U496" s="67" t="s">
        <v>1391</v>
      </c>
      <c r="V496" s="67" t="s">
        <v>1177</v>
      </c>
      <c r="W496" s="71" t="s">
        <v>89</v>
      </c>
      <c r="X496" s="71" t="s">
        <v>89</v>
      </c>
      <c r="Y496" s="67" t="s">
        <v>1177</v>
      </c>
      <c r="Z496" s="67" t="s">
        <v>1177</v>
      </c>
      <c r="AA496" s="71" t="s">
        <v>89</v>
      </c>
      <c r="AB496" s="67" t="s">
        <v>1177</v>
      </c>
      <c r="AC496" s="67" t="s">
        <v>1177</v>
      </c>
      <c r="AD496" s="67" t="s">
        <v>1177</v>
      </c>
      <c r="AE496" s="71" t="s">
        <v>89</v>
      </c>
      <c r="AF496" s="71" t="s">
        <v>89</v>
      </c>
      <c r="AG496" s="67" t="s">
        <v>1365</v>
      </c>
      <c r="AH496" s="67" t="s">
        <v>1046</v>
      </c>
      <c r="AI496" s="71" t="s">
        <v>79</v>
      </c>
      <c r="AJ496" s="71" t="s">
        <v>89</v>
      </c>
    </row>
    <row r="497" spans="1:36" ht="128" x14ac:dyDescent="0.2">
      <c r="A497" s="67" t="s">
        <v>2638</v>
      </c>
      <c r="B497" s="67" t="s">
        <v>3528</v>
      </c>
      <c r="C497" s="67" t="s">
        <v>3528</v>
      </c>
      <c r="D497" s="67" t="s">
        <v>3520</v>
      </c>
      <c r="E497" s="67" t="s">
        <v>1580</v>
      </c>
      <c r="F497" s="67" t="s">
        <v>1347</v>
      </c>
      <c r="G497" s="67" t="s">
        <v>3529</v>
      </c>
      <c r="H497" s="67" t="s">
        <v>1414</v>
      </c>
      <c r="I497" s="67" t="s">
        <v>1177</v>
      </c>
      <c r="J497" s="67" t="s">
        <v>1177</v>
      </c>
      <c r="K497" s="67" t="s">
        <v>1177</v>
      </c>
      <c r="L497" s="67" t="s">
        <v>1177</v>
      </c>
      <c r="M497" s="57" t="s">
        <v>2662</v>
      </c>
      <c r="N497" s="71" t="b">
        <v>0</v>
      </c>
      <c r="O497" s="67" t="s">
        <v>1381</v>
      </c>
      <c r="P497" s="67" t="s">
        <v>1381</v>
      </c>
      <c r="Q497" s="67" t="s">
        <v>1356</v>
      </c>
      <c r="R497" s="67" t="s">
        <v>42</v>
      </c>
      <c r="S497" s="67" t="s">
        <v>3530</v>
      </c>
      <c r="T497" s="67" t="s">
        <v>842</v>
      </c>
      <c r="U497" s="67" t="s">
        <v>1581</v>
      </c>
      <c r="V497" s="67" t="s">
        <v>1177</v>
      </c>
      <c r="W497" s="71" t="s">
        <v>89</v>
      </c>
      <c r="X497" s="71" t="s">
        <v>89</v>
      </c>
      <c r="Y497" s="67" t="s">
        <v>1177</v>
      </c>
      <c r="Z497" s="67" t="s">
        <v>1177</v>
      </c>
      <c r="AA497" s="71" t="s">
        <v>89</v>
      </c>
      <c r="AB497" s="67" t="s">
        <v>1177</v>
      </c>
      <c r="AC497" s="67" t="s">
        <v>1177</v>
      </c>
      <c r="AD497" s="67" t="s">
        <v>1177</v>
      </c>
      <c r="AE497" s="71" t="s">
        <v>89</v>
      </c>
      <c r="AF497" s="71" t="s">
        <v>89</v>
      </c>
      <c r="AG497" s="67" t="s">
        <v>1384</v>
      </c>
      <c r="AH497" s="67" t="s">
        <v>1046</v>
      </c>
      <c r="AI497" s="71" t="s">
        <v>79</v>
      </c>
      <c r="AJ497" s="71" t="s">
        <v>89</v>
      </c>
    </row>
    <row r="498" spans="1:36" ht="96" x14ac:dyDescent="0.2">
      <c r="A498" s="67" t="s">
        <v>2638</v>
      </c>
      <c r="B498" s="67" t="s">
        <v>3531</v>
      </c>
      <c r="C498" s="67" t="s">
        <v>3531</v>
      </c>
      <c r="D498" s="67" t="s">
        <v>3520</v>
      </c>
      <c r="E498" s="67" t="s">
        <v>287</v>
      </c>
      <c r="F498" s="67" t="s">
        <v>460</v>
      </c>
      <c r="G498" s="67" t="s">
        <v>1177</v>
      </c>
      <c r="H498" s="67" t="s">
        <v>1177</v>
      </c>
      <c r="I498" s="67" t="s">
        <v>286</v>
      </c>
      <c r="J498" s="67" t="s">
        <v>1860</v>
      </c>
      <c r="K498" s="67" t="s">
        <v>1177</v>
      </c>
      <c r="L498" s="67" t="s">
        <v>1177</v>
      </c>
      <c r="M498" s="57" t="s">
        <v>2655</v>
      </c>
      <c r="N498" s="71" t="b">
        <v>0</v>
      </c>
      <c r="O498" s="67" t="s">
        <v>1381</v>
      </c>
      <c r="P498" s="67" t="s">
        <v>1381</v>
      </c>
      <c r="Q498" s="67" t="s">
        <v>1356</v>
      </c>
      <c r="R498" s="67" t="s">
        <v>42</v>
      </c>
      <c r="S498" s="67" t="s">
        <v>2641</v>
      </c>
      <c r="T498" s="67" t="s">
        <v>2642</v>
      </c>
      <c r="U498" s="67" t="s">
        <v>1581</v>
      </c>
      <c r="V498" s="67" t="s">
        <v>1177</v>
      </c>
      <c r="W498" s="71" t="s">
        <v>89</v>
      </c>
      <c r="X498" s="71" t="s">
        <v>89</v>
      </c>
      <c r="Y498" s="67" t="s">
        <v>1177</v>
      </c>
      <c r="Z498" s="67" t="s">
        <v>1177</v>
      </c>
      <c r="AA498" s="71" t="s">
        <v>89</v>
      </c>
      <c r="AB498" s="67" t="s">
        <v>1177</v>
      </c>
      <c r="AC498" s="67" t="s">
        <v>1177</v>
      </c>
      <c r="AD498" s="67" t="s">
        <v>1177</v>
      </c>
      <c r="AE498" s="71" t="s">
        <v>89</v>
      </c>
      <c r="AF498" s="71" t="s">
        <v>89</v>
      </c>
      <c r="AG498" s="67" t="s">
        <v>1384</v>
      </c>
      <c r="AH498" s="67" t="s">
        <v>1046</v>
      </c>
      <c r="AI498" s="71" t="s">
        <v>79</v>
      </c>
      <c r="AJ498" s="71" t="s">
        <v>89</v>
      </c>
    </row>
    <row r="499" spans="1:36" ht="96" x14ac:dyDescent="0.2">
      <c r="A499" s="67" t="s">
        <v>2638</v>
      </c>
      <c r="B499" s="67" t="s">
        <v>3532</v>
      </c>
      <c r="C499" s="67" t="s">
        <v>3532</v>
      </c>
      <c r="D499" s="67" t="s">
        <v>3520</v>
      </c>
      <c r="E499" s="67" t="s">
        <v>2227</v>
      </c>
      <c r="F499" s="67" t="s">
        <v>1863</v>
      </c>
      <c r="G499" s="67" t="s">
        <v>1177</v>
      </c>
      <c r="H499" s="67" t="s">
        <v>1177</v>
      </c>
      <c r="I499" s="67" t="s">
        <v>1177</v>
      </c>
      <c r="J499" s="67" t="s">
        <v>1177</v>
      </c>
      <c r="K499" s="67" t="s">
        <v>1864</v>
      </c>
      <c r="L499" s="67" t="s">
        <v>1865</v>
      </c>
      <c r="M499" s="57" t="s">
        <v>1236</v>
      </c>
      <c r="N499" s="71" t="b">
        <v>0</v>
      </c>
      <c r="O499" s="67" t="s">
        <v>1381</v>
      </c>
      <c r="P499" s="67" t="s">
        <v>1381</v>
      </c>
      <c r="Q499" s="67" t="s">
        <v>1356</v>
      </c>
      <c r="R499" s="67" t="s">
        <v>42</v>
      </c>
      <c r="S499" s="67" t="s">
        <v>2641</v>
      </c>
      <c r="T499" s="67" t="s">
        <v>2642</v>
      </c>
      <c r="U499" s="67" t="s">
        <v>1581</v>
      </c>
      <c r="V499" s="67" t="s">
        <v>1987</v>
      </c>
      <c r="W499" s="71" t="s">
        <v>89</v>
      </c>
      <c r="X499" s="71" t="s">
        <v>89</v>
      </c>
      <c r="Y499" s="67" t="s">
        <v>1177</v>
      </c>
      <c r="Z499" s="67" t="s">
        <v>1177</v>
      </c>
      <c r="AA499" s="71" t="s">
        <v>89</v>
      </c>
      <c r="AB499" s="67" t="s">
        <v>1177</v>
      </c>
      <c r="AC499" s="67" t="s">
        <v>1177</v>
      </c>
      <c r="AD499" s="67" t="s">
        <v>1177</v>
      </c>
      <c r="AE499" s="71" t="s">
        <v>89</v>
      </c>
      <c r="AF499" s="71" t="s">
        <v>89</v>
      </c>
      <c r="AG499" s="67" t="s">
        <v>1177</v>
      </c>
      <c r="AH499" s="67" t="s">
        <v>1046</v>
      </c>
      <c r="AI499" s="71" t="s">
        <v>89</v>
      </c>
      <c r="AJ499" s="71" t="s">
        <v>89</v>
      </c>
    </row>
    <row r="500" spans="1:36" ht="96" x14ac:dyDescent="0.2">
      <c r="A500" s="67" t="s">
        <v>2638</v>
      </c>
      <c r="B500" s="67" t="s">
        <v>3533</v>
      </c>
      <c r="C500" s="67" t="s">
        <v>3533</v>
      </c>
      <c r="D500" s="67" t="s">
        <v>3520</v>
      </c>
      <c r="E500" s="67" t="s">
        <v>2220</v>
      </c>
      <c r="F500" s="67" t="s">
        <v>1863</v>
      </c>
      <c r="G500" s="67" t="s">
        <v>1177</v>
      </c>
      <c r="H500" s="67" t="s">
        <v>1177</v>
      </c>
      <c r="I500" s="67" t="s">
        <v>1177</v>
      </c>
      <c r="J500" s="67" t="s">
        <v>1177</v>
      </c>
      <c r="K500" s="67" t="s">
        <v>1864</v>
      </c>
      <c r="L500" s="67" t="s">
        <v>1865</v>
      </c>
      <c r="M500" s="57" t="s">
        <v>1236</v>
      </c>
      <c r="N500" s="71" t="b">
        <v>0</v>
      </c>
      <c r="O500" s="67" t="s">
        <v>1587</v>
      </c>
      <c r="P500" s="67" t="s">
        <v>1381</v>
      </c>
      <c r="Q500" s="67" t="s">
        <v>1356</v>
      </c>
      <c r="R500" s="67" t="s">
        <v>42</v>
      </c>
      <c r="S500" s="67" t="s">
        <v>2641</v>
      </c>
      <c r="T500" s="67" t="s">
        <v>2642</v>
      </c>
      <c r="U500" s="67" t="s">
        <v>1590</v>
      </c>
      <c r="V500" s="67" t="s">
        <v>1912</v>
      </c>
      <c r="W500" s="71" t="s">
        <v>89</v>
      </c>
      <c r="X500" s="71" t="s">
        <v>89</v>
      </c>
      <c r="Y500" s="67" t="s">
        <v>1177</v>
      </c>
      <c r="Z500" s="67" t="s">
        <v>1177</v>
      </c>
      <c r="AA500" s="71" t="s">
        <v>89</v>
      </c>
      <c r="AB500" s="67" t="s">
        <v>1177</v>
      </c>
      <c r="AC500" s="67" t="s">
        <v>1177</v>
      </c>
      <c r="AD500" s="67" t="s">
        <v>1177</v>
      </c>
      <c r="AE500" s="71" t="s">
        <v>89</v>
      </c>
      <c r="AF500" s="71" t="s">
        <v>89</v>
      </c>
      <c r="AG500" s="67" t="s">
        <v>1177</v>
      </c>
      <c r="AH500" s="67" t="s">
        <v>1046</v>
      </c>
      <c r="AI500" s="71" t="s">
        <v>89</v>
      </c>
      <c r="AJ500" s="71" t="s">
        <v>89</v>
      </c>
    </row>
    <row r="501" spans="1:36" ht="112" x14ac:dyDescent="0.2">
      <c r="A501" s="67" t="s">
        <v>2638</v>
      </c>
      <c r="B501" s="67" t="s">
        <v>3534</v>
      </c>
      <c r="C501" s="67" t="s">
        <v>3534</v>
      </c>
      <c r="D501" s="67" t="s">
        <v>3520</v>
      </c>
      <c r="E501" s="67" t="s">
        <v>2602</v>
      </c>
      <c r="F501" s="67" t="s">
        <v>1863</v>
      </c>
      <c r="G501" s="67" t="s">
        <v>1177</v>
      </c>
      <c r="H501" s="67" t="s">
        <v>1177</v>
      </c>
      <c r="I501" s="67" t="s">
        <v>1177</v>
      </c>
      <c r="J501" s="67" t="s">
        <v>1177</v>
      </c>
      <c r="K501" s="67" t="s">
        <v>1864</v>
      </c>
      <c r="L501" s="67" t="s">
        <v>1865</v>
      </c>
      <c r="M501" s="57" t="s">
        <v>1236</v>
      </c>
      <c r="N501" s="71" t="b">
        <v>0</v>
      </c>
      <c r="O501" s="67" t="s">
        <v>1354</v>
      </c>
      <c r="P501" s="67" t="s">
        <v>1355</v>
      </c>
      <c r="Q501" s="67" t="s">
        <v>1356</v>
      </c>
      <c r="R501" s="67" t="s">
        <v>42</v>
      </c>
      <c r="S501" s="67" t="s">
        <v>2641</v>
      </c>
      <c r="T501" s="67" t="s">
        <v>2642</v>
      </c>
      <c r="U501" s="67" t="s">
        <v>1839</v>
      </c>
      <c r="V501" s="67" t="s">
        <v>2033</v>
      </c>
      <c r="W501" s="71" t="s">
        <v>89</v>
      </c>
      <c r="X501" s="71" t="s">
        <v>89</v>
      </c>
      <c r="Y501" s="67" t="s">
        <v>1177</v>
      </c>
      <c r="Z501" s="67" t="s">
        <v>1177</v>
      </c>
      <c r="AA501" s="71" t="s">
        <v>89</v>
      </c>
      <c r="AB501" s="67" t="s">
        <v>1177</v>
      </c>
      <c r="AC501" s="67" t="s">
        <v>1177</v>
      </c>
      <c r="AD501" s="67" t="s">
        <v>1177</v>
      </c>
      <c r="AE501" s="71" t="s">
        <v>89</v>
      </c>
      <c r="AF501" s="71" t="s">
        <v>89</v>
      </c>
      <c r="AG501" s="67" t="s">
        <v>1177</v>
      </c>
      <c r="AH501" s="67" t="s">
        <v>1046</v>
      </c>
      <c r="AI501" s="71" t="s">
        <v>89</v>
      </c>
      <c r="AJ501" s="71" t="s">
        <v>89</v>
      </c>
    </row>
    <row r="502" spans="1:36" ht="96" x14ac:dyDescent="0.2">
      <c r="A502" s="67" t="s">
        <v>2638</v>
      </c>
      <c r="B502" s="67" t="s">
        <v>3535</v>
      </c>
      <c r="C502" s="67" t="s">
        <v>3535</v>
      </c>
      <c r="D502" s="67" t="s">
        <v>3536</v>
      </c>
      <c r="E502" s="67" t="s">
        <v>2389</v>
      </c>
      <c r="F502" s="67" t="s">
        <v>1293</v>
      </c>
      <c r="G502" s="67" t="s">
        <v>1177</v>
      </c>
      <c r="H502" s="67" t="s">
        <v>1177</v>
      </c>
      <c r="I502" s="67" t="s">
        <v>1177</v>
      </c>
      <c r="J502" s="67" t="s">
        <v>1177</v>
      </c>
      <c r="K502" s="67" t="s">
        <v>1875</v>
      </c>
      <c r="L502" s="67" t="s">
        <v>1177</v>
      </c>
      <c r="M502" s="57" t="s">
        <v>1236</v>
      </c>
      <c r="N502" s="71" t="b">
        <v>0</v>
      </c>
      <c r="O502" s="67" t="s">
        <v>1381</v>
      </c>
      <c r="P502" s="67" t="s">
        <v>1381</v>
      </c>
      <c r="Q502" s="67" t="s">
        <v>1356</v>
      </c>
      <c r="R502" s="67" t="s">
        <v>42</v>
      </c>
      <c r="S502" s="67" t="s">
        <v>2641</v>
      </c>
      <c r="T502" s="67" t="s">
        <v>2642</v>
      </c>
      <c r="U502" s="67" t="s">
        <v>1581</v>
      </c>
      <c r="V502" s="67" t="s">
        <v>1987</v>
      </c>
      <c r="W502" s="71" t="s">
        <v>89</v>
      </c>
      <c r="X502" s="71" t="s">
        <v>89</v>
      </c>
      <c r="Y502" s="67" t="s">
        <v>1177</v>
      </c>
      <c r="Z502" s="67" t="s">
        <v>1177</v>
      </c>
      <c r="AA502" s="71" t="s">
        <v>89</v>
      </c>
      <c r="AB502" s="67" t="s">
        <v>1177</v>
      </c>
      <c r="AC502" s="67" t="s">
        <v>1177</v>
      </c>
      <c r="AD502" s="67" t="s">
        <v>1177</v>
      </c>
      <c r="AE502" s="71" t="s">
        <v>89</v>
      </c>
      <c r="AF502" s="71" t="s">
        <v>89</v>
      </c>
      <c r="AG502" s="67" t="s">
        <v>1545</v>
      </c>
      <c r="AH502" s="67" t="s">
        <v>1046</v>
      </c>
      <c r="AI502" s="71" t="s">
        <v>79</v>
      </c>
      <c r="AJ502" s="71" t="s">
        <v>89</v>
      </c>
    </row>
    <row r="503" spans="1:36" ht="96" x14ac:dyDescent="0.2">
      <c r="A503" s="67" t="s">
        <v>2638</v>
      </c>
      <c r="B503" s="67" t="s">
        <v>3537</v>
      </c>
      <c r="C503" s="67" t="s">
        <v>3537</v>
      </c>
      <c r="D503" s="67" t="s">
        <v>3538</v>
      </c>
      <c r="E503" s="67" t="s">
        <v>2622</v>
      </c>
      <c r="F503" s="67" t="s">
        <v>1293</v>
      </c>
      <c r="G503" s="67" t="s">
        <v>1177</v>
      </c>
      <c r="H503" s="67" t="s">
        <v>1177</v>
      </c>
      <c r="I503" s="67" t="s">
        <v>1177</v>
      </c>
      <c r="J503" s="67" t="s">
        <v>1177</v>
      </c>
      <c r="K503" s="67" t="s">
        <v>1873</v>
      </c>
      <c r="L503" s="67" t="s">
        <v>1177</v>
      </c>
      <c r="M503" s="57" t="s">
        <v>1236</v>
      </c>
      <c r="N503" s="71" t="b">
        <v>0</v>
      </c>
      <c r="O503" s="67" t="s">
        <v>1354</v>
      </c>
      <c r="P503" s="67" t="s">
        <v>1355</v>
      </c>
      <c r="Q503" s="67" t="s">
        <v>1356</v>
      </c>
      <c r="R503" s="67" t="s">
        <v>42</v>
      </c>
      <c r="S503" s="67" t="s">
        <v>2641</v>
      </c>
      <c r="T503" s="67" t="s">
        <v>2642</v>
      </c>
      <c r="U503" s="67" t="s">
        <v>1839</v>
      </c>
      <c r="V503" s="67" t="s">
        <v>2033</v>
      </c>
      <c r="W503" s="71" t="s">
        <v>89</v>
      </c>
      <c r="X503" s="71" t="s">
        <v>89</v>
      </c>
      <c r="Y503" s="67" t="s">
        <v>1177</v>
      </c>
      <c r="Z503" s="67" t="s">
        <v>1177</v>
      </c>
      <c r="AA503" s="71" t="s">
        <v>89</v>
      </c>
      <c r="AB503" s="67" t="s">
        <v>1177</v>
      </c>
      <c r="AC503" s="67" t="s">
        <v>1177</v>
      </c>
      <c r="AD503" s="67" t="s">
        <v>1177</v>
      </c>
      <c r="AE503" s="71" t="s">
        <v>89</v>
      </c>
      <c r="AF503" s="71" t="s">
        <v>89</v>
      </c>
      <c r="AG503" s="67" t="s">
        <v>1177</v>
      </c>
      <c r="AH503" s="67" t="s">
        <v>1046</v>
      </c>
      <c r="AI503" s="71" t="s">
        <v>79</v>
      </c>
      <c r="AJ503" s="71" t="s">
        <v>89</v>
      </c>
    </row>
    <row r="504" spans="1:36" ht="96" x14ac:dyDescent="0.2">
      <c r="A504" s="67" t="s">
        <v>2638</v>
      </c>
      <c r="B504" s="67" t="s">
        <v>3539</v>
      </c>
      <c r="C504" s="67" t="s">
        <v>3539</v>
      </c>
      <c r="D504" s="67" t="s">
        <v>3540</v>
      </c>
      <c r="E504" s="67" t="s">
        <v>273</v>
      </c>
      <c r="F504" s="67" t="s">
        <v>460</v>
      </c>
      <c r="G504" s="67" t="s">
        <v>1177</v>
      </c>
      <c r="H504" s="67" t="s">
        <v>1177</v>
      </c>
      <c r="I504" s="67" t="s">
        <v>272</v>
      </c>
      <c r="J504" s="67" t="s">
        <v>1988</v>
      </c>
      <c r="K504" s="67" t="s">
        <v>1177</v>
      </c>
      <c r="L504" s="67" t="s">
        <v>1177</v>
      </c>
      <c r="M504" s="57" t="s">
        <v>2662</v>
      </c>
      <c r="N504" s="71" t="b">
        <v>0</v>
      </c>
      <c r="O504" s="67" t="s">
        <v>1381</v>
      </c>
      <c r="P504" s="67" t="s">
        <v>1381</v>
      </c>
      <c r="Q504" s="67" t="s">
        <v>1356</v>
      </c>
      <c r="R504" s="67" t="s">
        <v>42</v>
      </c>
      <c r="S504" s="67" t="s">
        <v>2641</v>
      </c>
      <c r="T504" s="67" t="s">
        <v>2642</v>
      </c>
      <c r="U504" s="67" t="s">
        <v>1581</v>
      </c>
      <c r="V504" s="67" t="s">
        <v>1177</v>
      </c>
      <c r="W504" s="71" t="s">
        <v>89</v>
      </c>
      <c r="X504" s="71" t="s">
        <v>89</v>
      </c>
      <c r="Y504" s="67" t="s">
        <v>1177</v>
      </c>
      <c r="Z504" s="67" t="s">
        <v>1177</v>
      </c>
      <c r="AA504" s="71" t="s">
        <v>89</v>
      </c>
      <c r="AB504" s="67" t="s">
        <v>1177</v>
      </c>
      <c r="AC504" s="67" t="s">
        <v>1177</v>
      </c>
      <c r="AD504" s="67" t="s">
        <v>1177</v>
      </c>
      <c r="AE504" s="71" t="s">
        <v>89</v>
      </c>
      <c r="AF504" s="71" t="s">
        <v>89</v>
      </c>
      <c r="AG504" s="67" t="s">
        <v>1177</v>
      </c>
      <c r="AH504" s="67" t="s">
        <v>1046</v>
      </c>
      <c r="AI504" s="71" t="s">
        <v>79</v>
      </c>
      <c r="AJ504" s="71" t="s">
        <v>89</v>
      </c>
    </row>
    <row r="505" spans="1:36" ht="96" x14ac:dyDescent="0.2">
      <c r="A505" s="67" t="s">
        <v>2638</v>
      </c>
      <c r="B505" s="67" t="s">
        <v>3541</v>
      </c>
      <c r="C505" s="67" t="s">
        <v>3541</v>
      </c>
      <c r="D505" s="67" t="s">
        <v>3540</v>
      </c>
      <c r="E505" s="67" t="s">
        <v>2436</v>
      </c>
      <c r="F505" s="67" t="s">
        <v>1293</v>
      </c>
      <c r="G505" s="67" t="s">
        <v>1177</v>
      </c>
      <c r="H505" s="67" t="s">
        <v>1177</v>
      </c>
      <c r="I505" s="67" t="s">
        <v>1177</v>
      </c>
      <c r="J505" s="67" t="s">
        <v>1177</v>
      </c>
      <c r="K505" s="67" t="s">
        <v>2435</v>
      </c>
      <c r="L505" s="67" t="s">
        <v>1177</v>
      </c>
      <c r="M505" s="57" t="s">
        <v>1236</v>
      </c>
      <c r="N505" s="71" t="b">
        <v>0</v>
      </c>
      <c r="O505" s="67" t="s">
        <v>1381</v>
      </c>
      <c r="P505" s="67" t="s">
        <v>1381</v>
      </c>
      <c r="Q505" s="67" t="s">
        <v>1356</v>
      </c>
      <c r="R505" s="67" t="s">
        <v>42</v>
      </c>
      <c r="S505" s="67" t="s">
        <v>2641</v>
      </c>
      <c r="T505" s="67" t="s">
        <v>2642</v>
      </c>
      <c r="U505" s="67" t="s">
        <v>1581</v>
      </c>
      <c r="V505" s="67" t="s">
        <v>1990</v>
      </c>
      <c r="W505" s="71" t="s">
        <v>89</v>
      </c>
      <c r="X505" s="71" t="s">
        <v>89</v>
      </c>
      <c r="Y505" s="67" t="s">
        <v>1177</v>
      </c>
      <c r="Z505" s="67" t="s">
        <v>1177</v>
      </c>
      <c r="AA505" s="71" t="s">
        <v>89</v>
      </c>
      <c r="AB505" s="67" t="s">
        <v>1177</v>
      </c>
      <c r="AC505" s="67" t="s">
        <v>1177</v>
      </c>
      <c r="AD505" s="67" t="s">
        <v>1177</v>
      </c>
      <c r="AE505" s="71" t="s">
        <v>89</v>
      </c>
      <c r="AF505" s="71" t="s">
        <v>89</v>
      </c>
      <c r="AG505" s="67" t="s">
        <v>1493</v>
      </c>
      <c r="AH505" s="67" t="s">
        <v>1046</v>
      </c>
      <c r="AI505" s="71" t="s">
        <v>79</v>
      </c>
      <c r="AJ505" s="71" t="s">
        <v>89</v>
      </c>
    </row>
    <row r="506" spans="1:36" ht="96" x14ac:dyDescent="0.2">
      <c r="A506" s="67" t="s">
        <v>2638</v>
      </c>
      <c r="B506" s="67" t="s">
        <v>3542</v>
      </c>
      <c r="C506" s="67" t="s">
        <v>3542</v>
      </c>
      <c r="D506" s="67" t="s">
        <v>3540</v>
      </c>
      <c r="E506" s="67" t="s">
        <v>2433</v>
      </c>
      <c r="F506" s="67" t="s">
        <v>1293</v>
      </c>
      <c r="G506" s="67" t="s">
        <v>1177</v>
      </c>
      <c r="H506" s="67" t="s">
        <v>1177</v>
      </c>
      <c r="I506" s="67" t="s">
        <v>1177</v>
      </c>
      <c r="J506" s="67" t="s">
        <v>1177</v>
      </c>
      <c r="K506" s="67" t="s">
        <v>2099</v>
      </c>
      <c r="L506" s="67" t="s">
        <v>1177</v>
      </c>
      <c r="M506" s="57" t="s">
        <v>1236</v>
      </c>
      <c r="N506" s="71" t="b">
        <v>0</v>
      </c>
      <c r="O506" s="67" t="s">
        <v>1381</v>
      </c>
      <c r="P506" s="67" t="s">
        <v>1381</v>
      </c>
      <c r="Q506" s="67" t="s">
        <v>1356</v>
      </c>
      <c r="R506" s="67" t="s">
        <v>42</v>
      </c>
      <c r="S506" s="67" t="s">
        <v>2641</v>
      </c>
      <c r="T506" s="67" t="s">
        <v>2642</v>
      </c>
      <c r="U506" s="67" t="s">
        <v>1177</v>
      </c>
      <c r="V506" s="67" t="s">
        <v>1990</v>
      </c>
      <c r="W506" s="71" t="s">
        <v>89</v>
      </c>
      <c r="X506" s="71" t="s">
        <v>89</v>
      </c>
      <c r="Y506" s="67" t="s">
        <v>1177</v>
      </c>
      <c r="Z506" s="67" t="s">
        <v>1177</v>
      </c>
      <c r="AA506" s="71" t="s">
        <v>89</v>
      </c>
      <c r="AB506" s="67" t="s">
        <v>1177</v>
      </c>
      <c r="AC506" s="67" t="s">
        <v>1177</v>
      </c>
      <c r="AD506" s="67" t="s">
        <v>1177</v>
      </c>
      <c r="AE506" s="71" t="s">
        <v>89</v>
      </c>
      <c r="AF506" s="71" t="s">
        <v>89</v>
      </c>
      <c r="AG506" s="67" t="s">
        <v>1527</v>
      </c>
      <c r="AH506" s="67" t="s">
        <v>1046</v>
      </c>
      <c r="AI506" s="71" t="s">
        <v>79</v>
      </c>
      <c r="AJ506" s="71" t="s">
        <v>89</v>
      </c>
    </row>
    <row r="507" spans="1:36" ht="96" x14ac:dyDescent="0.2">
      <c r="A507" s="67" t="s">
        <v>2638</v>
      </c>
      <c r="B507" s="67" t="s">
        <v>3543</v>
      </c>
      <c r="C507" s="67" t="s">
        <v>1546</v>
      </c>
      <c r="D507" s="67" t="s">
        <v>3540</v>
      </c>
      <c r="E507" s="67" t="s">
        <v>2434</v>
      </c>
      <c r="F507" s="67" t="s">
        <v>1293</v>
      </c>
      <c r="G507" s="67" t="s">
        <v>1177</v>
      </c>
      <c r="H507" s="67" t="s">
        <v>1177</v>
      </c>
      <c r="I507" s="67" t="s">
        <v>1177</v>
      </c>
      <c r="J507" s="67" t="s">
        <v>1177</v>
      </c>
      <c r="K507" s="67" t="s">
        <v>2435</v>
      </c>
      <c r="L507" s="67" t="s">
        <v>1177</v>
      </c>
      <c r="M507" s="57" t="s">
        <v>1236</v>
      </c>
      <c r="N507" s="71" t="b">
        <v>0</v>
      </c>
      <c r="O507" s="67" t="s">
        <v>1381</v>
      </c>
      <c r="P507" s="67" t="s">
        <v>1381</v>
      </c>
      <c r="Q507" s="67" t="s">
        <v>1356</v>
      </c>
      <c r="R507" s="67" t="s">
        <v>42</v>
      </c>
      <c r="S507" s="67" t="s">
        <v>2641</v>
      </c>
      <c r="T507" s="67" t="s">
        <v>2642</v>
      </c>
      <c r="U507" s="67" t="s">
        <v>1581</v>
      </c>
      <c r="V507" s="67" t="s">
        <v>1990</v>
      </c>
      <c r="W507" s="71" t="s">
        <v>89</v>
      </c>
      <c r="X507" s="71" t="s">
        <v>89</v>
      </c>
      <c r="Y507" s="67" t="s">
        <v>1177</v>
      </c>
      <c r="Z507" s="67" t="s">
        <v>1177</v>
      </c>
      <c r="AA507" s="71" t="s">
        <v>89</v>
      </c>
      <c r="AB507" s="67" t="s">
        <v>1177</v>
      </c>
      <c r="AC507" s="67" t="s">
        <v>1177</v>
      </c>
      <c r="AD507" s="67" t="s">
        <v>1177</v>
      </c>
      <c r="AE507" s="71" t="s">
        <v>89</v>
      </c>
      <c r="AF507" s="71" t="s">
        <v>89</v>
      </c>
      <c r="AG507" s="67" t="s">
        <v>1548</v>
      </c>
      <c r="AH507" s="67" t="s">
        <v>1046</v>
      </c>
      <c r="AI507" s="71" t="s">
        <v>79</v>
      </c>
      <c r="AJ507" s="71" t="s">
        <v>89</v>
      </c>
    </row>
    <row r="508" spans="1:36" ht="96" x14ac:dyDescent="0.2">
      <c r="A508" s="67" t="s">
        <v>2638</v>
      </c>
      <c r="B508" s="67" t="s">
        <v>3544</v>
      </c>
      <c r="C508" s="67" t="s">
        <v>3544</v>
      </c>
      <c r="D508" s="67" t="s">
        <v>3540</v>
      </c>
      <c r="E508" s="67" t="s">
        <v>1989</v>
      </c>
      <c r="F508" s="67" t="s">
        <v>1863</v>
      </c>
      <c r="G508" s="67" t="s">
        <v>1177</v>
      </c>
      <c r="H508" s="67" t="s">
        <v>1177</v>
      </c>
      <c r="I508" s="67" t="s">
        <v>1177</v>
      </c>
      <c r="J508" s="67" t="s">
        <v>1177</v>
      </c>
      <c r="K508" s="67" t="s">
        <v>1864</v>
      </c>
      <c r="L508" s="67" t="s">
        <v>1865</v>
      </c>
      <c r="M508" s="57" t="s">
        <v>1236</v>
      </c>
      <c r="N508" s="71" t="b">
        <v>0</v>
      </c>
      <c r="O508" s="67" t="s">
        <v>1381</v>
      </c>
      <c r="P508" s="67" t="s">
        <v>1381</v>
      </c>
      <c r="Q508" s="67" t="s">
        <v>1356</v>
      </c>
      <c r="R508" s="67" t="s">
        <v>42</v>
      </c>
      <c r="S508" s="67" t="s">
        <v>2641</v>
      </c>
      <c r="T508" s="67" t="s">
        <v>2642</v>
      </c>
      <c r="U508" s="67" t="s">
        <v>1581</v>
      </c>
      <c r="V508" s="67" t="s">
        <v>1990</v>
      </c>
      <c r="W508" s="71" t="s">
        <v>89</v>
      </c>
      <c r="X508" s="71" t="s">
        <v>89</v>
      </c>
      <c r="Y508" s="67" t="s">
        <v>1177</v>
      </c>
      <c r="Z508" s="67" t="s">
        <v>1177</v>
      </c>
      <c r="AA508" s="71" t="s">
        <v>89</v>
      </c>
      <c r="AB508" s="67" t="s">
        <v>1177</v>
      </c>
      <c r="AC508" s="67" t="s">
        <v>1177</v>
      </c>
      <c r="AD508" s="67" t="s">
        <v>1177</v>
      </c>
      <c r="AE508" s="71" t="s">
        <v>89</v>
      </c>
      <c r="AF508" s="71" t="s">
        <v>89</v>
      </c>
      <c r="AG508" s="67" t="s">
        <v>1399</v>
      </c>
      <c r="AH508" s="67" t="s">
        <v>1046</v>
      </c>
      <c r="AI508" s="71" t="s">
        <v>89</v>
      </c>
      <c r="AJ508" s="71" t="s">
        <v>89</v>
      </c>
    </row>
    <row r="509" spans="1:36" ht="96" x14ac:dyDescent="0.2">
      <c r="A509" s="67" t="s">
        <v>2638</v>
      </c>
      <c r="B509" s="67" t="s">
        <v>3545</v>
      </c>
      <c r="C509" s="67" t="s">
        <v>3545</v>
      </c>
      <c r="D509" s="67" t="s">
        <v>3546</v>
      </c>
      <c r="E509" s="67" t="s">
        <v>566</v>
      </c>
      <c r="F509" s="67" t="s">
        <v>460</v>
      </c>
      <c r="G509" s="67" t="s">
        <v>1177</v>
      </c>
      <c r="H509" s="67" t="s">
        <v>1177</v>
      </c>
      <c r="I509" s="67" t="s">
        <v>222</v>
      </c>
      <c r="J509" s="67" t="s">
        <v>1950</v>
      </c>
      <c r="K509" s="67" t="s">
        <v>1177</v>
      </c>
      <c r="L509" s="67" t="s">
        <v>1177</v>
      </c>
      <c r="M509" s="57" t="s">
        <v>2655</v>
      </c>
      <c r="N509" s="71" t="b">
        <v>0</v>
      </c>
      <c r="O509" s="67" t="s">
        <v>1381</v>
      </c>
      <c r="P509" s="67" t="s">
        <v>1381</v>
      </c>
      <c r="Q509" s="67" t="s">
        <v>1356</v>
      </c>
      <c r="R509" s="67" t="s">
        <v>42</v>
      </c>
      <c r="S509" s="67" t="s">
        <v>2641</v>
      </c>
      <c r="T509" s="67" t="s">
        <v>2642</v>
      </c>
      <c r="U509" s="67" t="s">
        <v>1382</v>
      </c>
      <c r="V509" s="67" t="s">
        <v>1177</v>
      </c>
      <c r="W509" s="71" t="s">
        <v>89</v>
      </c>
      <c r="X509" s="71" t="s">
        <v>89</v>
      </c>
      <c r="Y509" s="67" t="s">
        <v>1177</v>
      </c>
      <c r="Z509" s="67" t="s">
        <v>1177</v>
      </c>
      <c r="AA509" s="71" t="s">
        <v>89</v>
      </c>
      <c r="AB509" s="67" t="s">
        <v>1177</v>
      </c>
      <c r="AC509" s="67" t="s">
        <v>1177</v>
      </c>
      <c r="AD509" s="67" t="s">
        <v>1177</v>
      </c>
      <c r="AE509" s="71" t="s">
        <v>89</v>
      </c>
      <c r="AF509" s="71" t="s">
        <v>89</v>
      </c>
      <c r="AG509" s="67" t="s">
        <v>1177</v>
      </c>
      <c r="AH509" s="67" t="s">
        <v>1046</v>
      </c>
      <c r="AI509" s="71" t="s">
        <v>79</v>
      </c>
      <c r="AJ509" s="71" t="s">
        <v>89</v>
      </c>
    </row>
    <row r="510" spans="1:36" ht="96" x14ac:dyDescent="0.2">
      <c r="A510" s="67" t="s">
        <v>2638</v>
      </c>
      <c r="B510" s="67" t="s">
        <v>3547</v>
      </c>
      <c r="C510" s="67" t="s">
        <v>3547</v>
      </c>
      <c r="D510" s="67" t="s">
        <v>3546</v>
      </c>
      <c r="E510" s="67" t="s">
        <v>569</v>
      </c>
      <c r="F510" s="67" t="s">
        <v>460</v>
      </c>
      <c r="G510" s="67" t="s">
        <v>1177</v>
      </c>
      <c r="H510" s="67" t="s">
        <v>1177</v>
      </c>
      <c r="I510" s="67" t="s">
        <v>260</v>
      </c>
      <c r="J510" s="67" t="s">
        <v>2216</v>
      </c>
      <c r="K510" s="67" t="s">
        <v>1177</v>
      </c>
      <c r="L510" s="67" t="s">
        <v>1177</v>
      </c>
      <c r="M510" s="57" t="s">
        <v>2646</v>
      </c>
      <c r="N510" s="71" t="b">
        <v>0</v>
      </c>
      <c r="O510" s="67" t="s">
        <v>1381</v>
      </c>
      <c r="P510" s="67" t="s">
        <v>1381</v>
      </c>
      <c r="Q510" s="67" t="s">
        <v>1356</v>
      </c>
      <c r="R510" s="67" t="s">
        <v>42</v>
      </c>
      <c r="S510" s="67" t="s">
        <v>2641</v>
      </c>
      <c r="T510" s="67" t="s">
        <v>2642</v>
      </c>
      <c r="U510" s="67" t="s">
        <v>1382</v>
      </c>
      <c r="V510" s="67" t="s">
        <v>1177</v>
      </c>
      <c r="W510" s="71" t="s">
        <v>89</v>
      </c>
      <c r="X510" s="71" t="s">
        <v>89</v>
      </c>
      <c r="Y510" s="67" t="s">
        <v>1177</v>
      </c>
      <c r="Z510" s="67" t="s">
        <v>1177</v>
      </c>
      <c r="AA510" s="71" t="s">
        <v>89</v>
      </c>
      <c r="AB510" s="67" t="s">
        <v>1177</v>
      </c>
      <c r="AC510" s="67" t="s">
        <v>1177</v>
      </c>
      <c r="AD510" s="67" t="s">
        <v>1177</v>
      </c>
      <c r="AE510" s="71" t="s">
        <v>89</v>
      </c>
      <c r="AF510" s="71" t="s">
        <v>89</v>
      </c>
      <c r="AG510" s="67" t="s">
        <v>1177</v>
      </c>
      <c r="AH510" s="67" t="s">
        <v>1046</v>
      </c>
      <c r="AI510" s="71" t="s">
        <v>79</v>
      </c>
      <c r="AJ510" s="71" t="s">
        <v>89</v>
      </c>
    </row>
    <row r="511" spans="1:36" ht="96" x14ac:dyDescent="0.2">
      <c r="A511" s="67" t="s">
        <v>2638</v>
      </c>
      <c r="B511" s="67" t="s">
        <v>3548</v>
      </c>
      <c r="C511" s="67" t="s">
        <v>3548</v>
      </c>
      <c r="D511" s="67" t="s">
        <v>3546</v>
      </c>
      <c r="E511" s="67" t="s">
        <v>570</v>
      </c>
      <c r="F511" s="67" t="s">
        <v>460</v>
      </c>
      <c r="G511" s="67" t="s">
        <v>1177</v>
      </c>
      <c r="H511" s="67" t="s">
        <v>1177</v>
      </c>
      <c r="I511" s="67" t="s">
        <v>262</v>
      </c>
      <c r="J511" s="67" t="s">
        <v>1881</v>
      </c>
      <c r="K511" s="67" t="s">
        <v>1177</v>
      </c>
      <c r="L511" s="67" t="s">
        <v>1177</v>
      </c>
      <c r="M511" s="57" t="s">
        <v>2975</v>
      </c>
      <c r="N511" s="71" t="b">
        <v>0</v>
      </c>
      <c r="O511" s="67" t="s">
        <v>1381</v>
      </c>
      <c r="P511" s="67" t="s">
        <v>1381</v>
      </c>
      <c r="Q511" s="67" t="s">
        <v>1356</v>
      </c>
      <c r="R511" s="67" t="s">
        <v>42</v>
      </c>
      <c r="S511" s="67" t="s">
        <v>2641</v>
      </c>
      <c r="T511" s="67" t="s">
        <v>2642</v>
      </c>
      <c r="U511" s="67" t="s">
        <v>1382</v>
      </c>
      <c r="V511" s="67" t="s">
        <v>1177</v>
      </c>
      <c r="W511" s="71" t="s">
        <v>89</v>
      </c>
      <c r="X511" s="71" t="s">
        <v>89</v>
      </c>
      <c r="Y511" s="67" t="s">
        <v>1177</v>
      </c>
      <c r="Z511" s="67" t="s">
        <v>1177</v>
      </c>
      <c r="AA511" s="71" t="s">
        <v>89</v>
      </c>
      <c r="AB511" s="67" t="s">
        <v>1177</v>
      </c>
      <c r="AC511" s="67" t="s">
        <v>1177</v>
      </c>
      <c r="AD511" s="67" t="s">
        <v>1177</v>
      </c>
      <c r="AE511" s="71" t="s">
        <v>89</v>
      </c>
      <c r="AF511" s="71" t="s">
        <v>89</v>
      </c>
      <c r="AG511" s="67" t="s">
        <v>1177</v>
      </c>
      <c r="AH511" s="67" t="s">
        <v>1046</v>
      </c>
      <c r="AI511" s="71" t="s">
        <v>79</v>
      </c>
      <c r="AJ511" s="71" t="s">
        <v>89</v>
      </c>
    </row>
    <row r="512" spans="1:36" ht="96" x14ac:dyDescent="0.2">
      <c r="A512" s="67" t="s">
        <v>2638</v>
      </c>
      <c r="B512" s="67" t="s">
        <v>3549</v>
      </c>
      <c r="C512" s="67" t="s">
        <v>3549</v>
      </c>
      <c r="D512" s="67" t="s">
        <v>3550</v>
      </c>
      <c r="E512" s="67" t="s">
        <v>2563</v>
      </c>
      <c r="F512" s="67" t="s">
        <v>1293</v>
      </c>
      <c r="G512" s="67" t="s">
        <v>1177</v>
      </c>
      <c r="H512" s="67" t="s">
        <v>1177</v>
      </c>
      <c r="I512" s="67" t="s">
        <v>1177</v>
      </c>
      <c r="J512" s="67" t="s">
        <v>1177</v>
      </c>
      <c r="K512" s="67" t="s">
        <v>1875</v>
      </c>
      <c r="L512" s="67" t="s">
        <v>1177</v>
      </c>
      <c r="M512" s="57" t="s">
        <v>1236</v>
      </c>
      <c r="N512" s="71" t="b">
        <v>0</v>
      </c>
      <c r="O512" s="67" t="s">
        <v>1381</v>
      </c>
      <c r="P512" s="67" t="s">
        <v>1381</v>
      </c>
      <c r="Q512" s="67" t="s">
        <v>1356</v>
      </c>
      <c r="R512" s="67" t="s">
        <v>42</v>
      </c>
      <c r="S512" s="67" t="s">
        <v>2641</v>
      </c>
      <c r="T512" s="67" t="s">
        <v>2642</v>
      </c>
      <c r="U512" s="67" t="s">
        <v>1581</v>
      </c>
      <c r="V512" s="67" t="s">
        <v>1987</v>
      </c>
      <c r="W512" s="71" t="s">
        <v>89</v>
      </c>
      <c r="X512" s="71" t="s">
        <v>89</v>
      </c>
      <c r="Y512" s="67" t="s">
        <v>1177</v>
      </c>
      <c r="Z512" s="67" t="s">
        <v>1177</v>
      </c>
      <c r="AA512" s="71" t="s">
        <v>89</v>
      </c>
      <c r="AB512" s="67" t="s">
        <v>1177</v>
      </c>
      <c r="AC512" s="67" t="s">
        <v>1177</v>
      </c>
      <c r="AD512" s="67" t="s">
        <v>1177</v>
      </c>
      <c r="AE512" s="71" t="s">
        <v>89</v>
      </c>
      <c r="AF512" s="71" t="s">
        <v>89</v>
      </c>
      <c r="AG512" s="67" t="s">
        <v>1545</v>
      </c>
      <c r="AH512" s="67" t="s">
        <v>1046</v>
      </c>
      <c r="AI512" s="71" t="s">
        <v>79</v>
      </c>
      <c r="AJ512" s="71" t="s">
        <v>89</v>
      </c>
    </row>
    <row r="513" spans="1:36" ht="96" x14ac:dyDescent="0.2">
      <c r="A513" s="67" t="s">
        <v>2638</v>
      </c>
      <c r="B513" s="67" t="s">
        <v>3551</v>
      </c>
      <c r="C513" s="67" t="s">
        <v>3551</v>
      </c>
      <c r="D513" s="67" t="s">
        <v>3552</v>
      </c>
      <c r="E513" s="67" t="s">
        <v>1943</v>
      </c>
      <c r="F513" s="67" t="s">
        <v>1293</v>
      </c>
      <c r="G513" s="67" t="s">
        <v>1177</v>
      </c>
      <c r="H513" s="67" t="s">
        <v>1177</v>
      </c>
      <c r="I513" s="67" t="s">
        <v>1177</v>
      </c>
      <c r="J513" s="67" t="s">
        <v>1177</v>
      </c>
      <c r="K513" s="67" t="s">
        <v>1875</v>
      </c>
      <c r="L513" s="67" t="s">
        <v>1177</v>
      </c>
      <c r="M513" s="57" t="s">
        <v>1236</v>
      </c>
      <c r="N513" s="71" t="b">
        <v>0</v>
      </c>
      <c r="O513" s="67" t="s">
        <v>1381</v>
      </c>
      <c r="P513" s="67" t="s">
        <v>1381</v>
      </c>
      <c r="Q513" s="67" t="s">
        <v>1356</v>
      </c>
      <c r="R513" s="67" t="s">
        <v>42</v>
      </c>
      <c r="S513" s="67" t="s">
        <v>2641</v>
      </c>
      <c r="T513" s="67" t="s">
        <v>2642</v>
      </c>
      <c r="U513" s="67" t="s">
        <v>1382</v>
      </c>
      <c r="V513" s="67" t="s">
        <v>1914</v>
      </c>
      <c r="W513" s="71" t="s">
        <v>89</v>
      </c>
      <c r="X513" s="71" t="s">
        <v>89</v>
      </c>
      <c r="Y513" s="67" t="s">
        <v>1177</v>
      </c>
      <c r="Z513" s="67" t="s">
        <v>1177</v>
      </c>
      <c r="AA513" s="71" t="s">
        <v>89</v>
      </c>
      <c r="AB513" s="67" t="s">
        <v>1177</v>
      </c>
      <c r="AC513" s="67" t="s">
        <v>1177</v>
      </c>
      <c r="AD513" s="67" t="s">
        <v>1177</v>
      </c>
      <c r="AE513" s="71" t="s">
        <v>89</v>
      </c>
      <c r="AF513" s="71" t="s">
        <v>89</v>
      </c>
      <c r="AG513" s="67" t="s">
        <v>1177</v>
      </c>
      <c r="AH513" s="67" t="s">
        <v>1046</v>
      </c>
      <c r="AI513" s="71" t="s">
        <v>79</v>
      </c>
      <c r="AJ513" s="71" t="s">
        <v>89</v>
      </c>
    </row>
    <row r="514" spans="1:36" ht="112" x14ac:dyDescent="0.2">
      <c r="A514" s="67" t="s">
        <v>2638</v>
      </c>
      <c r="B514" s="67" t="s">
        <v>3553</v>
      </c>
      <c r="C514" s="67" t="s">
        <v>3553</v>
      </c>
      <c r="D514" s="67" t="s">
        <v>3552</v>
      </c>
      <c r="E514" s="67" t="s">
        <v>1379</v>
      </c>
      <c r="F514" s="67" t="s">
        <v>1347</v>
      </c>
      <c r="G514" s="67" t="s">
        <v>3554</v>
      </c>
      <c r="H514" s="67" t="s">
        <v>1380</v>
      </c>
      <c r="I514" s="67" t="s">
        <v>1177</v>
      </c>
      <c r="J514" s="67" t="s">
        <v>1177</v>
      </c>
      <c r="K514" s="67" t="s">
        <v>1177</v>
      </c>
      <c r="L514" s="67" t="s">
        <v>1177</v>
      </c>
      <c r="M514" s="57" t="s">
        <v>2655</v>
      </c>
      <c r="N514" s="71" t="b">
        <v>0</v>
      </c>
      <c r="O514" s="67" t="s">
        <v>1381</v>
      </c>
      <c r="P514" s="67" t="s">
        <v>1381</v>
      </c>
      <c r="Q514" s="67" t="s">
        <v>1356</v>
      </c>
      <c r="R514" s="67" t="s">
        <v>42</v>
      </c>
      <c r="S514" s="67" t="s">
        <v>3032</v>
      </c>
      <c r="T514" s="67" t="s">
        <v>858</v>
      </c>
      <c r="U514" s="67" t="s">
        <v>1382</v>
      </c>
      <c r="V514" s="67" t="s">
        <v>1177</v>
      </c>
      <c r="W514" s="71" t="s">
        <v>89</v>
      </c>
      <c r="X514" s="71" t="s">
        <v>89</v>
      </c>
      <c r="Y514" s="67" t="s">
        <v>1177</v>
      </c>
      <c r="Z514" s="67" t="s">
        <v>1177</v>
      </c>
      <c r="AA514" s="71" t="s">
        <v>89</v>
      </c>
      <c r="AB514" s="67" t="s">
        <v>1177</v>
      </c>
      <c r="AC514" s="67" t="s">
        <v>1177</v>
      </c>
      <c r="AD514" s="67" t="s">
        <v>1383</v>
      </c>
      <c r="AE514" s="71" t="s">
        <v>89</v>
      </c>
      <c r="AF514" s="71" t="s">
        <v>89</v>
      </c>
      <c r="AG514" s="67" t="s">
        <v>1384</v>
      </c>
      <c r="AH514" s="67" t="s">
        <v>1046</v>
      </c>
      <c r="AI514" s="71" t="s">
        <v>79</v>
      </c>
      <c r="AJ514" s="71" t="s">
        <v>89</v>
      </c>
    </row>
    <row r="515" spans="1:36" ht="112" x14ac:dyDescent="0.2">
      <c r="A515" s="67" t="s">
        <v>2638</v>
      </c>
      <c r="B515" s="67" t="s">
        <v>3555</v>
      </c>
      <c r="C515" s="67" t="s">
        <v>3555</v>
      </c>
      <c r="D515" s="67" t="s">
        <v>3552</v>
      </c>
      <c r="E515" s="67" t="s">
        <v>468</v>
      </c>
      <c r="F515" s="67" t="s">
        <v>460</v>
      </c>
      <c r="G515" s="67" t="s">
        <v>1177</v>
      </c>
      <c r="H515" s="67" t="s">
        <v>1177</v>
      </c>
      <c r="I515" s="67" t="s">
        <v>256</v>
      </c>
      <c r="J515" s="67" t="s">
        <v>1883</v>
      </c>
      <c r="K515" s="67" t="s">
        <v>1177</v>
      </c>
      <c r="L515" s="67" t="s">
        <v>1177</v>
      </c>
      <c r="M515" s="57" t="s">
        <v>2671</v>
      </c>
      <c r="N515" s="71" t="b">
        <v>0</v>
      </c>
      <c r="O515" s="67" t="s">
        <v>1381</v>
      </c>
      <c r="P515" s="67" t="s">
        <v>1381</v>
      </c>
      <c r="Q515" s="67" t="s">
        <v>1356</v>
      </c>
      <c r="R515" s="67" t="s">
        <v>42</v>
      </c>
      <c r="S515" s="67" t="s">
        <v>2641</v>
      </c>
      <c r="T515" s="67" t="s">
        <v>2642</v>
      </c>
      <c r="U515" s="67" t="s">
        <v>1382</v>
      </c>
      <c r="V515" s="67" t="s">
        <v>1177</v>
      </c>
      <c r="W515" s="71" t="s">
        <v>89</v>
      </c>
      <c r="X515" s="71" t="s">
        <v>89</v>
      </c>
      <c r="Y515" s="67" t="s">
        <v>1177</v>
      </c>
      <c r="Z515" s="67" t="s">
        <v>1177</v>
      </c>
      <c r="AA515" s="71" t="s">
        <v>89</v>
      </c>
      <c r="AB515" s="67" t="s">
        <v>1177</v>
      </c>
      <c r="AC515" s="67" t="s">
        <v>1177</v>
      </c>
      <c r="AD515" s="67" t="s">
        <v>1383</v>
      </c>
      <c r="AE515" s="71" t="s">
        <v>89</v>
      </c>
      <c r="AF515" s="71" t="s">
        <v>89</v>
      </c>
      <c r="AG515" s="67" t="s">
        <v>1384</v>
      </c>
      <c r="AH515" s="67" t="s">
        <v>1046</v>
      </c>
      <c r="AI515" s="71" t="s">
        <v>79</v>
      </c>
      <c r="AJ515" s="71" t="s">
        <v>89</v>
      </c>
    </row>
    <row r="516" spans="1:36" ht="96" x14ac:dyDescent="0.2">
      <c r="A516" s="67" t="s">
        <v>2638</v>
      </c>
      <c r="B516" s="67" t="s">
        <v>3556</v>
      </c>
      <c r="C516" s="67" t="s">
        <v>1546</v>
      </c>
      <c r="D516" s="67" t="s">
        <v>3552</v>
      </c>
      <c r="E516" s="67" t="s">
        <v>630</v>
      </c>
      <c r="F516" s="67" t="s">
        <v>460</v>
      </c>
      <c r="G516" s="67" t="s">
        <v>1177</v>
      </c>
      <c r="H516" s="67" t="s">
        <v>1177</v>
      </c>
      <c r="I516" s="67" t="s">
        <v>258</v>
      </c>
      <c r="J516" s="67" t="s">
        <v>1944</v>
      </c>
      <c r="K516" s="67" t="s">
        <v>1177</v>
      </c>
      <c r="L516" s="67" t="s">
        <v>1177</v>
      </c>
      <c r="M516" s="57" t="s">
        <v>2671</v>
      </c>
      <c r="N516" s="71" t="b">
        <v>0</v>
      </c>
      <c r="O516" s="67" t="s">
        <v>1381</v>
      </c>
      <c r="P516" s="67" t="s">
        <v>1381</v>
      </c>
      <c r="Q516" s="67" t="s">
        <v>1356</v>
      </c>
      <c r="R516" s="67" t="s">
        <v>42</v>
      </c>
      <c r="S516" s="67" t="s">
        <v>2641</v>
      </c>
      <c r="T516" s="67" t="s">
        <v>2642</v>
      </c>
      <c r="U516" s="67" t="s">
        <v>1382</v>
      </c>
      <c r="V516" s="67" t="s">
        <v>1177</v>
      </c>
      <c r="W516" s="71" t="s">
        <v>89</v>
      </c>
      <c r="X516" s="71" t="s">
        <v>89</v>
      </c>
      <c r="Y516" s="67" t="s">
        <v>1177</v>
      </c>
      <c r="Z516" s="67" t="s">
        <v>1177</v>
      </c>
      <c r="AA516" s="71" t="s">
        <v>89</v>
      </c>
      <c r="AB516" s="67" t="s">
        <v>1177</v>
      </c>
      <c r="AC516" s="67" t="s">
        <v>1177</v>
      </c>
      <c r="AD516" s="67" t="s">
        <v>1177</v>
      </c>
      <c r="AE516" s="71" t="s">
        <v>89</v>
      </c>
      <c r="AF516" s="71" t="s">
        <v>89</v>
      </c>
      <c r="AG516" s="67" t="s">
        <v>1548</v>
      </c>
      <c r="AH516" s="67" t="s">
        <v>1046</v>
      </c>
      <c r="AI516" s="71" t="s">
        <v>79</v>
      </c>
      <c r="AJ516" s="71" t="s">
        <v>89</v>
      </c>
    </row>
    <row r="517" spans="1:36" ht="112" x14ac:dyDescent="0.2">
      <c r="A517" s="67" t="s">
        <v>2638</v>
      </c>
      <c r="B517" s="67" t="s">
        <v>3557</v>
      </c>
      <c r="C517" s="67" t="s">
        <v>1546</v>
      </c>
      <c r="D517" s="67" t="s">
        <v>3558</v>
      </c>
      <c r="E517" s="67" t="s">
        <v>2577</v>
      </c>
      <c r="F517" s="67" t="s">
        <v>1293</v>
      </c>
      <c r="G517" s="67" t="s">
        <v>1177</v>
      </c>
      <c r="H517" s="67" t="s">
        <v>1177</v>
      </c>
      <c r="I517" s="67" t="s">
        <v>1177</v>
      </c>
      <c r="J517" s="67" t="s">
        <v>1177</v>
      </c>
      <c r="K517" s="67" t="s">
        <v>1877</v>
      </c>
      <c r="L517" s="67" t="s">
        <v>1177</v>
      </c>
      <c r="M517" s="57" t="s">
        <v>1236</v>
      </c>
      <c r="N517" s="71" t="b">
        <v>0</v>
      </c>
      <c r="O517" s="67" t="s">
        <v>1434</v>
      </c>
      <c r="P517" s="67" t="s">
        <v>1435</v>
      </c>
      <c r="Q517" s="67" t="s">
        <v>1356</v>
      </c>
      <c r="R517" s="67" t="s">
        <v>42</v>
      </c>
      <c r="S517" s="67" t="s">
        <v>2641</v>
      </c>
      <c r="T517" s="67" t="s">
        <v>2642</v>
      </c>
      <c r="U517" s="67" t="s">
        <v>1502</v>
      </c>
      <c r="V517" s="67" t="s">
        <v>2578</v>
      </c>
      <c r="W517" s="71" t="s">
        <v>89</v>
      </c>
      <c r="X517" s="71" t="s">
        <v>89</v>
      </c>
      <c r="Y517" s="67" t="s">
        <v>1177</v>
      </c>
      <c r="Z517" s="67" t="s">
        <v>1177</v>
      </c>
      <c r="AA517" s="71" t="s">
        <v>89</v>
      </c>
      <c r="AB517" s="67" t="s">
        <v>1177</v>
      </c>
      <c r="AC517" s="67" t="s">
        <v>1177</v>
      </c>
      <c r="AD517" s="67" t="s">
        <v>1177</v>
      </c>
      <c r="AE517" s="71" t="s">
        <v>89</v>
      </c>
      <c r="AF517" s="71" t="s">
        <v>89</v>
      </c>
      <c r="AG517" s="67" t="s">
        <v>1548</v>
      </c>
      <c r="AH517" s="67" t="s">
        <v>1046</v>
      </c>
      <c r="AI517" s="71" t="s">
        <v>79</v>
      </c>
      <c r="AJ517" s="71" t="s">
        <v>89</v>
      </c>
    </row>
    <row r="518" spans="1:36" ht="96" x14ac:dyDescent="0.2">
      <c r="A518" s="67" t="s">
        <v>2638</v>
      </c>
      <c r="B518" s="67" t="s">
        <v>3559</v>
      </c>
      <c r="C518" s="67" t="s">
        <v>3559</v>
      </c>
      <c r="D518" s="67" t="s">
        <v>3560</v>
      </c>
      <c r="E518" s="67" t="s">
        <v>267</v>
      </c>
      <c r="F518" s="67" t="s">
        <v>460</v>
      </c>
      <c r="G518" s="67" t="s">
        <v>1177</v>
      </c>
      <c r="H518" s="67" t="s">
        <v>1177</v>
      </c>
      <c r="I518" s="67" t="s">
        <v>266</v>
      </c>
      <c r="J518" s="67" t="s">
        <v>2421</v>
      </c>
      <c r="K518" s="67" t="s">
        <v>1177</v>
      </c>
      <c r="L518" s="67" t="s">
        <v>1177</v>
      </c>
      <c r="M518" s="57" t="s">
        <v>2671</v>
      </c>
      <c r="N518" s="71" t="b">
        <v>0</v>
      </c>
      <c r="O518" s="67" t="s">
        <v>1381</v>
      </c>
      <c r="P518" s="67" t="s">
        <v>1381</v>
      </c>
      <c r="Q518" s="67" t="s">
        <v>1356</v>
      </c>
      <c r="R518" s="67" t="s">
        <v>42</v>
      </c>
      <c r="S518" s="67" t="s">
        <v>2641</v>
      </c>
      <c r="T518" s="67" t="s">
        <v>2642</v>
      </c>
      <c r="U518" s="67" t="s">
        <v>1787</v>
      </c>
      <c r="V518" s="67" t="s">
        <v>1177</v>
      </c>
      <c r="W518" s="71" t="s">
        <v>89</v>
      </c>
      <c r="X518" s="71" t="s">
        <v>89</v>
      </c>
      <c r="Y518" s="67" t="s">
        <v>1177</v>
      </c>
      <c r="Z518" s="67" t="s">
        <v>1177</v>
      </c>
      <c r="AA518" s="71" t="s">
        <v>89</v>
      </c>
      <c r="AB518" s="67" t="s">
        <v>1177</v>
      </c>
      <c r="AC518" s="67" t="s">
        <v>1177</v>
      </c>
      <c r="AD518" s="67" t="s">
        <v>1177</v>
      </c>
      <c r="AE518" s="71" t="s">
        <v>89</v>
      </c>
      <c r="AF518" s="71" t="s">
        <v>89</v>
      </c>
      <c r="AG518" s="67" t="s">
        <v>1399</v>
      </c>
      <c r="AH518" s="67" t="s">
        <v>1046</v>
      </c>
      <c r="AI518" s="71" t="s">
        <v>79</v>
      </c>
      <c r="AJ518" s="71" t="s">
        <v>89</v>
      </c>
    </row>
    <row r="519" spans="1:36" ht="96" x14ac:dyDescent="0.2">
      <c r="A519" s="67" t="s">
        <v>2638</v>
      </c>
      <c r="B519" s="67" t="s">
        <v>3561</v>
      </c>
      <c r="C519" s="67" t="s">
        <v>1546</v>
      </c>
      <c r="D519" s="67" t="s">
        <v>3560</v>
      </c>
      <c r="E519" s="67" t="s">
        <v>271</v>
      </c>
      <c r="F519" s="67" t="s">
        <v>460</v>
      </c>
      <c r="G519" s="67" t="s">
        <v>1177</v>
      </c>
      <c r="H519" s="67" t="s">
        <v>1177</v>
      </c>
      <c r="I519" s="67" t="s">
        <v>270</v>
      </c>
      <c r="J519" s="67" t="s">
        <v>2042</v>
      </c>
      <c r="K519" s="67" t="s">
        <v>1177</v>
      </c>
      <c r="L519" s="67" t="s">
        <v>1177</v>
      </c>
      <c r="M519" s="57" t="s">
        <v>2717</v>
      </c>
      <c r="N519" s="71" t="b">
        <v>0</v>
      </c>
      <c r="O519" s="67" t="s">
        <v>1381</v>
      </c>
      <c r="P519" s="67" t="s">
        <v>1381</v>
      </c>
      <c r="Q519" s="67" t="s">
        <v>1356</v>
      </c>
      <c r="R519" s="67" t="s">
        <v>42</v>
      </c>
      <c r="S519" s="67" t="s">
        <v>2641</v>
      </c>
      <c r="T519" s="67" t="s">
        <v>2642</v>
      </c>
      <c r="U519" s="67" t="s">
        <v>1382</v>
      </c>
      <c r="V519" s="67" t="s">
        <v>1177</v>
      </c>
      <c r="W519" s="71" t="s">
        <v>89</v>
      </c>
      <c r="X519" s="71" t="s">
        <v>89</v>
      </c>
      <c r="Y519" s="67" t="s">
        <v>1177</v>
      </c>
      <c r="Z519" s="67" t="s">
        <v>1177</v>
      </c>
      <c r="AA519" s="71" t="s">
        <v>89</v>
      </c>
      <c r="AB519" s="67" t="s">
        <v>1177</v>
      </c>
      <c r="AC519" s="67" t="s">
        <v>1177</v>
      </c>
      <c r="AD519" s="67" t="s">
        <v>1177</v>
      </c>
      <c r="AE519" s="71" t="s">
        <v>79</v>
      </c>
      <c r="AF519" s="71" t="s">
        <v>89</v>
      </c>
      <c r="AG519" s="67" t="s">
        <v>1548</v>
      </c>
      <c r="AH519" s="67" t="s">
        <v>1046</v>
      </c>
      <c r="AI519" s="71" t="s">
        <v>79</v>
      </c>
      <c r="AJ519" s="71" t="s">
        <v>89</v>
      </c>
    </row>
    <row r="520" spans="1:36" ht="144" x14ac:dyDescent="0.2">
      <c r="A520" s="67" t="s">
        <v>2638</v>
      </c>
      <c r="B520" s="67" t="s">
        <v>1906</v>
      </c>
      <c r="C520" s="67" t="s">
        <v>1906</v>
      </c>
      <c r="D520" s="67" t="s">
        <v>3562</v>
      </c>
      <c r="E520" s="67" t="s">
        <v>1903</v>
      </c>
      <c r="F520" s="67" t="s">
        <v>1904</v>
      </c>
      <c r="G520" s="67" t="s">
        <v>1177</v>
      </c>
      <c r="H520" s="67" t="s">
        <v>1177</v>
      </c>
      <c r="I520" s="67" t="s">
        <v>1177</v>
      </c>
      <c r="J520" s="67" t="s">
        <v>1177</v>
      </c>
      <c r="K520" s="67" t="s">
        <v>1897</v>
      </c>
      <c r="L520" s="67" t="s">
        <v>1177</v>
      </c>
      <c r="M520" s="57" t="s">
        <v>1236</v>
      </c>
      <c r="N520" s="71" t="b">
        <v>0</v>
      </c>
      <c r="O520" s="67" t="s">
        <v>1407</v>
      </c>
      <c r="P520" s="67" t="s">
        <v>1408</v>
      </c>
      <c r="Q520" s="67" t="s">
        <v>1356</v>
      </c>
      <c r="R520" s="67" t="s">
        <v>42</v>
      </c>
      <c r="S520" s="67" t="s">
        <v>2641</v>
      </c>
      <c r="T520" s="67" t="s">
        <v>2642</v>
      </c>
      <c r="U520" s="67" t="s">
        <v>1905</v>
      </c>
      <c r="V520" s="67" t="s">
        <v>1177</v>
      </c>
      <c r="W520" s="71" t="s">
        <v>89</v>
      </c>
      <c r="X520" s="71" t="s">
        <v>89</v>
      </c>
      <c r="Y520" s="67" t="s">
        <v>1177</v>
      </c>
      <c r="Z520" s="67" t="s">
        <v>1177</v>
      </c>
      <c r="AA520" s="71" t="s">
        <v>89</v>
      </c>
      <c r="AB520" s="67" t="s">
        <v>1177</v>
      </c>
      <c r="AC520" s="67" t="s">
        <v>1177</v>
      </c>
      <c r="AD520" s="67" t="s">
        <v>1177</v>
      </c>
      <c r="AE520" s="71" t="s">
        <v>89</v>
      </c>
      <c r="AF520" s="71" t="s">
        <v>89</v>
      </c>
      <c r="AG520" s="67" t="s">
        <v>1177</v>
      </c>
      <c r="AH520" s="67" t="s">
        <v>1869</v>
      </c>
      <c r="AI520" s="71" t="s">
        <v>79</v>
      </c>
      <c r="AJ520" s="71" t="s">
        <v>79</v>
      </c>
    </row>
    <row r="521" spans="1:36" ht="144" x14ac:dyDescent="0.2">
      <c r="A521" s="67" t="s">
        <v>2638</v>
      </c>
      <c r="B521" s="67" t="s">
        <v>3563</v>
      </c>
      <c r="C521" s="67" t="s">
        <v>3563</v>
      </c>
      <c r="D521" s="67" t="s">
        <v>3562</v>
      </c>
      <c r="E521" s="67" t="s">
        <v>2552</v>
      </c>
      <c r="F521" s="67" t="s">
        <v>1293</v>
      </c>
      <c r="G521" s="67" t="s">
        <v>1177</v>
      </c>
      <c r="H521" s="67" t="s">
        <v>1177</v>
      </c>
      <c r="I521" s="67" t="s">
        <v>1177</v>
      </c>
      <c r="J521" s="67" t="s">
        <v>1177</v>
      </c>
      <c r="K521" s="67" t="s">
        <v>1875</v>
      </c>
      <c r="L521" s="67" t="s">
        <v>1177</v>
      </c>
      <c r="M521" s="57" t="s">
        <v>1236</v>
      </c>
      <c r="N521" s="71" t="b">
        <v>0</v>
      </c>
      <c r="O521" s="67" t="s">
        <v>1407</v>
      </c>
      <c r="P521" s="67" t="s">
        <v>1408</v>
      </c>
      <c r="Q521" s="67" t="s">
        <v>1356</v>
      </c>
      <c r="R521" s="67" t="s">
        <v>42</v>
      </c>
      <c r="S521" s="67" t="s">
        <v>2641</v>
      </c>
      <c r="T521" s="67" t="s">
        <v>2642</v>
      </c>
      <c r="U521" s="67" t="s">
        <v>1905</v>
      </c>
      <c r="V521" s="67" t="s">
        <v>1906</v>
      </c>
      <c r="W521" s="71" t="s">
        <v>89</v>
      </c>
      <c r="X521" s="71" t="s">
        <v>89</v>
      </c>
      <c r="Y521" s="67" t="s">
        <v>1177</v>
      </c>
      <c r="Z521" s="67" t="s">
        <v>1177</v>
      </c>
      <c r="AA521" s="71" t="s">
        <v>89</v>
      </c>
      <c r="AB521" s="67" t="s">
        <v>1177</v>
      </c>
      <c r="AC521" s="67" t="s">
        <v>1177</v>
      </c>
      <c r="AD521" s="67" t="s">
        <v>1177</v>
      </c>
      <c r="AE521" s="71" t="s">
        <v>89</v>
      </c>
      <c r="AF521" s="71" t="s">
        <v>89</v>
      </c>
      <c r="AG521" s="67" t="s">
        <v>1177</v>
      </c>
      <c r="AH521" s="67" t="s">
        <v>1046</v>
      </c>
      <c r="AI521" s="71" t="s">
        <v>79</v>
      </c>
      <c r="AJ521" s="71" t="s">
        <v>79</v>
      </c>
    </row>
    <row r="522" spans="1:36" ht="160" x14ac:dyDescent="0.2">
      <c r="A522" s="67" t="s">
        <v>2638</v>
      </c>
      <c r="B522" s="67" t="s">
        <v>3564</v>
      </c>
      <c r="C522" s="67" t="s">
        <v>3564</v>
      </c>
      <c r="D522" s="67" t="s">
        <v>3562</v>
      </c>
      <c r="E522" s="67" t="s">
        <v>2553</v>
      </c>
      <c r="F522" s="67" t="s">
        <v>1293</v>
      </c>
      <c r="G522" s="67" t="s">
        <v>1177</v>
      </c>
      <c r="H522" s="67" t="s">
        <v>1177</v>
      </c>
      <c r="I522" s="67" t="s">
        <v>1177</v>
      </c>
      <c r="J522" s="67" t="s">
        <v>1177</v>
      </c>
      <c r="K522" s="67" t="s">
        <v>1877</v>
      </c>
      <c r="L522" s="67" t="s">
        <v>1177</v>
      </c>
      <c r="M522" s="57" t="s">
        <v>1236</v>
      </c>
      <c r="N522" s="71" t="b">
        <v>0</v>
      </c>
      <c r="O522" s="67" t="s">
        <v>1407</v>
      </c>
      <c r="P522" s="67" t="s">
        <v>1408</v>
      </c>
      <c r="Q522" s="67" t="s">
        <v>1356</v>
      </c>
      <c r="R522" s="67" t="s">
        <v>42</v>
      </c>
      <c r="S522" s="67" t="s">
        <v>2641</v>
      </c>
      <c r="T522" s="67" t="s">
        <v>2642</v>
      </c>
      <c r="U522" s="67" t="s">
        <v>1905</v>
      </c>
      <c r="V522" s="67" t="s">
        <v>1906</v>
      </c>
      <c r="W522" s="71" t="s">
        <v>89</v>
      </c>
      <c r="X522" s="71" t="s">
        <v>89</v>
      </c>
      <c r="Y522" s="67" t="s">
        <v>1177</v>
      </c>
      <c r="Z522" s="67" t="s">
        <v>1177</v>
      </c>
      <c r="AA522" s="71" t="s">
        <v>89</v>
      </c>
      <c r="AB522" s="67" t="s">
        <v>1177</v>
      </c>
      <c r="AC522" s="67" t="s">
        <v>1177</v>
      </c>
      <c r="AD522" s="67" t="s">
        <v>1177</v>
      </c>
      <c r="AE522" s="71" t="s">
        <v>89</v>
      </c>
      <c r="AF522" s="71" t="s">
        <v>89</v>
      </c>
      <c r="AG522" s="67" t="s">
        <v>1177</v>
      </c>
      <c r="AH522" s="67" t="s">
        <v>1046</v>
      </c>
      <c r="AI522" s="71" t="s">
        <v>79</v>
      </c>
      <c r="AJ522" s="71" t="s">
        <v>79</v>
      </c>
    </row>
    <row r="523" spans="1:36" ht="112" x14ac:dyDescent="0.2">
      <c r="A523" s="67" t="s">
        <v>2638</v>
      </c>
      <c r="B523" s="67" t="s">
        <v>3565</v>
      </c>
      <c r="C523" s="67" t="s">
        <v>3565</v>
      </c>
      <c r="D523" s="67" t="s">
        <v>3562</v>
      </c>
      <c r="E523" s="67" t="s">
        <v>147</v>
      </c>
      <c r="F523" s="67" t="s">
        <v>460</v>
      </c>
      <c r="G523" s="67" t="s">
        <v>1177</v>
      </c>
      <c r="H523" s="67" t="s">
        <v>1177</v>
      </c>
      <c r="I523" s="67" t="s">
        <v>146</v>
      </c>
      <c r="J523" s="67" t="s">
        <v>1956</v>
      </c>
      <c r="K523" s="67" t="s">
        <v>1177</v>
      </c>
      <c r="L523" s="67" t="s">
        <v>1177</v>
      </c>
      <c r="M523" s="57" t="s">
        <v>2655</v>
      </c>
      <c r="N523" s="71" t="b">
        <v>0</v>
      </c>
      <c r="O523" s="67" t="s">
        <v>1407</v>
      </c>
      <c r="P523" s="67" t="s">
        <v>1408</v>
      </c>
      <c r="Q523" s="67" t="s">
        <v>1356</v>
      </c>
      <c r="R523" s="67" t="s">
        <v>42</v>
      </c>
      <c r="S523" s="67" t="s">
        <v>2641</v>
      </c>
      <c r="T523" s="67" t="s">
        <v>2642</v>
      </c>
      <c r="U523" s="67" t="s">
        <v>1409</v>
      </c>
      <c r="V523" s="67" t="s">
        <v>1177</v>
      </c>
      <c r="W523" s="71" t="s">
        <v>89</v>
      </c>
      <c r="X523" s="71" t="s">
        <v>89</v>
      </c>
      <c r="Y523" s="67" t="s">
        <v>1177</v>
      </c>
      <c r="Z523" s="67" t="s">
        <v>1177</v>
      </c>
      <c r="AA523" s="71" t="s">
        <v>89</v>
      </c>
      <c r="AB523" s="67" t="s">
        <v>1177</v>
      </c>
      <c r="AC523" s="67" t="s">
        <v>1177</v>
      </c>
      <c r="AD523" s="67" t="s">
        <v>2325</v>
      </c>
      <c r="AE523" s="71" t="s">
        <v>89</v>
      </c>
      <c r="AF523" s="71" t="s">
        <v>89</v>
      </c>
      <c r="AG523" s="67" t="s">
        <v>1551</v>
      </c>
      <c r="AH523" s="67" t="s">
        <v>1861</v>
      </c>
      <c r="AI523" s="71" t="s">
        <v>79</v>
      </c>
      <c r="AJ523" s="71" t="s">
        <v>79</v>
      </c>
    </row>
    <row r="524" spans="1:36" ht="128" x14ac:dyDescent="0.2">
      <c r="A524" s="67" t="s">
        <v>2638</v>
      </c>
      <c r="B524" s="67" t="s">
        <v>3566</v>
      </c>
      <c r="C524" s="67" t="s">
        <v>3566</v>
      </c>
      <c r="D524" s="67" t="s">
        <v>3562</v>
      </c>
      <c r="E524" s="67" t="s">
        <v>149</v>
      </c>
      <c r="F524" s="67" t="s">
        <v>460</v>
      </c>
      <c r="G524" s="67" t="s">
        <v>1177</v>
      </c>
      <c r="H524" s="67" t="s">
        <v>1177</v>
      </c>
      <c r="I524" s="67" t="s">
        <v>148</v>
      </c>
      <c r="J524" s="67" t="s">
        <v>1915</v>
      </c>
      <c r="K524" s="67" t="s">
        <v>1177</v>
      </c>
      <c r="L524" s="67" t="s">
        <v>1177</v>
      </c>
      <c r="M524" s="57" t="s">
        <v>2646</v>
      </c>
      <c r="N524" s="71" t="b">
        <v>0</v>
      </c>
      <c r="O524" s="67" t="s">
        <v>1407</v>
      </c>
      <c r="P524" s="67" t="s">
        <v>1408</v>
      </c>
      <c r="Q524" s="67" t="s">
        <v>1356</v>
      </c>
      <c r="R524" s="67" t="s">
        <v>42</v>
      </c>
      <c r="S524" s="67" t="s">
        <v>2641</v>
      </c>
      <c r="T524" s="67" t="s">
        <v>2642</v>
      </c>
      <c r="U524" s="67" t="s">
        <v>1409</v>
      </c>
      <c r="V524" s="67" t="s">
        <v>1177</v>
      </c>
      <c r="W524" s="71" t="s">
        <v>89</v>
      </c>
      <c r="X524" s="71" t="s">
        <v>89</v>
      </c>
      <c r="Y524" s="67" t="s">
        <v>1177</v>
      </c>
      <c r="Z524" s="67" t="s">
        <v>1177</v>
      </c>
      <c r="AA524" s="71" t="s">
        <v>89</v>
      </c>
      <c r="AB524" s="67" t="s">
        <v>1177</v>
      </c>
      <c r="AC524" s="67" t="s">
        <v>1177</v>
      </c>
      <c r="AD524" s="67" t="s">
        <v>2326</v>
      </c>
      <c r="AE524" s="71" t="s">
        <v>89</v>
      </c>
      <c r="AF524" s="71" t="s">
        <v>89</v>
      </c>
      <c r="AG524" s="67" t="s">
        <v>1551</v>
      </c>
      <c r="AH524" s="67" t="s">
        <v>1046</v>
      </c>
      <c r="AI524" s="71" t="s">
        <v>79</v>
      </c>
      <c r="AJ524" s="71" t="s">
        <v>79</v>
      </c>
    </row>
    <row r="525" spans="1:36" ht="128" x14ac:dyDescent="0.2">
      <c r="A525" s="67" t="s">
        <v>2638</v>
      </c>
      <c r="B525" s="67" t="s">
        <v>3567</v>
      </c>
      <c r="C525" s="67" t="s">
        <v>3567</v>
      </c>
      <c r="D525" s="67" t="s">
        <v>3562</v>
      </c>
      <c r="E525" s="67" t="s">
        <v>151</v>
      </c>
      <c r="F525" s="67" t="s">
        <v>460</v>
      </c>
      <c r="G525" s="67" t="s">
        <v>1177</v>
      </c>
      <c r="H525" s="67" t="s">
        <v>1177</v>
      </c>
      <c r="I525" s="67" t="s">
        <v>150</v>
      </c>
      <c r="J525" s="67" t="s">
        <v>1883</v>
      </c>
      <c r="K525" s="67" t="s">
        <v>1177</v>
      </c>
      <c r="L525" s="67" t="s">
        <v>1177</v>
      </c>
      <c r="M525" s="57" t="s">
        <v>2975</v>
      </c>
      <c r="N525" s="71" t="b">
        <v>0</v>
      </c>
      <c r="O525" s="67" t="s">
        <v>1407</v>
      </c>
      <c r="P525" s="67" t="s">
        <v>1408</v>
      </c>
      <c r="Q525" s="67" t="s">
        <v>1356</v>
      </c>
      <c r="R525" s="67" t="s">
        <v>42</v>
      </c>
      <c r="S525" s="67" t="s">
        <v>2641</v>
      </c>
      <c r="T525" s="67" t="s">
        <v>2642</v>
      </c>
      <c r="U525" s="67" t="s">
        <v>1409</v>
      </c>
      <c r="V525" s="67" t="s">
        <v>1177</v>
      </c>
      <c r="W525" s="71" t="s">
        <v>89</v>
      </c>
      <c r="X525" s="71" t="s">
        <v>89</v>
      </c>
      <c r="Y525" s="67" t="s">
        <v>1177</v>
      </c>
      <c r="Z525" s="67" t="s">
        <v>1177</v>
      </c>
      <c r="AA525" s="71" t="s">
        <v>89</v>
      </c>
      <c r="AB525" s="67" t="s">
        <v>1177</v>
      </c>
      <c r="AC525" s="67" t="s">
        <v>1177</v>
      </c>
      <c r="AD525" s="67" t="s">
        <v>2327</v>
      </c>
      <c r="AE525" s="71" t="s">
        <v>89</v>
      </c>
      <c r="AF525" s="71" t="s">
        <v>89</v>
      </c>
      <c r="AG525" s="67" t="s">
        <v>1551</v>
      </c>
      <c r="AH525" s="67" t="s">
        <v>1046</v>
      </c>
      <c r="AI525" s="71" t="s">
        <v>79</v>
      </c>
      <c r="AJ525" s="71" t="s">
        <v>79</v>
      </c>
    </row>
    <row r="526" spans="1:36" ht="144" x14ac:dyDescent="0.2">
      <c r="A526" s="67" t="s">
        <v>2638</v>
      </c>
      <c r="B526" s="67" t="s">
        <v>3568</v>
      </c>
      <c r="C526" s="67" t="s">
        <v>3568</v>
      </c>
      <c r="D526" s="67" t="s">
        <v>3562</v>
      </c>
      <c r="E526" s="67" t="s">
        <v>1903</v>
      </c>
      <c r="F526" s="67" t="s">
        <v>1863</v>
      </c>
      <c r="G526" s="67" t="s">
        <v>1177</v>
      </c>
      <c r="H526" s="67" t="s">
        <v>1177</v>
      </c>
      <c r="I526" s="67" t="s">
        <v>1177</v>
      </c>
      <c r="J526" s="67" t="s">
        <v>1177</v>
      </c>
      <c r="K526" s="67" t="s">
        <v>1864</v>
      </c>
      <c r="L526" s="67" t="s">
        <v>1865</v>
      </c>
      <c r="M526" s="57" t="s">
        <v>1236</v>
      </c>
      <c r="N526" s="71" t="b">
        <v>0</v>
      </c>
      <c r="O526" s="67" t="s">
        <v>1407</v>
      </c>
      <c r="P526" s="67" t="s">
        <v>1408</v>
      </c>
      <c r="Q526" s="67" t="s">
        <v>1356</v>
      </c>
      <c r="R526" s="67" t="s">
        <v>42</v>
      </c>
      <c r="S526" s="67" t="s">
        <v>2641</v>
      </c>
      <c r="T526" s="67" t="s">
        <v>2642</v>
      </c>
      <c r="U526" s="67" t="s">
        <v>1905</v>
      </c>
      <c r="V526" s="67" t="s">
        <v>1906</v>
      </c>
      <c r="W526" s="71" t="s">
        <v>89</v>
      </c>
      <c r="X526" s="71" t="s">
        <v>89</v>
      </c>
      <c r="Y526" s="67" t="s">
        <v>1177</v>
      </c>
      <c r="Z526" s="67" t="s">
        <v>1177</v>
      </c>
      <c r="AA526" s="71" t="s">
        <v>89</v>
      </c>
      <c r="AB526" s="67" t="s">
        <v>1177</v>
      </c>
      <c r="AC526" s="67" t="s">
        <v>1177</v>
      </c>
      <c r="AD526" s="67" t="s">
        <v>1177</v>
      </c>
      <c r="AE526" s="71" t="s">
        <v>89</v>
      </c>
      <c r="AF526" s="71" t="s">
        <v>89</v>
      </c>
      <c r="AG526" s="67" t="s">
        <v>1177</v>
      </c>
      <c r="AH526" s="67" t="s">
        <v>1046</v>
      </c>
      <c r="AI526" s="71" t="s">
        <v>89</v>
      </c>
      <c r="AJ526" s="71" t="s">
        <v>89</v>
      </c>
    </row>
    <row r="527" spans="1:36" ht="96" x14ac:dyDescent="0.2">
      <c r="A527" s="67" t="s">
        <v>2638</v>
      </c>
      <c r="B527" s="67" t="s">
        <v>3569</v>
      </c>
      <c r="C527" s="67" t="s">
        <v>3569</v>
      </c>
      <c r="D527" s="67" t="s">
        <v>2743</v>
      </c>
      <c r="E527" s="67" t="s">
        <v>239</v>
      </c>
      <c r="F527" s="67" t="s">
        <v>460</v>
      </c>
      <c r="G527" s="67" t="s">
        <v>1177</v>
      </c>
      <c r="H527" s="67" t="s">
        <v>1177</v>
      </c>
      <c r="I527" s="67" t="s">
        <v>238</v>
      </c>
      <c r="J527" s="67" t="s">
        <v>2113</v>
      </c>
      <c r="K527" s="67" t="s">
        <v>1177</v>
      </c>
      <c r="L527" s="67" t="s">
        <v>1177</v>
      </c>
      <c r="M527" s="57" t="s">
        <v>2646</v>
      </c>
      <c r="N527" s="71" t="b">
        <v>0</v>
      </c>
      <c r="O527" s="67" t="s">
        <v>1487</v>
      </c>
      <c r="P527" s="67" t="s">
        <v>1488</v>
      </c>
      <c r="Q527" s="67" t="s">
        <v>1356</v>
      </c>
      <c r="R527" s="67" t="s">
        <v>42</v>
      </c>
      <c r="S527" s="67" t="s">
        <v>2641</v>
      </c>
      <c r="T527" s="67" t="s">
        <v>2642</v>
      </c>
      <c r="U527" s="67" t="s">
        <v>2539</v>
      </c>
      <c r="V527" s="67" t="s">
        <v>1177</v>
      </c>
      <c r="W527" s="71" t="s">
        <v>89</v>
      </c>
      <c r="X527" s="71" t="s">
        <v>89</v>
      </c>
      <c r="Y527" s="67" t="s">
        <v>1177</v>
      </c>
      <c r="Z527" s="67" t="s">
        <v>1177</v>
      </c>
      <c r="AA527" s="71" t="s">
        <v>89</v>
      </c>
      <c r="AB527" s="67" t="s">
        <v>1177</v>
      </c>
      <c r="AC527" s="67" t="s">
        <v>1177</v>
      </c>
      <c r="AD527" s="67" t="s">
        <v>1177</v>
      </c>
      <c r="AE527" s="71" t="s">
        <v>89</v>
      </c>
      <c r="AF527" s="71" t="s">
        <v>89</v>
      </c>
      <c r="AG527" s="67" t="s">
        <v>1177</v>
      </c>
      <c r="AH527" s="67" t="s">
        <v>1046</v>
      </c>
      <c r="AI527" s="71" t="s">
        <v>79</v>
      </c>
      <c r="AJ527" s="71" t="s">
        <v>89</v>
      </c>
    </row>
    <row r="528" spans="1:36" ht="96" x14ac:dyDescent="0.2">
      <c r="A528" s="67" t="s">
        <v>2638</v>
      </c>
      <c r="B528" s="67" t="s">
        <v>3570</v>
      </c>
      <c r="C528" s="67" t="s">
        <v>3570</v>
      </c>
      <c r="D528" s="67" t="s">
        <v>3571</v>
      </c>
      <c r="E528" s="67" t="s">
        <v>225</v>
      </c>
      <c r="F528" s="67" t="s">
        <v>460</v>
      </c>
      <c r="G528" s="67" t="s">
        <v>1177</v>
      </c>
      <c r="H528" s="67" t="s">
        <v>1177</v>
      </c>
      <c r="I528" s="67" t="s">
        <v>224</v>
      </c>
      <c r="J528" s="67" t="s">
        <v>1882</v>
      </c>
      <c r="K528" s="67" t="s">
        <v>1177</v>
      </c>
      <c r="L528" s="67" t="s">
        <v>1177</v>
      </c>
      <c r="M528" s="57" t="s">
        <v>2662</v>
      </c>
      <c r="N528" s="71" t="b">
        <v>0</v>
      </c>
      <c r="O528" s="67" t="s">
        <v>1381</v>
      </c>
      <c r="P528" s="67" t="s">
        <v>1381</v>
      </c>
      <c r="Q528" s="67" t="s">
        <v>1356</v>
      </c>
      <c r="R528" s="67" t="s">
        <v>42</v>
      </c>
      <c r="S528" s="67" t="s">
        <v>2641</v>
      </c>
      <c r="T528" s="67" t="s">
        <v>2642</v>
      </c>
      <c r="U528" s="67" t="s">
        <v>1382</v>
      </c>
      <c r="V528" s="67" t="s">
        <v>1177</v>
      </c>
      <c r="W528" s="71" t="s">
        <v>89</v>
      </c>
      <c r="X528" s="71" t="s">
        <v>79</v>
      </c>
      <c r="Y528" s="67" t="s">
        <v>1558</v>
      </c>
      <c r="Z528" s="67" t="s">
        <v>1559</v>
      </c>
      <c r="AA528" s="71" t="s">
        <v>89</v>
      </c>
      <c r="AB528" s="67" t="s">
        <v>1177</v>
      </c>
      <c r="AC528" s="67" t="s">
        <v>1177</v>
      </c>
      <c r="AD528" s="67" t="s">
        <v>1177</v>
      </c>
      <c r="AE528" s="71" t="s">
        <v>89</v>
      </c>
      <c r="AF528" s="71" t="s">
        <v>89</v>
      </c>
      <c r="AG528" s="67" t="s">
        <v>1177</v>
      </c>
      <c r="AH528" s="67" t="s">
        <v>1046</v>
      </c>
      <c r="AI528" s="71" t="s">
        <v>79</v>
      </c>
      <c r="AJ528" s="71" t="s">
        <v>89</v>
      </c>
    </row>
    <row r="529" spans="1:36" ht="96" x14ac:dyDescent="0.2">
      <c r="A529" s="67" t="s">
        <v>2638</v>
      </c>
      <c r="B529" s="67" t="s">
        <v>3572</v>
      </c>
      <c r="C529" s="67" t="s">
        <v>3572</v>
      </c>
      <c r="D529" s="67" t="s">
        <v>3571</v>
      </c>
      <c r="E529" s="67" t="s">
        <v>1927</v>
      </c>
      <c r="F529" s="67" t="s">
        <v>1293</v>
      </c>
      <c r="G529" s="67" t="s">
        <v>1177</v>
      </c>
      <c r="H529" s="67" t="s">
        <v>1177</v>
      </c>
      <c r="I529" s="67" t="s">
        <v>1177</v>
      </c>
      <c r="J529" s="67" t="s">
        <v>1177</v>
      </c>
      <c r="K529" s="67" t="s">
        <v>1901</v>
      </c>
      <c r="L529" s="67" t="s">
        <v>1177</v>
      </c>
      <c r="M529" s="57" t="s">
        <v>1236</v>
      </c>
      <c r="N529" s="71" t="b">
        <v>0</v>
      </c>
      <c r="O529" s="67" t="s">
        <v>1381</v>
      </c>
      <c r="P529" s="67" t="s">
        <v>1381</v>
      </c>
      <c r="Q529" s="67" t="s">
        <v>1356</v>
      </c>
      <c r="R529" s="67" t="s">
        <v>42</v>
      </c>
      <c r="S529" s="67" t="s">
        <v>2641</v>
      </c>
      <c r="T529" s="67" t="s">
        <v>2642</v>
      </c>
      <c r="U529" s="67" t="s">
        <v>1382</v>
      </c>
      <c r="V529" s="67" t="s">
        <v>1914</v>
      </c>
      <c r="W529" s="71" t="s">
        <v>89</v>
      </c>
      <c r="X529" s="71" t="s">
        <v>89</v>
      </c>
      <c r="Y529" s="67" t="s">
        <v>1177</v>
      </c>
      <c r="Z529" s="67" t="s">
        <v>1177</v>
      </c>
      <c r="AA529" s="71" t="s">
        <v>89</v>
      </c>
      <c r="AB529" s="67" t="s">
        <v>1177</v>
      </c>
      <c r="AC529" s="67" t="s">
        <v>1177</v>
      </c>
      <c r="AD529" s="67" t="s">
        <v>1177</v>
      </c>
      <c r="AE529" s="71" t="s">
        <v>89</v>
      </c>
      <c r="AF529" s="71" t="s">
        <v>89</v>
      </c>
      <c r="AG529" s="67" t="s">
        <v>1545</v>
      </c>
      <c r="AH529" s="67" t="s">
        <v>1046</v>
      </c>
      <c r="AI529" s="71" t="s">
        <v>79</v>
      </c>
      <c r="AJ529" s="71" t="s">
        <v>89</v>
      </c>
    </row>
    <row r="530" spans="1:36" ht="96" x14ac:dyDescent="0.2">
      <c r="A530" s="67" t="s">
        <v>2638</v>
      </c>
      <c r="B530" s="67" t="s">
        <v>3573</v>
      </c>
      <c r="C530" s="67" t="s">
        <v>3573</v>
      </c>
      <c r="D530" s="67" t="s">
        <v>3574</v>
      </c>
      <c r="E530" s="67" t="s">
        <v>2390</v>
      </c>
      <c r="F530" s="67" t="s">
        <v>1293</v>
      </c>
      <c r="G530" s="67" t="s">
        <v>1177</v>
      </c>
      <c r="H530" s="67" t="s">
        <v>1177</v>
      </c>
      <c r="I530" s="67" t="s">
        <v>1177</v>
      </c>
      <c r="J530" s="67" t="s">
        <v>1177</v>
      </c>
      <c r="K530" s="67" t="s">
        <v>1875</v>
      </c>
      <c r="L530" s="67" t="s">
        <v>1177</v>
      </c>
      <c r="M530" s="57" t="s">
        <v>1236</v>
      </c>
      <c r="N530" s="71" t="b">
        <v>0</v>
      </c>
      <c r="O530" s="67" t="s">
        <v>1381</v>
      </c>
      <c r="P530" s="67" t="s">
        <v>1381</v>
      </c>
      <c r="Q530" s="67" t="s">
        <v>1356</v>
      </c>
      <c r="R530" s="67" t="s">
        <v>42</v>
      </c>
      <c r="S530" s="67" t="s">
        <v>2641</v>
      </c>
      <c r="T530" s="67" t="s">
        <v>2642</v>
      </c>
      <c r="U530" s="67" t="s">
        <v>1382</v>
      </c>
      <c r="V530" s="67" t="s">
        <v>1914</v>
      </c>
      <c r="W530" s="71" t="s">
        <v>89</v>
      </c>
      <c r="X530" s="71" t="s">
        <v>89</v>
      </c>
      <c r="Y530" s="67" t="s">
        <v>1177</v>
      </c>
      <c r="Z530" s="67" t="s">
        <v>1177</v>
      </c>
      <c r="AA530" s="71" t="s">
        <v>89</v>
      </c>
      <c r="AB530" s="67" t="s">
        <v>1177</v>
      </c>
      <c r="AC530" s="67" t="s">
        <v>1177</v>
      </c>
      <c r="AD530" s="67" t="s">
        <v>1177</v>
      </c>
      <c r="AE530" s="71" t="s">
        <v>89</v>
      </c>
      <c r="AF530" s="71" t="s">
        <v>89</v>
      </c>
      <c r="AG530" s="67" t="s">
        <v>1545</v>
      </c>
      <c r="AH530" s="67" t="s">
        <v>1046</v>
      </c>
      <c r="AI530" s="71" t="s">
        <v>79</v>
      </c>
      <c r="AJ530" s="71" t="s">
        <v>89</v>
      </c>
    </row>
    <row r="531" spans="1:36" ht="128" x14ac:dyDescent="0.2">
      <c r="A531" s="67" t="s">
        <v>2638</v>
      </c>
      <c r="B531" s="67" t="s">
        <v>3575</v>
      </c>
      <c r="C531" s="67" t="s">
        <v>3575</v>
      </c>
      <c r="D531" s="67" t="s">
        <v>3574</v>
      </c>
      <c r="E531" s="67" t="s">
        <v>2525</v>
      </c>
      <c r="F531" s="67" t="s">
        <v>1293</v>
      </c>
      <c r="G531" s="67" t="s">
        <v>1177</v>
      </c>
      <c r="H531" s="67" t="s">
        <v>1177</v>
      </c>
      <c r="I531" s="67" t="s">
        <v>1177</v>
      </c>
      <c r="J531" s="67" t="s">
        <v>1177</v>
      </c>
      <c r="K531" s="67" t="s">
        <v>1875</v>
      </c>
      <c r="L531" s="67" t="s">
        <v>1177</v>
      </c>
      <c r="M531" s="57" t="s">
        <v>1236</v>
      </c>
      <c r="N531" s="71" t="b">
        <v>0</v>
      </c>
      <c r="O531" s="67" t="s">
        <v>1381</v>
      </c>
      <c r="P531" s="67" t="s">
        <v>1381</v>
      </c>
      <c r="Q531" s="67" t="s">
        <v>1356</v>
      </c>
      <c r="R531" s="67" t="s">
        <v>42</v>
      </c>
      <c r="S531" s="67" t="s">
        <v>2641</v>
      </c>
      <c r="T531" s="67" t="s">
        <v>2642</v>
      </c>
      <c r="U531" s="67" t="s">
        <v>1382</v>
      </c>
      <c r="V531" s="67" t="s">
        <v>1914</v>
      </c>
      <c r="W531" s="71" t="s">
        <v>89</v>
      </c>
      <c r="X531" s="71" t="s">
        <v>89</v>
      </c>
      <c r="Y531" s="67" t="s">
        <v>1177</v>
      </c>
      <c r="Z531" s="67" t="s">
        <v>1177</v>
      </c>
      <c r="AA531" s="71" t="s">
        <v>89</v>
      </c>
      <c r="AB531" s="67" t="s">
        <v>1177</v>
      </c>
      <c r="AC531" s="67" t="s">
        <v>1177</v>
      </c>
      <c r="AD531" s="67" t="s">
        <v>1177</v>
      </c>
      <c r="AE531" s="71" t="s">
        <v>89</v>
      </c>
      <c r="AF531" s="71" t="s">
        <v>89</v>
      </c>
      <c r="AG531" s="67" t="s">
        <v>1545</v>
      </c>
      <c r="AH531" s="67" t="s">
        <v>1046</v>
      </c>
      <c r="AI531" s="71" t="s">
        <v>79</v>
      </c>
      <c r="AJ531" s="71" t="s">
        <v>89</v>
      </c>
    </row>
    <row r="532" spans="1:36" ht="96" x14ac:dyDescent="0.2">
      <c r="A532" s="67" t="s">
        <v>2638</v>
      </c>
      <c r="B532" s="67" t="s">
        <v>3576</v>
      </c>
      <c r="C532" s="67" t="s">
        <v>3576</v>
      </c>
      <c r="D532" s="67" t="s">
        <v>3574</v>
      </c>
      <c r="E532" s="67" t="s">
        <v>2402</v>
      </c>
      <c r="F532" s="67" t="s">
        <v>1863</v>
      </c>
      <c r="G532" s="67" t="s">
        <v>1177</v>
      </c>
      <c r="H532" s="67" t="s">
        <v>1177</v>
      </c>
      <c r="I532" s="67" t="s">
        <v>1177</v>
      </c>
      <c r="J532" s="67" t="s">
        <v>1177</v>
      </c>
      <c r="K532" s="67" t="s">
        <v>1864</v>
      </c>
      <c r="L532" s="67" t="s">
        <v>1865</v>
      </c>
      <c r="M532" s="57" t="s">
        <v>1236</v>
      </c>
      <c r="N532" s="71" t="b">
        <v>0</v>
      </c>
      <c r="O532" s="67" t="s">
        <v>1381</v>
      </c>
      <c r="P532" s="67" t="s">
        <v>1381</v>
      </c>
      <c r="Q532" s="67" t="s">
        <v>1356</v>
      </c>
      <c r="R532" s="67" t="s">
        <v>42</v>
      </c>
      <c r="S532" s="67" t="s">
        <v>2641</v>
      </c>
      <c r="T532" s="67" t="s">
        <v>2642</v>
      </c>
      <c r="U532" s="67" t="s">
        <v>1382</v>
      </c>
      <c r="V532" s="67" t="s">
        <v>2403</v>
      </c>
      <c r="W532" s="71" t="s">
        <v>89</v>
      </c>
      <c r="X532" s="71" t="s">
        <v>89</v>
      </c>
      <c r="Y532" s="67" t="s">
        <v>1177</v>
      </c>
      <c r="Z532" s="67" t="s">
        <v>1177</v>
      </c>
      <c r="AA532" s="71" t="s">
        <v>89</v>
      </c>
      <c r="AB532" s="67" t="s">
        <v>1177</v>
      </c>
      <c r="AC532" s="67" t="s">
        <v>1177</v>
      </c>
      <c r="AD532" s="67" t="s">
        <v>1177</v>
      </c>
      <c r="AE532" s="71" t="s">
        <v>89</v>
      </c>
      <c r="AF532" s="71" t="s">
        <v>89</v>
      </c>
      <c r="AG532" s="67" t="s">
        <v>1177</v>
      </c>
      <c r="AH532" s="67" t="s">
        <v>1046</v>
      </c>
      <c r="AI532" s="71" t="s">
        <v>89</v>
      </c>
      <c r="AJ532" s="71" t="s">
        <v>89</v>
      </c>
    </row>
    <row r="533" spans="1:36" ht="96" x14ac:dyDescent="0.2">
      <c r="A533" s="67" t="s">
        <v>2638</v>
      </c>
      <c r="B533" s="67" t="s">
        <v>3577</v>
      </c>
      <c r="C533" s="67" t="s">
        <v>1485</v>
      </c>
      <c r="D533" s="67" t="s">
        <v>3578</v>
      </c>
      <c r="E533" s="67" t="s">
        <v>2571</v>
      </c>
      <c r="F533" s="67" t="s">
        <v>1293</v>
      </c>
      <c r="G533" s="67" t="s">
        <v>1177</v>
      </c>
      <c r="H533" s="67" t="s">
        <v>1177</v>
      </c>
      <c r="I533" s="67" t="s">
        <v>1177</v>
      </c>
      <c r="J533" s="67" t="s">
        <v>1177</v>
      </c>
      <c r="K533" s="67" t="s">
        <v>1873</v>
      </c>
      <c r="L533" s="67" t="s">
        <v>1177</v>
      </c>
      <c r="M533" s="57" t="s">
        <v>1236</v>
      </c>
      <c r="N533" s="71" t="b">
        <v>0</v>
      </c>
      <c r="O533" s="67" t="s">
        <v>1381</v>
      </c>
      <c r="P533" s="67" t="s">
        <v>1381</v>
      </c>
      <c r="Q533" s="67" t="s">
        <v>1356</v>
      </c>
      <c r="R533" s="67" t="s">
        <v>42</v>
      </c>
      <c r="S533" s="67" t="s">
        <v>2641</v>
      </c>
      <c r="T533" s="67" t="s">
        <v>2642</v>
      </c>
      <c r="U533" s="67" t="s">
        <v>1787</v>
      </c>
      <c r="V533" s="67" t="s">
        <v>2572</v>
      </c>
      <c r="W533" s="71" t="s">
        <v>89</v>
      </c>
      <c r="X533" s="71" t="s">
        <v>89</v>
      </c>
      <c r="Y533" s="67" t="s">
        <v>1177</v>
      </c>
      <c r="Z533" s="67" t="s">
        <v>1177</v>
      </c>
      <c r="AA533" s="71" t="s">
        <v>89</v>
      </c>
      <c r="AB533" s="67" t="s">
        <v>1177</v>
      </c>
      <c r="AC533" s="67" t="s">
        <v>1177</v>
      </c>
      <c r="AD533" s="67" t="s">
        <v>1177</v>
      </c>
      <c r="AE533" s="71" t="s">
        <v>89</v>
      </c>
      <c r="AF533" s="71" t="s">
        <v>89</v>
      </c>
      <c r="AG533" s="67" t="s">
        <v>1491</v>
      </c>
      <c r="AH533" s="67" t="s">
        <v>1046</v>
      </c>
      <c r="AI533" s="71" t="s">
        <v>79</v>
      </c>
      <c r="AJ533" s="71" t="s">
        <v>89</v>
      </c>
    </row>
    <row r="534" spans="1:36" ht="96" x14ac:dyDescent="0.2">
      <c r="A534" s="67" t="s">
        <v>2638</v>
      </c>
      <c r="B534" s="67" t="s">
        <v>3579</v>
      </c>
      <c r="C534" s="67" t="s">
        <v>1485</v>
      </c>
      <c r="D534" s="67" t="s">
        <v>3578</v>
      </c>
      <c r="E534" s="67" t="s">
        <v>2573</v>
      </c>
      <c r="F534" s="67" t="s">
        <v>1863</v>
      </c>
      <c r="G534" s="67" t="s">
        <v>1177</v>
      </c>
      <c r="H534" s="67" t="s">
        <v>1177</v>
      </c>
      <c r="I534" s="67" t="s">
        <v>1177</v>
      </c>
      <c r="J534" s="67" t="s">
        <v>1177</v>
      </c>
      <c r="K534" s="67" t="s">
        <v>1864</v>
      </c>
      <c r="L534" s="67" t="s">
        <v>1865</v>
      </c>
      <c r="M534" s="57" t="s">
        <v>1236</v>
      </c>
      <c r="N534" s="71" t="b">
        <v>0</v>
      </c>
      <c r="O534" s="67" t="s">
        <v>1381</v>
      </c>
      <c r="P534" s="67" t="s">
        <v>1381</v>
      </c>
      <c r="Q534" s="67" t="s">
        <v>1356</v>
      </c>
      <c r="R534" s="67" t="s">
        <v>42</v>
      </c>
      <c r="S534" s="67" t="s">
        <v>2641</v>
      </c>
      <c r="T534" s="67" t="s">
        <v>2642</v>
      </c>
      <c r="U534" s="67" t="s">
        <v>1787</v>
      </c>
      <c r="V534" s="67" t="s">
        <v>2572</v>
      </c>
      <c r="W534" s="71" t="s">
        <v>89</v>
      </c>
      <c r="X534" s="71" t="s">
        <v>89</v>
      </c>
      <c r="Y534" s="67" t="s">
        <v>1177</v>
      </c>
      <c r="Z534" s="67" t="s">
        <v>1177</v>
      </c>
      <c r="AA534" s="71" t="s">
        <v>89</v>
      </c>
      <c r="AB534" s="67" t="s">
        <v>1177</v>
      </c>
      <c r="AC534" s="67" t="s">
        <v>1177</v>
      </c>
      <c r="AD534" s="67" t="s">
        <v>1177</v>
      </c>
      <c r="AE534" s="71" t="s">
        <v>89</v>
      </c>
      <c r="AF534" s="71" t="s">
        <v>89</v>
      </c>
      <c r="AG534" s="67" t="s">
        <v>1491</v>
      </c>
      <c r="AH534" s="67" t="s">
        <v>1046</v>
      </c>
      <c r="AI534" s="71" t="s">
        <v>89</v>
      </c>
      <c r="AJ534" s="71" t="s">
        <v>89</v>
      </c>
    </row>
    <row r="535" spans="1:36" ht="96" x14ac:dyDescent="0.2">
      <c r="A535" s="67" t="s">
        <v>2638</v>
      </c>
      <c r="B535" s="67" t="s">
        <v>3580</v>
      </c>
      <c r="C535" s="67" t="s">
        <v>3581</v>
      </c>
      <c r="D535" s="67" t="s">
        <v>3582</v>
      </c>
      <c r="E535" s="67" t="s">
        <v>2075</v>
      </c>
      <c r="F535" s="67" t="s">
        <v>1293</v>
      </c>
      <c r="G535" s="67" t="s">
        <v>1177</v>
      </c>
      <c r="H535" s="67" t="s">
        <v>1177</v>
      </c>
      <c r="I535" s="67" t="s">
        <v>1177</v>
      </c>
      <c r="J535" s="67" t="s">
        <v>1177</v>
      </c>
      <c r="K535" s="67" t="s">
        <v>1886</v>
      </c>
      <c r="L535" s="67" t="s">
        <v>1177</v>
      </c>
      <c r="M535" s="57" t="s">
        <v>1236</v>
      </c>
      <c r="N535" s="71" t="b">
        <v>1</v>
      </c>
      <c r="O535" s="67" t="s">
        <v>1381</v>
      </c>
      <c r="P535" s="67" t="s">
        <v>1381</v>
      </c>
      <c r="Q535" s="67" t="s">
        <v>1356</v>
      </c>
      <c r="R535" s="67" t="s">
        <v>42</v>
      </c>
      <c r="S535" s="67" t="s">
        <v>2641</v>
      </c>
      <c r="T535" s="67" t="s">
        <v>2642</v>
      </c>
      <c r="U535" s="67" t="s">
        <v>1382</v>
      </c>
      <c r="V535" s="67" t="s">
        <v>1914</v>
      </c>
      <c r="W535" s="71" t="s">
        <v>89</v>
      </c>
      <c r="X535" s="71" t="s">
        <v>89</v>
      </c>
      <c r="Y535" s="67" t="s">
        <v>1177</v>
      </c>
      <c r="Z535" s="67" t="s">
        <v>1177</v>
      </c>
      <c r="AA535" s="71" t="s">
        <v>89</v>
      </c>
      <c r="AB535" s="67" t="s">
        <v>1177</v>
      </c>
      <c r="AC535" s="67" t="s">
        <v>1177</v>
      </c>
      <c r="AD535" s="67" t="s">
        <v>1177</v>
      </c>
      <c r="AE535" s="71" t="s">
        <v>89</v>
      </c>
      <c r="AF535" s="71" t="s">
        <v>89</v>
      </c>
      <c r="AG535" s="67" t="s">
        <v>1519</v>
      </c>
      <c r="AH535" s="67" t="s">
        <v>1046</v>
      </c>
      <c r="AI535" s="71" t="s">
        <v>79</v>
      </c>
      <c r="AJ535" s="71" t="s">
        <v>89</v>
      </c>
    </row>
    <row r="536" spans="1:36" ht="96" x14ac:dyDescent="0.2">
      <c r="A536" s="67" t="s">
        <v>2638</v>
      </c>
      <c r="B536" s="67" t="s">
        <v>3583</v>
      </c>
      <c r="C536" s="67" t="s">
        <v>1366</v>
      </c>
      <c r="D536" s="67" t="s">
        <v>3582</v>
      </c>
      <c r="E536" s="67" t="s">
        <v>462</v>
      </c>
      <c r="F536" s="67" t="s">
        <v>460</v>
      </c>
      <c r="G536" s="67" t="s">
        <v>1177</v>
      </c>
      <c r="H536" s="67" t="s">
        <v>1177</v>
      </c>
      <c r="I536" s="67" t="s">
        <v>461</v>
      </c>
      <c r="J536" s="67" t="s">
        <v>1883</v>
      </c>
      <c r="K536" s="67" t="s">
        <v>1177</v>
      </c>
      <c r="L536" s="67" t="s">
        <v>1177</v>
      </c>
      <c r="M536" s="57" t="s">
        <v>2975</v>
      </c>
      <c r="N536" s="71" t="b">
        <v>0</v>
      </c>
      <c r="O536" s="67" t="s">
        <v>1381</v>
      </c>
      <c r="P536" s="67" t="s">
        <v>1381</v>
      </c>
      <c r="Q536" s="67" t="s">
        <v>1356</v>
      </c>
      <c r="R536" s="67" t="s">
        <v>42</v>
      </c>
      <c r="S536" s="67" t="s">
        <v>2641</v>
      </c>
      <c r="T536" s="67" t="s">
        <v>2642</v>
      </c>
      <c r="U536" s="67" t="s">
        <v>1382</v>
      </c>
      <c r="V536" s="67" t="s">
        <v>1177</v>
      </c>
      <c r="W536" s="71" t="s">
        <v>89</v>
      </c>
      <c r="X536" s="71" t="s">
        <v>89</v>
      </c>
      <c r="Y536" s="67" t="s">
        <v>1177</v>
      </c>
      <c r="Z536" s="67" t="s">
        <v>1177</v>
      </c>
      <c r="AA536" s="71" t="s">
        <v>89</v>
      </c>
      <c r="AB536" s="67" t="s">
        <v>1177</v>
      </c>
      <c r="AC536" s="67" t="s">
        <v>1177</v>
      </c>
      <c r="AD536" s="67" t="s">
        <v>1177</v>
      </c>
      <c r="AE536" s="71" t="s">
        <v>89</v>
      </c>
      <c r="AF536" s="71" t="s">
        <v>89</v>
      </c>
      <c r="AG536" s="67" t="s">
        <v>1368</v>
      </c>
      <c r="AH536" s="67" t="s">
        <v>1046</v>
      </c>
      <c r="AI536" s="71" t="s">
        <v>79</v>
      </c>
      <c r="AJ536" s="71" t="s">
        <v>89</v>
      </c>
    </row>
    <row r="537" spans="1:36" ht="96" x14ac:dyDescent="0.2">
      <c r="A537" s="67" t="s">
        <v>2638</v>
      </c>
      <c r="B537" s="67" t="s">
        <v>3584</v>
      </c>
      <c r="C537" s="67" t="s">
        <v>3584</v>
      </c>
      <c r="D537" s="67" t="s">
        <v>3585</v>
      </c>
      <c r="E537" s="67" t="s">
        <v>2576</v>
      </c>
      <c r="F537" s="67" t="s">
        <v>1293</v>
      </c>
      <c r="G537" s="67" t="s">
        <v>1177</v>
      </c>
      <c r="H537" s="67" t="s">
        <v>1177</v>
      </c>
      <c r="I537" s="67" t="s">
        <v>1177</v>
      </c>
      <c r="J537" s="67" t="s">
        <v>1177</v>
      </c>
      <c r="K537" s="67" t="s">
        <v>1875</v>
      </c>
      <c r="L537" s="67" t="s">
        <v>1177</v>
      </c>
      <c r="M537" s="57" t="s">
        <v>1236</v>
      </c>
      <c r="N537" s="71" t="b">
        <v>0</v>
      </c>
      <c r="O537" s="67" t="s">
        <v>1381</v>
      </c>
      <c r="P537" s="67" t="s">
        <v>1381</v>
      </c>
      <c r="Q537" s="67" t="s">
        <v>1356</v>
      </c>
      <c r="R537" s="67" t="s">
        <v>1081</v>
      </c>
      <c r="S537" s="67" t="s">
        <v>2641</v>
      </c>
      <c r="T537" s="67" t="s">
        <v>2642</v>
      </c>
      <c r="U537" s="67" t="s">
        <v>1382</v>
      </c>
      <c r="V537" s="67" t="s">
        <v>1914</v>
      </c>
      <c r="W537" s="71" t="s">
        <v>89</v>
      </c>
      <c r="X537" s="71" t="s">
        <v>89</v>
      </c>
      <c r="Y537" s="67" t="s">
        <v>1177</v>
      </c>
      <c r="Z537" s="67" t="s">
        <v>1177</v>
      </c>
      <c r="AA537" s="71" t="s">
        <v>89</v>
      </c>
      <c r="AB537" s="67" t="s">
        <v>1177</v>
      </c>
      <c r="AC537" s="67" t="s">
        <v>1177</v>
      </c>
      <c r="AD537" s="67" t="s">
        <v>1177</v>
      </c>
      <c r="AE537" s="71" t="s">
        <v>89</v>
      </c>
      <c r="AF537" s="71" t="s">
        <v>89</v>
      </c>
      <c r="AG537" s="67" t="s">
        <v>1545</v>
      </c>
      <c r="AH537" s="67" t="s">
        <v>1046</v>
      </c>
      <c r="AI537" s="71" t="s">
        <v>79</v>
      </c>
      <c r="AJ537" s="71" t="s">
        <v>89</v>
      </c>
    </row>
    <row r="538" spans="1:36" ht="96" x14ac:dyDescent="0.2">
      <c r="A538" s="67" t="s">
        <v>2638</v>
      </c>
      <c r="B538" s="67" t="s">
        <v>3586</v>
      </c>
      <c r="C538" s="67" t="s">
        <v>3586</v>
      </c>
      <c r="D538" s="67" t="s">
        <v>3585</v>
      </c>
      <c r="E538" s="67" t="s">
        <v>2391</v>
      </c>
      <c r="F538" s="67" t="s">
        <v>1293</v>
      </c>
      <c r="G538" s="67" t="s">
        <v>1177</v>
      </c>
      <c r="H538" s="67" t="s">
        <v>1177</v>
      </c>
      <c r="I538" s="67" t="s">
        <v>1177</v>
      </c>
      <c r="J538" s="67" t="s">
        <v>1177</v>
      </c>
      <c r="K538" s="67" t="s">
        <v>1875</v>
      </c>
      <c r="L538" s="67" t="s">
        <v>1177</v>
      </c>
      <c r="M538" s="57" t="s">
        <v>1236</v>
      </c>
      <c r="N538" s="71" t="b">
        <v>0</v>
      </c>
      <c r="O538" s="67" t="s">
        <v>1381</v>
      </c>
      <c r="P538" s="67" t="s">
        <v>1381</v>
      </c>
      <c r="Q538" s="67" t="s">
        <v>1356</v>
      </c>
      <c r="R538" s="67" t="s">
        <v>1081</v>
      </c>
      <c r="S538" s="67" t="s">
        <v>2641</v>
      </c>
      <c r="T538" s="67" t="s">
        <v>2642</v>
      </c>
      <c r="U538" s="67" t="s">
        <v>1382</v>
      </c>
      <c r="V538" s="67" t="s">
        <v>1914</v>
      </c>
      <c r="W538" s="71" t="s">
        <v>89</v>
      </c>
      <c r="X538" s="71" t="s">
        <v>89</v>
      </c>
      <c r="Y538" s="67" t="s">
        <v>1177</v>
      </c>
      <c r="Z538" s="67" t="s">
        <v>1177</v>
      </c>
      <c r="AA538" s="71" t="s">
        <v>89</v>
      </c>
      <c r="AB538" s="67" t="s">
        <v>1177</v>
      </c>
      <c r="AC538" s="67" t="s">
        <v>1177</v>
      </c>
      <c r="AD538" s="67" t="s">
        <v>1177</v>
      </c>
      <c r="AE538" s="71" t="s">
        <v>89</v>
      </c>
      <c r="AF538" s="71" t="s">
        <v>89</v>
      </c>
      <c r="AG538" s="67" t="s">
        <v>1545</v>
      </c>
      <c r="AH538" s="67" t="s">
        <v>1046</v>
      </c>
      <c r="AI538" s="71" t="s">
        <v>79</v>
      </c>
      <c r="AJ538" s="71" t="s">
        <v>89</v>
      </c>
    </row>
    <row r="539" spans="1:36" ht="96" x14ac:dyDescent="0.2">
      <c r="A539" s="67" t="s">
        <v>2638</v>
      </c>
      <c r="B539" s="67" t="s">
        <v>3587</v>
      </c>
      <c r="C539" s="67" t="s">
        <v>3587</v>
      </c>
      <c r="D539" s="67" t="s">
        <v>3588</v>
      </c>
      <c r="E539" s="67" t="s">
        <v>2586</v>
      </c>
      <c r="F539" s="67" t="s">
        <v>1293</v>
      </c>
      <c r="G539" s="67" t="s">
        <v>1177</v>
      </c>
      <c r="H539" s="67" t="s">
        <v>1177</v>
      </c>
      <c r="I539" s="67" t="s">
        <v>1177</v>
      </c>
      <c r="J539" s="67" t="s">
        <v>1177</v>
      </c>
      <c r="K539" s="67" t="s">
        <v>2192</v>
      </c>
      <c r="L539" s="67" t="s">
        <v>1177</v>
      </c>
      <c r="M539" s="57" t="s">
        <v>1236</v>
      </c>
      <c r="N539" s="71" t="b">
        <v>0</v>
      </c>
      <c r="O539" s="67" t="s">
        <v>1381</v>
      </c>
      <c r="P539" s="67" t="s">
        <v>1381</v>
      </c>
      <c r="Q539" s="67" t="s">
        <v>1356</v>
      </c>
      <c r="R539" s="67" t="s">
        <v>42</v>
      </c>
      <c r="S539" s="67" t="s">
        <v>2641</v>
      </c>
      <c r="T539" s="67" t="s">
        <v>2642</v>
      </c>
      <c r="U539" s="67" t="s">
        <v>1581</v>
      </c>
      <c r="V539" s="67" t="s">
        <v>1895</v>
      </c>
      <c r="W539" s="71" t="s">
        <v>89</v>
      </c>
      <c r="X539" s="71" t="s">
        <v>89</v>
      </c>
      <c r="Y539" s="67" t="s">
        <v>1177</v>
      </c>
      <c r="Z539" s="67" t="s">
        <v>1177</v>
      </c>
      <c r="AA539" s="71" t="s">
        <v>89</v>
      </c>
      <c r="AB539" s="67" t="s">
        <v>1177</v>
      </c>
      <c r="AC539" s="67" t="s">
        <v>1177</v>
      </c>
      <c r="AD539" s="67" t="s">
        <v>1177</v>
      </c>
      <c r="AE539" s="71" t="s">
        <v>89</v>
      </c>
      <c r="AF539" s="71" t="s">
        <v>89</v>
      </c>
      <c r="AG539" s="67" t="s">
        <v>1384</v>
      </c>
      <c r="AH539" s="67" t="s">
        <v>1046</v>
      </c>
      <c r="AI539" s="71" t="s">
        <v>79</v>
      </c>
      <c r="AJ539" s="71" t="s">
        <v>89</v>
      </c>
    </row>
    <row r="540" spans="1:36" ht="96" x14ac:dyDescent="0.2">
      <c r="A540" s="67" t="s">
        <v>2638</v>
      </c>
      <c r="B540" s="67" t="s">
        <v>3589</v>
      </c>
      <c r="C540" s="67" t="s">
        <v>3589</v>
      </c>
      <c r="D540" s="67" t="s">
        <v>3588</v>
      </c>
      <c r="E540" s="67" t="s">
        <v>1893</v>
      </c>
      <c r="F540" s="67" t="s">
        <v>1293</v>
      </c>
      <c r="G540" s="67" t="s">
        <v>1177</v>
      </c>
      <c r="H540" s="67" t="s">
        <v>1177</v>
      </c>
      <c r="I540" s="67" t="s">
        <v>1177</v>
      </c>
      <c r="J540" s="67" t="s">
        <v>1177</v>
      </c>
      <c r="K540" s="67" t="s">
        <v>1894</v>
      </c>
      <c r="L540" s="67" t="s">
        <v>1177</v>
      </c>
      <c r="M540" s="57" t="s">
        <v>1236</v>
      </c>
      <c r="N540" s="71" t="b">
        <v>0</v>
      </c>
      <c r="O540" s="67" t="s">
        <v>1381</v>
      </c>
      <c r="P540" s="67" t="s">
        <v>1381</v>
      </c>
      <c r="Q540" s="67" t="s">
        <v>1356</v>
      </c>
      <c r="R540" s="67" t="s">
        <v>42</v>
      </c>
      <c r="S540" s="67" t="s">
        <v>2641</v>
      </c>
      <c r="T540" s="67" t="s">
        <v>2642</v>
      </c>
      <c r="U540" s="67" t="s">
        <v>1581</v>
      </c>
      <c r="V540" s="67" t="s">
        <v>1895</v>
      </c>
      <c r="W540" s="71" t="s">
        <v>89</v>
      </c>
      <c r="X540" s="71" t="s">
        <v>89</v>
      </c>
      <c r="Y540" s="67" t="s">
        <v>1177</v>
      </c>
      <c r="Z540" s="67" t="s">
        <v>1177</v>
      </c>
      <c r="AA540" s="71" t="s">
        <v>89</v>
      </c>
      <c r="AB540" s="67" t="s">
        <v>1177</v>
      </c>
      <c r="AC540" s="67" t="s">
        <v>1177</v>
      </c>
      <c r="AD540" s="67" t="s">
        <v>1177</v>
      </c>
      <c r="AE540" s="71" t="s">
        <v>89</v>
      </c>
      <c r="AF540" s="71" t="s">
        <v>89</v>
      </c>
      <c r="AG540" s="67" t="s">
        <v>1384</v>
      </c>
      <c r="AH540" s="67" t="s">
        <v>1046</v>
      </c>
      <c r="AI540" s="71" t="s">
        <v>79</v>
      </c>
      <c r="AJ540" s="71" t="s">
        <v>89</v>
      </c>
    </row>
    <row r="541" spans="1:36" ht="96" x14ac:dyDescent="0.2">
      <c r="A541" s="67" t="s">
        <v>2638</v>
      </c>
      <c r="B541" s="67" t="s">
        <v>3590</v>
      </c>
      <c r="C541" s="67" t="s">
        <v>3590</v>
      </c>
      <c r="D541" s="67" t="s">
        <v>3588</v>
      </c>
      <c r="E541" s="67" t="s">
        <v>1844</v>
      </c>
      <c r="F541" s="67" t="s">
        <v>1347</v>
      </c>
      <c r="G541" s="67" t="s">
        <v>3591</v>
      </c>
      <c r="H541" s="67" t="s">
        <v>1361</v>
      </c>
      <c r="I541" s="67" t="s">
        <v>1177</v>
      </c>
      <c r="J541" s="67" t="s">
        <v>1177</v>
      </c>
      <c r="K541" s="67" t="s">
        <v>1177</v>
      </c>
      <c r="L541" s="67" t="s">
        <v>1177</v>
      </c>
      <c r="M541" s="57" t="s">
        <v>2671</v>
      </c>
      <c r="N541" s="71" t="b">
        <v>0</v>
      </c>
      <c r="O541" s="67" t="s">
        <v>1434</v>
      </c>
      <c r="P541" s="67" t="s">
        <v>1435</v>
      </c>
      <c r="Q541" s="67" t="s">
        <v>1356</v>
      </c>
      <c r="R541" s="67" t="s">
        <v>42</v>
      </c>
      <c r="S541" s="67" t="s">
        <v>3592</v>
      </c>
      <c r="T541" s="67" t="s">
        <v>843</v>
      </c>
      <c r="U541" s="67" t="s">
        <v>1436</v>
      </c>
      <c r="V541" s="67" t="s">
        <v>1177</v>
      </c>
      <c r="W541" s="71" t="s">
        <v>89</v>
      </c>
      <c r="X541" s="71" t="s">
        <v>89</v>
      </c>
      <c r="Y541" s="67" t="s">
        <v>1177</v>
      </c>
      <c r="Z541" s="67" t="s">
        <v>1177</v>
      </c>
      <c r="AA541" s="71" t="s">
        <v>89</v>
      </c>
      <c r="AB541" s="67" t="s">
        <v>1177</v>
      </c>
      <c r="AC541" s="67" t="s">
        <v>1177</v>
      </c>
      <c r="AD541" s="67" t="s">
        <v>1177</v>
      </c>
      <c r="AE541" s="71" t="s">
        <v>89</v>
      </c>
      <c r="AF541" s="71" t="s">
        <v>89</v>
      </c>
      <c r="AG541" s="67" t="s">
        <v>1177</v>
      </c>
      <c r="AH541" s="67" t="s">
        <v>1046</v>
      </c>
      <c r="AI541" s="71" t="s">
        <v>79</v>
      </c>
      <c r="AJ541" s="71" t="s">
        <v>89</v>
      </c>
    </row>
    <row r="542" spans="1:36" ht="80" x14ac:dyDescent="0.2">
      <c r="A542" s="67" t="s">
        <v>2638</v>
      </c>
      <c r="B542" s="67" t="s">
        <v>3593</v>
      </c>
      <c r="C542" s="67" t="s">
        <v>3067</v>
      </c>
      <c r="D542" s="67" t="s">
        <v>3588</v>
      </c>
      <c r="E542" s="67" t="s">
        <v>3594</v>
      </c>
      <c r="F542" s="67" t="s">
        <v>1235</v>
      </c>
      <c r="G542" s="67" t="s">
        <v>3595</v>
      </c>
      <c r="H542" s="67" t="s">
        <v>1361</v>
      </c>
      <c r="I542" s="67" t="s">
        <v>1177</v>
      </c>
      <c r="J542" s="67" t="s">
        <v>1177</v>
      </c>
      <c r="K542" s="67" t="s">
        <v>1177</v>
      </c>
      <c r="L542" s="67" t="s">
        <v>1177</v>
      </c>
      <c r="M542" s="57" t="s">
        <v>2671</v>
      </c>
      <c r="N542" s="71" t="b">
        <v>0</v>
      </c>
      <c r="O542" s="67" t="s">
        <v>1388</v>
      </c>
      <c r="P542" s="67" t="s">
        <v>1428</v>
      </c>
      <c r="Q542" s="67" t="s">
        <v>1356</v>
      </c>
      <c r="R542" s="67" t="s">
        <v>42</v>
      </c>
      <c r="S542" s="67" t="s">
        <v>1236</v>
      </c>
      <c r="T542" s="67" t="s">
        <v>1177</v>
      </c>
      <c r="U542" s="67" t="s">
        <v>1391</v>
      </c>
      <c r="V542" s="67" t="s">
        <v>1177</v>
      </c>
      <c r="W542" s="71" t="s">
        <v>89</v>
      </c>
      <c r="X542" s="71" t="s">
        <v>89</v>
      </c>
      <c r="Y542" s="67" t="s">
        <v>1177</v>
      </c>
      <c r="Z542" s="67" t="s">
        <v>1177</v>
      </c>
      <c r="AA542" s="71" t="s">
        <v>89</v>
      </c>
      <c r="AB542" s="67" t="s">
        <v>1177</v>
      </c>
      <c r="AC542" s="67" t="s">
        <v>1177</v>
      </c>
      <c r="AD542" s="67" t="s">
        <v>1177</v>
      </c>
      <c r="AE542" s="71" t="s">
        <v>89</v>
      </c>
      <c r="AF542" s="71" t="s">
        <v>79</v>
      </c>
      <c r="AG542" s="67" t="s">
        <v>3071</v>
      </c>
      <c r="AH542" s="67" t="s">
        <v>1046</v>
      </c>
      <c r="AI542" s="71" t="s">
        <v>79</v>
      </c>
      <c r="AJ542" s="71" t="s">
        <v>89</v>
      </c>
    </row>
    <row r="543" spans="1:36" ht="96" x14ac:dyDescent="0.2">
      <c r="A543" s="67" t="s">
        <v>2638</v>
      </c>
      <c r="B543" s="67" t="s">
        <v>3596</v>
      </c>
      <c r="C543" s="67" t="s">
        <v>3596</v>
      </c>
      <c r="D543" s="67" t="s">
        <v>3588</v>
      </c>
      <c r="E543" s="67" t="s">
        <v>1896</v>
      </c>
      <c r="F543" s="67" t="s">
        <v>1863</v>
      </c>
      <c r="G543" s="67" t="s">
        <v>1177</v>
      </c>
      <c r="H543" s="67" t="s">
        <v>1177</v>
      </c>
      <c r="I543" s="67" t="s">
        <v>1177</v>
      </c>
      <c r="J543" s="67" t="s">
        <v>1177</v>
      </c>
      <c r="K543" s="67" t="s">
        <v>1864</v>
      </c>
      <c r="L543" s="67" t="s">
        <v>1865</v>
      </c>
      <c r="M543" s="57" t="s">
        <v>1236</v>
      </c>
      <c r="N543" s="71" t="b">
        <v>0</v>
      </c>
      <c r="O543" s="67" t="s">
        <v>1381</v>
      </c>
      <c r="P543" s="67" t="s">
        <v>1381</v>
      </c>
      <c r="Q543" s="67" t="s">
        <v>1356</v>
      </c>
      <c r="R543" s="67" t="s">
        <v>42</v>
      </c>
      <c r="S543" s="67" t="s">
        <v>2641</v>
      </c>
      <c r="T543" s="67" t="s">
        <v>2642</v>
      </c>
      <c r="U543" s="67" t="s">
        <v>1581</v>
      </c>
      <c r="V543" s="67" t="s">
        <v>1895</v>
      </c>
      <c r="W543" s="71" t="s">
        <v>89</v>
      </c>
      <c r="X543" s="71" t="s">
        <v>89</v>
      </c>
      <c r="Y543" s="67" t="s">
        <v>1177</v>
      </c>
      <c r="Z543" s="67" t="s">
        <v>1177</v>
      </c>
      <c r="AA543" s="71" t="s">
        <v>89</v>
      </c>
      <c r="AB543" s="67" t="s">
        <v>1177</v>
      </c>
      <c r="AC543" s="67" t="s">
        <v>1177</v>
      </c>
      <c r="AD543" s="67" t="s">
        <v>1177</v>
      </c>
      <c r="AE543" s="71" t="s">
        <v>89</v>
      </c>
      <c r="AF543" s="71" t="s">
        <v>89</v>
      </c>
      <c r="AG543" s="67" t="s">
        <v>1177</v>
      </c>
      <c r="AH543" s="67" t="s">
        <v>1046</v>
      </c>
      <c r="AI543" s="71" t="s">
        <v>89</v>
      </c>
      <c r="AJ543" s="71" t="s">
        <v>89</v>
      </c>
    </row>
    <row r="544" spans="1:36" ht="96" x14ac:dyDescent="0.2">
      <c r="A544" s="67" t="s">
        <v>2638</v>
      </c>
      <c r="B544" s="67" t="s">
        <v>3597</v>
      </c>
      <c r="C544" s="67" t="s">
        <v>3597</v>
      </c>
      <c r="D544" s="67" t="s">
        <v>3588</v>
      </c>
      <c r="E544" s="67" t="s">
        <v>2574</v>
      </c>
      <c r="F544" s="67" t="s">
        <v>1863</v>
      </c>
      <c r="G544" s="67" t="s">
        <v>1177</v>
      </c>
      <c r="H544" s="67" t="s">
        <v>1177</v>
      </c>
      <c r="I544" s="67" t="s">
        <v>1177</v>
      </c>
      <c r="J544" s="67" t="s">
        <v>1177</v>
      </c>
      <c r="K544" s="67" t="s">
        <v>1864</v>
      </c>
      <c r="L544" s="67" t="s">
        <v>1865</v>
      </c>
      <c r="M544" s="57" t="s">
        <v>1236</v>
      </c>
      <c r="N544" s="71" t="b">
        <v>0</v>
      </c>
      <c r="O544" s="67" t="s">
        <v>1381</v>
      </c>
      <c r="P544" s="67" t="s">
        <v>1381</v>
      </c>
      <c r="Q544" s="67" t="s">
        <v>1356</v>
      </c>
      <c r="R544" s="67" t="s">
        <v>42</v>
      </c>
      <c r="S544" s="67" t="s">
        <v>2641</v>
      </c>
      <c r="T544" s="67" t="s">
        <v>2642</v>
      </c>
      <c r="U544" s="67" t="s">
        <v>1787</v>
      </c>
      <c r="V544" s="67" t="s">
        <v>2575</v>
      </c>
      <c r="W544" s="71" t="s">
        <v>89</v>
      </c>
      <c r="X544" s="71" t="s">
        <v>89</v>
      </c>
      <c r="Y544" s="67" t="s">
        <v>1177</v>
      </c>
      <c r="Z544" s="67" t="s">
        <v>1177</v>
      </c>
      <c r="AA544" s="71" t="s">
        <v>89</v>
      </c>
      <c r="AB544" s="67" t="s">
        <v>1177</v>
      </c>
      <c r="AC544" s="67" t="s">
        <v>1177</v>
      </c>
      <c r="AD544" s="67" t="s">
        <v>1177</v>
      </c>
      <c r="AE544" s="71" t="s">
        <v>89</v>
      </c>
      <c r="AF544" s="71" t="s">
        <v>89</v>
      </c>
      <c r="AG544" s="67" t="s">
        <v>1513</v>
      </c>
      <c r="AH544" s="67" t="s">
        <v>1046</v>
      </c>
      <c r="AI544" s="71" t="s">
        <v>89</v>
      </c>
      <c r="AJ544" s="71" t="s">
        <v>89</v>
      </c>
    </row>
    <row r="545" spans="1:36" ht="96" x14ac:dyDescent="0.2">
      <c r="A545" s="67" t="s">
        <v>2638</v>
      </c>
      <c r="B545" s="67" t="s">
        <v>1948</v>
      </c>
      <c r="C545" s="67" t="s">
        <v>1948</v>
      </c>
      <c r="D545" s="67" t="s">
        <v>3598</v>
      </c>
      <c r="E545" s="67" t="s">
        <v>1946</v>
      </c>
      <c r="F545" s="67" t="s">
        <v>1904</v>
      </c>
      <c r="G545" s="67" t="s">
        <v>1177</v>
      </c>
      <c r="H545" s="67" t="s">
        <v>1177</v>
      </c>
      <c r="I545" s="67" t="s">
        <v>1177</v>
      </c>
      <c r="J545" s="67" t="s">
        <v>1177</v>
      </c>
      <c r="K545" s="67" t="s">
        <v>1947</v>
      </c>
      <c r="L545" s="67" t="s">
        <v>1177</v>
      </c>
      <c r="M545" s="57" t="s">
        <v>1236</v>
      </c>
      <c r="N545" s="71" t="b">
        <v>0</v>
      </c>
      <c r="O545" s="67" t="s">
        <v>1434</v>
      </c>
      <c r="P545" s="67" t="s">
        <v>1435</v>
      </c>
      <c r="Q545" s="67" t="s">
        <v>1356</v>
      </c>
      <c r="R545" s="67" t="s">
        <v>42</v>
      </c>
      <c r="S545" s="67" t="s">
        <v>2641</v>
      </c>
      <c r="T545" s="67" t="s">
        <v>2642</v>
      </c>
      <c r="U545" s="67" t="s">
        <v>1436</v>
      </c>
      <c r="V545" s="67" t="s">
        <v>1177</v>
      </c>
      <c r="W545" s="71" t="s">
        <v>89</v>
      </c>
      <c r="X545" s="71" t="s">
        <v>89</v>
      </c>
      <c r="Y545" s="67" t="s">
        <v>1177</v>
      </c>
      <c r="Z545" s="67" t="s">
        <v>1177</v>
      </c>
      <c r="AA545" s="71" t="s">
        <v>89</v>
      </c>
      <c r="AB545" s="67" t="s">
        <v>1177</v>
      </c>
      <c r="AC545" s="67" t="s">
        <v>1177</v>
      </c>
      <c r="AD545" s="67" t="s">
        <v>1177</v>
      </c>
      <c r="AE545" s="71" t="s">
        <v>89</v>
      </c>
      <c r="AF545" s="71" t="s">
        <v>89</v>
      </c>
      <c r="AG545" s="67" t="s">
        <v>1177</v>
      </c>
      <c r="AH545" s="67" t="s">
        <v>1869</v>
      </c>
      <c r="AI545" s="71" t="s">
        <v>79</v>
      </c>
      <c r="AJ545" s="71" t="s">
        <v>89</v>
      </c>
    </row>
    <row r="546" spans="1:36" ht="96" x14ac:dyDescent="0.2">
      <c r="A546" s="67" t="s">
        <v>2638</v>
      </c>
      <c r="B546" s="67" t="s">
        <v>3599</v>
      </c>
      <c r="C546" s="67" t="s">
        <v>3599</v>
      </c>
      <c r="D546" s="67" t="s">
        <v>3598</v>
      </c>
      <c r="E546" s="67" t="s">
        <v>1949</v>
      </c>
      <c r="F546" s="67" t="s">
        <v>1293</v>
      </c>
      <c r="G546" s="67" t="s">
        <v>1177</v>
      </c>
      <c r="H546" s="67" t="s">
        <v>1177</v>
      </c>
      <c r="I546" s="67" t="s">
        <v>1177</v>
      </c>
      <c r="J546" s="67" t="s">
        <v>1177</v>
      </c>
      <c r="K546" s="67" t="s">
        <v>1877</v>
      </c>
      <c r="L546" s="67" t="s">
        <v>1177</v>
      </c>
      <c r="M546" s="57" t="s">
        <v>1236</v>
      </c>
      <c r="N546" s="71" t="b">
        <v>0</v>
      </c>
      <c r="O546" s="67" t="s">
        <v>1434</v>
      </c>
      <c r="P546" s="67" t="s">
        <v>1435</v>
      </c>
      <c r="Q546" s="67" t="s">
        <v>1356</v>
      </c>
      <c r="R546" s="67" t="s">
        <v>42</v>
      </c>
      <c r="S546" s="67" t="s">
        <v>2641</v>
      </c>
      <c r="T546" s="67" t="s">
        <v>2642</v>
      </c>
      <c r="U546" s="67" t="s">
        <v>1436</v>
      </c>
      <c r="V546" s="67" t="s">
        <v>1948</v>
      </c>
      <c r="W546" s="71" t="s">
        <v>89</v>
      </c>
      <c r="X546" s="71" t="s">
        <v>89</v>
      </c>
      <c r="Y546" s="67" t="s">
        <v>1177</v>
      </c>
      <c r="Z546" s="67" t="s">
        <v>1177</v>
      </c>
      <c r="AA546" s="71" t="s">
        <v>89</v>
      </c>
      <c r="AB546" s="67" t="s">
        <v>1177</v>
      </c>
      <c r="AC546" s="67" t="s">
        <v>1177</v>
      </c>
      <c r="AD546" s="67" t="s">
        <v>1177</v>
      </c>
      <c r="AE546" s="71" t="s">
        <v>89</v>
      </c>
      <c r="AF546" s="71" t="s">
        <v>89</v>
      </c>
      <c r="AG546" s="67" t="s">
        <v>1177</v>
      </c>
      <c r="AH546" s="67" t="s">
        <v>1046</v>
      </c>
      <c r="AI546" s="71" t="s">
        <v>79</v>
      </c>
      <c r="AJ546" s="71" t="s">
        <v>89</v>
      </c>
    </row>
    <row r="547" spans="1:36" ht="96" x14ac:dyDescent="0.2">
      <c r="A547" s="67" t="s">
        <v>2638</v>
      </c>
      <c r="B547" s="67" t="s">
        <v>3600</v>
      </c>
      <c r="C547" s="67" t="s">
        <v>3600</v>
      </c>
      <c r="D547" s="67" t="s">
        <v>3598</v>
      </c>
      <c r="E547" s="67" t="s">
        <v>2301</v>
      </c>
      <c r="F547" s="67" t="s">
        <v>1293</v>
      </c>
      <c r="G547" s="67" t="s">
        <v>1177</v>
      </c>
      <c r="H547" s="67" t="s">
        <v>1177</v>
      </c>
      <c r="I547" s="67" t="s">
        <v>1177</v>
      </c>
      <c r="J547" s="67" t="s">
        <v>1177</v>
      </c>
      <c r="K547" s="67" t="s">
        <v>1865</v>
      </c>
      <c r="L547" s="67" t="s">
        <v>1177</v>
      </c>
      <c r="M547" s="57" t="s">
        <v>1236</v>
      </c>
      <c r="N547" s="71" t="b">
        <v>0</v>
      </c>
      <c r="O547" s="67" t="s">
        <v>1434</v>
      </c>
      <c r="P547" s="67" t="s">
        <v>1435</v>
      </c>
      <c r="Q547" s="67" t="s">
        <v>1356</v>
      </c>
      <c r="R547" s="67" t="s">
        <v>42</v>
      </c>
      <c r="S547" s="67" t="s">
        <v>2641</v>
      </c>
      <c r="T547" s="67" t="s">
        <v>2642</v>
      </c>
      <c r="U547" s="67" t="s">
        <v>1436</v>
      </c>
      <c r="V547" s="67" t="s">
        <v>1948</v>
      </c>
      <c r="W547" s="71" t="s">
        <v>89</v>
      </c>
      <c r="X547" s="71" t="s">
        <v>89</v>
      </c>
      <c r="Y547" s="67" t="s">
        <v>1177</v>
      </c>
      <c r="Z547" s="67" t="s">
        <v>1177</v>
      </c>
      <c r="AA547" s="71" t="s">
        <v>89</v>
      </c>
      <c r="AB547" s="67" t="s">
        <v>1177</v>
      </c>
      <c r="AC547" s="67" t="s">
        <v>1177</v>
      </c>
      <c r="AD547" s="67" t="s">
        <v>1177</v>
      </c>
      <c r="AE547" s="71" t="s">
        <v>89</v>
      </c>
      <c r="AF547" s="71" t="s">
        <v>89</v>
      </c>
      <c r="AG547" s="67" t="s">
        <v>1419</v>
      </c>
      <c r="AH547" s="67" t="s">
        <v>1046</v>
      </c>
      <c r="AI547" s="71" t="s">
        <v>79</v>
      </c>
      <c r="AJ547" s="71" t="s">
        <v>89</v>
      </c>
    </row>
    <row r="548" spans="1:36" ht="96" x14ac:dyDescent="0.2">
      <c r="A548" s="67" t="s">
        <v>2638</v>
      </c>
      <c r="B548" s="67" t="s">
        <v>3601</v>
      </c>
      <c r="C548" s="67" t="s">
        <v>3067</v>
      </c>
      <c r="D548" s="67" t="s">
        <v>3598</v>
      </c>
      <c r="E548" s="67" t="s">
        <v>3602</v>
      </c>
      <c r="F548" s="67" t="s">
        <v>1293</v>
      </c>
      <c r="G548" s="67" t="s">
        <v>1177</v>
      </c>
      <c r="H548" s="67" t="s">
        <v>1177</v>
      </c>
      <c r="I548" s="67" t="s">
        <v>1177</v>
      </c>
      <c r="J548" s="67" t="s">
        <v>1177</v>
      </c>
      <c r="K548" s="67" t="s">
        <v>1877</v>
      </c>
      <c r="L548" s="67" t="s">
        <v>1177</v>
      </c>
      <c r="M548" s="57" t="s">
        <v>1236</v>
      </c>
      <c r="N548" s="71" t="b">
        <v>0</v>
      </c>
      <c r="O548" s="67" t="s">
        <v>1434</v>
      </c>
      <c r="P548" s="67" t="s">
        <v>1435</v>
      </c>
      <c r="Q548" s="67" t="s">
        <v>1356</v>
      </c>
      <c r="R548" s="67" t="s">
        <v>42</v>
      </c>
      <c r="S548" s="67" t="s">
        <v>2641</v>
      </c>
      <c r="T548" s="67" t="s">
        <v>2642</v>
      </c>
      <c r="U548" s="67" t="s">
        <v>1436</v>
      </c>
      <c r="V548" s="67" t="s">
        <v>1948</v>
      </c>
      <c r="W548" s="71" t="s">
        <v>89</v>
      </c>
      <c r="X548" s="71" t="s">
        <v>89</v>
      </c>
      <c r="Y548" s="67" t="s">
        <v>1177</v>
      </c>
      <c r="Z548" s="67" t="s">
        <v>1177</v>
      </c>
      <c r="AA548" s="71" t="s">
        <v>89</v>
      </c>
      <c r="AB548" s="67" t="s">
        <v>1177</v>
      </c>
      <c r="AC548" s="67" t="s">
        <v>1177</v>
      </c>
      <c r="AD548" s="67" t="s">
        <v>1177</v>
      </c>
      <c r="AE548" s="71" t="s">
        <v>89</v>
      </c>
      <c r="AF548" s="71" t="s">
        <v>79</v>
      </c>
      <c r="AG548" s="67" t="s">
        <v>3071</v>
      </c>
      <c r="AH548" s="67" t="s">
        <v>1046</v>
      </c>
      <c r="AI548" s="71" t="s">
        <v>79</v>
      </c>
      <c r="AJ548" s="71" t="s">
        <v>89</v>
      </c>
    </row>
    <row r="549" spans="1:36" ht="96" x14ac:dyDescent="0.2">
      <c r="A549" s="67" t="s">
        <v>2638</v>
      </c>
      <c r="B549" s="67" t="s">
        <v>3603</v>
      </c>
      <c r="C549" s="67" t="s">
        <v>3603</v>
      </c>
      <c r="D549" s="67" t="s">
        <v>3598</v>
      </c>
      <c r="E549" s="67" t="s">
        <v>1946</v>
      </c>
      <c r="F549" s="67" t="s">
        <v>1863</v>
      </c>
      <c r="G549" s="67" t="s">
        <v>1177</v>
      </c>
      <c r="H549" s="67" t="s">
        <v>1177</v>
      </c>
      <c r="I549" s="67" t="s">
        <v>1177</v>
      </c>
      <c r="J549" s="67" t="s">
        <v>1177</v>
      </c>
      <c r="K549" s="67" t="s">
        <v>1864</v>
      </c>
      <c r="L549" s="67" t="s">
        <v>1865</v>
      </c>
      <c r="M549" s="57" t="s">
        <v>1236</v>
      </c>
      <c r="N549" s="71" t="b">
        <v>0</v>
      </c>
      <c r="O549" s="67" t="s">
        <v>1434</v>
      </c>
      <c r="P549" s="67" t="s">
        <v>1435</v>
      </c>
      <c r="Q549" s="67" t="s">
        <v>1356</v>
      </c>
      <c r="R549" s="67" t="s">
        <v>42</v>
      </c>
      <c r="S549" s="67" t="s">
        <v>2641</v>
      </c>
      <c r="T549" s="67" t="s">
        <v>2642</v>
      </c>
      <c r="U549" s="67" t="s">
        <v>1436</v>
      </c>
      <c r="V549" s="67" t="s">
        <v>1948</v>
      </c>
      <c r="W549" s="71" t="s">
        <v>89</v>
      </c>
      <c r="X549" s="71" t="s">
        <v>89</v>
      </c>
      <c r="Y549" s="67" t="s">
        <v>1177</v>
      </c>
      <c r="Z549" s="67" t="s">
        <v>1177</v>
      </c>
      <c r="AA549" s="71" t="s">
        <v>89</v>
      </c>
      <c r="AB549" s="67" t="s">
        <v>1177</v>
      </c>
      <c r="AC549" s="67" t="s">
        <v>1177</v>
      </c>
      <c r="AD549" s="67" t="s">
        <v>1177</v>
      </c>
      <c r="AE549" s="71" t="s">
        <v>89</v>
      </c>
      <c r="AF549" s="71" t="s">
        <v>89</v>
      </c>
      <c r="AG549" s="67" t="s">
        <v>1177</v>
      </c>
      <c r="AH549" s="67" t="s">
        <v>1046</v>
      </c>
      <c r="AI549" s="71" t="s">
        <v>89</v>
      </c>
      <c r="AJ549" s="71" t="s">
        <v>89</v>
      </c>
    </row>
    <row r="550" spans="1:36" ht="96" x14ac:dyDescent="0.2">
      <c r="A550" s="67" t="s">
        <v>2638</v>
      </c>
      <c r="B550" s="67" t="s">
        <v>3604</v>
      </c>
      <c r="C550" s="67" t="s">
        <v>3604</v>
      </c>
      <c r="D550" s="67" t="s">
        <v>3605</v>
      </c>
      <c r="E550" s="67" t="s">
        <v>2061</v>
      </c>
      <c r="F550" s="67" t="s">
        <v>1293</v>
      </c>
      <c r="G550" s="67" t="s">
        <v>1177</v>
      </c>
      <c r="H550" s="67" t="s">
        <v>1177</v>
      </c>
      <c r="I550" s="67" t="s">
        <v>1177</v>
      </c>
      <c r="J550" s="67" t="s">
        <v>1177</v>
      </c>
      <c r="K550" s="67" t="s">
        <v>1875</v>
      </c>
      <c r="L550" s="67" t="s">
        <v>1177</v>
      </c>
      <c r="M550" s="57" t="s">
        <v>1236</v>
      </c>
      <c r="N550" s="71" t="b">
        <v>0</v>
      </c>
      <c r="O550" s="67" t="s">
        <v>1381</v>
      </c>
      <c r="P550" s="67" t="s">
        <v>1381</v>
      </c>
      <c r="Q550" s="67" t="s">
        <v>1356</v>
      </c>
      <c r="R550" s="67" t="s">
        <v>42</v>
      </c>
      <c r="S550" s="67" t="s">
        <v>2641</v>
      </c>
      <c r="T550" s="67" t="s">
        <v>2642</v>
      </c>
      <c r="U550" s="67" t="s">
        <v>1382</v>
      </c>
      <c r="V550" s="67" t="s">
        <v>1914</v>
      </c>
      <c r="W550" s="71" t="s">
        <v>89</v>
      </c>
      <c r="X550" s="71" t="s">
        <v>89</v>
      </c>
      <c r="Y550" s="67" t="s">
        <v>1177</v>
      </c>
      <c r="Z550" s="67" t="s">
        <v>1177</v>
      </c>
      <c r="AA550" s="71" t="s">
        <v>89</v>
      </c>
      <c r="AB550" s="67" t="s">
        <v>1177</v>
      </c>
      <c r="AC550" s="67" t="s">
        <v>1177</v>
      </c>
      <c r="AD550" s="67" t="s">
        <v>1177</v>
      </c>
      <c r="AE550" s="71" t="s">
        <v>89</v>
      </c>
      <c r="AF550" s="71" t="s">
        <v>89</v>
      </c>
      <c r="AG550" s="67" t="s">
        <v>1177</v>
      </c>
      <c r="AH550" s="67" t="s">
        <v>1046</v>
      </c>
      <c r="AI550" s="71" t="s">
        <v>79</v>
      </c>
      <c r="AJ550" s="71" t="s">
        <v>89</v>
      </c>
    </row>
    <row r="551" spans="1:36" ht="96" x14ac:dyDescent="0.2">
      <c r="A551" s="67" t="s">
        <v>2638</v>
      </c>
      <c r="B551" s="67" t="s">
        <v>3606</v>
      </c>
      <c r="C551" s="67" t="s">
        <v>3606</v>
      </c>
      <c r="D551" s="67" t="s">
        <v>3605</v>
      </c>
      <c r="E551" s="67" t="s">
        <v>2419</v>
      </c>
      <c r="F551" s="67" t="s">
        <v>1293</v>
      </c>
      <c r="G551" s="67" t="s">
        <v>1177</v>
      </c>
      <c r="H551" s="67" t="s">
        <v>1177</v>
      </c>
      <c r="I551" s="67" t="s">
        <v>1177</v>
      </c>
      <c r="J551" s="67" t="s">
        <v>1177</v>
      </c>
      <c r="K551" s="67" t="s">
        <v>1875</v>
      </c>
      <c r="L551" s="67" t="s">
        <v>1177</v>
      </c>
      <c r="M551" s="57" t="s">
        <v>1236</v>
      </c>
      <c r="N551" s="71" t="b">
        <v>0</v>
      </c>
      <c r="O551" s="67" t="s">
        <v>1381</v>
      </c>
      <c r="P551" s="67" t="s">
        <v>1381</v>
      </c>
      <c r="Q551" s="67" t="s">
        <v>1356</v>
      </c>
      <c r="R551" s="67" t="s">
        <v>42</v>
      </c>
      <c r="S551" s="67" t="s">
        <v>2641</v>
      </c>
      <c r="T551" s="67" t="s">
        <v>2642</v>
      </c>
      <c r="U551" s="67" t="s">
        <v>1382</v>
      </c>
      <c r="V551" s="67" t="s">
        <v>1914</v>
      </c>
      <c r="W551" s="71" t="s">
        <v>89</v>
      </c>
      <c r="X551" s="71" t="s">
        <v>89</v>
      </c>
      <c r="Y551" s="67" t="s">
        <v>1177</v>
      </c>
      <c r="Z551" s="67" t="s">
        <v>1177</v>
      </c>
      <c r="AA551" s="71" t="s">
        <v>89</v>
      </c>
      <c r="AB551" s="67" t="s">
        <v>1177</v>
      </c>
      <c r="AC551" s="67" t="s">
        <v>1177</v>
      </c>
      <c r="AD551" s="67" t="s">
        <v>1177</v>
      </c>
      <c r="AE551" s="71" t="s">
        <v>89</v>
      </c>
      <c r="AF551" s="71" t="s">
        <v>89</v>
      </c>
      <c r="AG551" s="67" t="s">
        <v>1365</v>
      </c>
      <c r="AH551" s="67" t="s">
        <v>1046</v>
      </c>
      <c r="AI551" s="71" t="s">
        <v>79</v>
      </c>
      <c r="AJ551" s="71" t="s">
        <v>89</v>
      </c>
    </row>
    <row r="552" spans="1:36" ht="96" x14ac:dyDescent="0.2">
      <c r="A552" s="67" t="s">
        <v>2638</v>
      </c>
      <c r="B552" s="67" t="s">
        <v>3607</v>
      </c>
      <c r="C552" s="67" t="s">
        <v>3607</v>
      </c>
      <c r="D552" s="67" t="s">
        <v>3608</v>
      </c>
      <c r="E552" s="67" t="s">
        <v>2004</v>
      </c>
      <c r="F552" s="67" t="s">
        <v>1293</v>
      </c>
      <c r="G552" s="67" t="s">
        <v>1177</v>
      </c>
      <c r="H552" s="67" t="s">
        <v>1177</v>
      </c>
      <c r="I552" s="67" t="s">
        <v>1177</v>
      </c>
      <c r="J552" s="67" t="s">
        <v>1177</v>
      </c>
      <c r="K552" s="67" t="s">
        <v>1873</v>
      </c>
      <c r="L552" s="67" t="s">
        <v>1177</v>
      </c>
      <c r="M552" s="57" t="s">
        <v>1236</v>
      </c>
      <c r="N552" s="71" t="b">
        <v>0</v>
      </c>
      <c r="O552" s="67" t="s">
        <v>1407</v>
      </c>
      <c r="P552" s="67" t="s">
        <v>1408</v>
      </c>
      <c r="Q552" s="67" t="s">
        <v>1356</v>
      </c>
      <c r="R552" s="67" t="s">
        <v>42</v>
      </c>
      <c r="S552" s="67" t="s">
        <v>2641</v>
      </c>
      <c r="T552" s="67" t="s">
        <v>2642</v>
      </c>
      <c r="U552" s="67" t="s">
        <v>1409</v>
      </c>
      <c r="V552" s="67" t="s">
        <v>2005</v>
      </c>
      <c r="W552" s="71" t="s">
        <v>89</v>
      </c>
      <c r="X552" s="71" t="s">
        <v>89</v>
      </c>
      <c r="Y552" s="67" t="s">
        <v>1177</v>
      </c>
      <c r="Z552" s="67" t="s">
        <v>1177</v>
      </c>
      <c r="AA552" s="71" t="s">
        <v>89</v>
      </c>
      <c r="AB552" s="67" t="s">
        <v>1177</v>
      </c>
      <c r="AC552" s="67" t="s">
        <v>1177</v>
      </c>
      <c r="AD552" s="67" t="s">
        <v>1177</v>
      </c>
      <c r="AE552" s="71" t="s">
        <v>89</v>
      </c>
      <c r="AF552" s="71" t="s">
        <v>89</v>
      </c>
      <c r="AG552" s="67" t="s">
        <v>1513</v>
      </c>
      <c r="AH552" s="67" t="s">
        <v>1046</v>
      </c>
      <c r="AI552" s="71" t="s">
        <v>79</v>
      </c>
      <c r="AJ552" s="71" t="s">
        <v>79</v>
      </c>
    </row>
    <row r="553" spans="1:36" ht="96" x14ac:dyDescent="0.2">
      <c r="A553" s="67" t="s">
        <v>2638</v>
      </c>
      <c r="B553" s="67" t="s">
        <v>3609</v>
      </c>
      <c r="C553" s="67" t="s">
        <v>3609</v>
      </c>
      <c r="D553" s="67" t="s">
        <v>3608</v>
      </c>
      <c r="E553" s="67" t="s">
        <v>2006</v>
      </c>
      <c r="F553" s="67" t="s">
        <v>1863</v>
      </c>
      <c r="G553" s="67" t="s">
        <v>1177</v>
      </c>
      <c r="H553" s="67" t="s">
        <v>1177</v>
      </c>
      <c r="I553" s="67" t="s">
        <v>1177</v>
      </c>
      <c r="J553" s="67" t="s">
        <v>1177</v>
      </c>
      <c r="K553" s="67" t="s">
        <v>1864</v>
      </c>
      <c r="L553" s="67" t="s">
        <v>1865</v>
      </c>
      <c r="M553" s="57" t="s">
        <v>1236</v>
      </c>
      <c r="N553" s="71" t="b">
        <v>0</v>
      </c>
      <c r="O553" s="67" t="s">
        <v>1407</v>
      </c>
      <c r="P553" s="67" t="s">
        <v>1408</v>
      </c>
      <c r="Q553" s="67" t="s">
        <v>1356</v>
      </c>
      <c r="R553" s="67" t="s">
        <v>42</v>
      </c>
      <c r="S553" s="67" t="s">
        <v>2641</v>
      </c>
      <c r="T553" s="67" t="s">
        <v>2642</v>
      </c>
      <c r="U553" s="67" t="s">
        <v>1409</v>
      </c>
      <c r="V553" s="67" t="s">
        <v>2005</v>
      </c>
      <c r="W553" s="71" t="s">
        <v>89</v>
      </c>
      <c r="X553" s="71" t="s">
        <v>89</v>
      </c>
      <c r="Y553" s="67" t="s">
        <v>1177</v>
      </c>
      <c r="Z553" s="67" t="s">
        <v>1177</v>
      </c>
      <c r="AA553" s="71" t="s">
        <v>89</v>
      </c>
      <c r="AB553" s="67" t="s">
        <v>1177</v>
      </c>
      <c r="AC553" s="67" t="s">
        <v>1177</v>
      </c>
      <c r="AD553" s="67" t="s">
        <v>1177</v>
      </c>
      <c r="AE553" s="71" t="s">
        <v>89</v>
      </c>
      <c r="AF553" s="71" t="s">
        <v>89</v>
      </c>
      <c r="AG553" s="67" t="s">
        <v>1177</v>
      </c>
      <c r="AH553" s="67" t="s">
        <v>1046</v>
      </c>
      <c r="AI553" s="71" t="s">
        <v>89</v>
      </c>
      <c r="AJ553" s="71" t="s">
        <v>89</v>
      </c>
    </row>
    <row r="554" spans="1:36" ht="96" x14ac:dyDescent="0.2">
      <c r="A554" s="67" t="s">
        <v>2638</v>
      </c>
      <c r="B554" s="67" t="s">
        <v>3610</v>
      </c>
      <c r="C554" s="67" t="s">
        <v>3610</v>
      </c>
      <c r="D554" s="67" t="s">
        <v>3611</v>
      </c>
      <c r="E554" s="67" t="s">
        <v>2076</v>
      </c>
      <c r="F554" s="67" t="s">
        <v>1863</v>
      </c>
      <c r="G554" s="67" t="s">
        <v>1177</v>
      </c>
      <c r="H554" s="67" t="s">
        <v>1177</v>
      </c>
      <c r="I554" s="67" t="s">
        <v>1177</v>
      </c>
      <c r="J554" s="67" t="s">
        <v>1177</v>
      </c>
      <c r="K554" s="67" t="s">
        <v>1864</v>
      </c>
      <c r="L554" s="67" t="s">
        <v>1865</v>
      </c>
      <c r="M554" s="57" t="s">
        <v>1236</v>
      </c>
      <c r="N554" s="71" t="b">
        <v>0</v>
      </c>
      <c r="O554" s="67" t="s">
        <v>1381</v>
      </c>
      <c r="P554" s="67" t="s">
        <v>1350</v>
      </c>
      <c r="Q554" s="67" t="s">
        <v>1356</v>
      </c>
      <c r="R554" s="67" t="s">
        <v>42</v>
      </c>
      <c r="S554" s="67" t="s">
        <v>2641</v>
      </c>
      <c r="T554" s="67" t="s">
        <v>2642</v>
      </c>
      <c r="U554" s="67" t="s">
        <v>1417</v>
      </c>
      <c r="V554" s="67" t="s">
        <v>2077</v>
      </c>
      <c r="W554" s="71" t="s">
        <v>89</v>
      </c>
      <c r="X554" s="71" t="s">
        <v>89</v>
      </c>
      <c r="Y554" s="67" t="s">
        <v>1177</v>
      </c>
      <c r="Z554" s="67" t="s">
        <v>1177</v>
      </c>
      <c r="AA554" s="71" t="s">
        <v>89</v>
      </c>
      <c r="AB554" s="67" t="s">
        <v>1177</v>
      </c>
      <c r="AC554" s="67" t="s">
        <v>1177</v>
      </c>
      <c r="AD554" s="67" t="s">
        <v>1177</v>
      </c>
      <c r="AE554" s="71" t="s">
        <v>89</v>
      </c>
      <c r="AF554" s="71" t="s">
        <v>89</v>
      </c>
      <c r="AG554" s="67" t="s">
        <v>1177</v>
      </c>
      <c r="AH554" s="67" t="s">
        <v>1046</v>
      </c>
      <c r="AI554" s="71" t="s">
        <v>89</v>
      </c>
      <c r="AJ554" s="71" t="s">
        <v>89</v>
      </c>
    </row>
    <row r="555" spans="1:36" ht="96" x14ac:dyDescent="0.2">
      <c r="A555" s="67" t="s">
        <v>2638</v>
      </c>
      <c r="B555" s="67" t="s">
        <v>3612</v>
      </c>
      <c r="C555" s="67" t="s">
        <v>3612</v>
      </c>
      <c r="D555" s="67" t="s">
        <v>3613</v>
      </c>
      <c r="E555" s="67" t="s">
        <v>143</v>
      </c>
      <c r="F555" s="67" t="s">
        <v>460</v>
      </c>
      <c r="G555" s="67" t="s">
        <v>1177</v>
      </c>
      <c r="H555" s="67" t="s">
        <v>1177</v>
      </c>
      <c r="I555" s="67" t="s">
        <v>142</v>
      </c>
      <c r="J555" s="67" t="s">
        <v>2064</v>
      </c>
      <c r="K555" s="67" t="s">
        <v>1177</v>
      </c>
      <c r="L555" s="67" t="s">
        <v>1177</v>
      </c>
      <c r="M555" s="57" t="s">
        <v>2939</v>
      </c>
      <c r="N555" s="71" t="b">
        <v>0</v>
      </c>
      <c r="O555" s="67" t="s">
        <v>1407</v>
      </c>
      <c r="P555" s="67" t="s">
        <v>1408</v>
      </c>
      <c r="Q555" s="67" t="s">
        <v>1356</v>
      </c>
      <c r="R555" s="67" t="s">
        <v>42</v>
      </c>
      <c r="S555" s="67" t="s">
        <v>2641</v>
      </c>
      <c r="T555" s="67" t="s">
        <v>2642</v>
      </c>
      <c r="U555" s="67" t="s">
        <v>1424</v>
      </c>
      <c r="V555" s="67" t="s">
        <v>1177</v>
      </c>
      <c r="W555" s="71" t="s">
        <v>89</v>
      </c>
      <c r="X555" s="71" t="s">
        <v>89</v>
      </c>
      <c r="Y555" s="67" t="s">
        <v>1177</v>
      </c>
      <c r="Z555" s="67" t="s">
        <v>1177</v>
      </c>
      <c r="AA555" s="71" t="s">
        <v>89</v>
      </c>
      <c r="AB555" s="67" t="s">
        <v>1177</v>
      </c>
      <c r="AC555" s="67" t="s">
        <v>1177</v>
      </c>
      <c r="AD555" s="67" t="s">
        <v>1177</v>
      </c>
      <c r="AE555" s="71" t="s">
        <v>89</v>
      </c>
      <c r="AF555" s="71" t="s">
        <v>89</v>
      </c>
      <c r="AG555" s="67" t="s">
        <v>1592</v>
      </c>
      <c r="AH555" s="67" t="s">
        <v>1046</v>
      </c>
      <c r="AI555" s="71" t="s">
        <v>79</v>
      </c>
      <c r="AJ555" s="71" t="s">
        <v>89</v>
      </c>
    </row>
    <row r="556" spans="1:36" ht="64" x14ac:dyDescent="0.2">
      <c r="A556" s="67" t="s">
        <v>2638</v>
      </c>
      <c r="B556" s="67" t="s">
        <v>3614</v>
      </c>
      <c r="C556" s="67" t="s">
        <v>3614</v>
      </c>
      <c r="D556" s="67" t="s">
        <v>3613</v>
      </c>
      <c r="E556" s="67" t="s">
        <v>1423</v>
      </c>
      <c r="F556" s="67" t="s">
        <v>1347</v>
      </c>
      <c r="G556" s="67" t="s">
        <v>3615</v>
      </c>
      <c r="H556" s="67" t="s">
        <v>1414</v>
      </c>
      <c r="I556" s="67" t="s">
        <v>1177</v>
      </c>
      <c r="J556" s="67" t="s">
        <v>1177</v>
      </c>
      <c r="K556" s="67" t="s">
        <v>1177</v>
      </c>
      <c r="L556" s="67" t="s">
        <v>1177</v>
      </c>
      <c r="M556" s="57" t="s">
        <v>2662</v>
      </c>
      <c r="N556" s="71" t="b">
        <v>0</v>
      </c>
      <c r="O556" s="67" t="s">
        <v>1407</v>
      </c>
      <c r="P556" s="67" t="s">
        <v>1408</v>
      </c>
      <c r="Q556" s="67" t="s">
        <v>1356</v>
      </c>
      <c r="R556" s="67" t="s">
        <v>42</v>
      </c>
      <c r="S556" s="67" t="s">
        <v>3616</v>
      </c>
      <c r="T556" s="67" t="s">
        <v>804</v>
      </c>
      <c r="U556" s="67" t="s">
        <v>1424</v>
      </c>
      <c r="V556" s="67" t="s">
        <v>1177</v>
      </c>
      <c r="W556" s="71" t="s">
        <v>89</v>
      </c>
      <c r="X556" s="71" t="s">
        <v>89</v>
      </c>
      <c r="Y556" s="67" t="s">
        <v>1177</v>
      </c>
      <c r="Z556" s="67" t="s">
        <v>1177</v>
      </c>
      <c r="AA556" s="71" t="s">
        <v>89</v>
      </c>
      <c r="AB556" s="67" t="s">
        <v>1177</v>
      </c>
      <c r="AC556" s="67" t="s">
        <v>1177</v>
      </c>
      <c r="AD556" s="67" t="s">
        <v>1177</v>
      </c>
      <c r="AE556" s="71" t="s">
        <v>89</v>
      </c>
      <c r="AF556" s="71" t="s">
        <v>89</v>
      </c>
      <c r="AG556" s="67" t="s">
        <v>1401</v>
      </c>
      <c r="AH556" s="67" t="s">
        <v>1046</v>
      </c>
      <c r="AI556" s="71" t="s">
        <v>79</v>
      </c>
      <c r="AJ556" s="71" t="s">
        <v>89</v>
      </c>
    </row>
    <row r="557" spans="1:36" ht="64" x14ac:dyDescent="0.2">
      <c r="A557" s="67" t="s">
        <v>2638</v>
      </c>
      <c r="B557" s="67" t="s">
        <v>3617</v>
      </c>
      <c r="C557" s="67" t="s">
        <v>3617</v>
      </c>
      <c r="D557" s="67" t="s">
        <v>3613</v>
      </c>
      <c r="E557" s="67" t="s">
        <v>1494</v>
      </c>
      <c r="F557" s="67" t="s">
        <v>1347</v>
      </c>
      <c r="G557" s="67" t="s">
        <v>3618</v>
      </c>
      <c r="H557" s="67" t="s">
        <v>1414</v>
      </c>
      <c r="I557" s="67" t="s">
        <v>1177</v>
      </c>
      <c r="J557" s="67" t="s">
        <v>1177</v>
      </c>
      <c r="K557" s="67" t="s">
        <v>1177</v>
      </c>
      <c r="L557" s="67" t="s">
        <v>1177</v>
      </c>
      <c r="M557" s="57" t="s">
        <v>2662</v>
      </c>
      <c r="N557" s="71" t="b">
        <v>0</v>
      </c>
      <c r="O557" s="67" t="s">
        <v>1407</v>
      </c>
      <c r="P557" s="67" t="s">
        <v>1408</v>
      </c>
      <c r="Q557" s="67" t="s">
        <v>1356</v>
      </c>
      <c r="R557" s="67" t="s">
        <v>42</v>
      </c>
      <c r="S557" s="67" t="s">
        <v>3616</v>
      </c>
      <c r="T557" s="67" t="s">
        <v>804</v>
      </c>
      <c r="U557" s="67" t="s">
        <v>1424</v>
      </c>
      <c r="V557" s="67" t="s">
        <v>1177</v>
      </c>
      <c r="W557" s="71" t="s">
        <v>89</v>
      </c>
      <c r="X557" s="71" t="s">
        <v>89</v>
      </c>
      <c r="Y557" s="67" t="s">
        <v>1177</v>
      </c>
      <c r="Z557" s="67" t="s">
        <v>1177</v>
      </c>
      <c r="AA557" s="71" t="s">
        <v>89</v>
      </c>
      <c r="AB557" s="67" t="s">
        <v>1177</v>
      </c>
      <c r="AC557" s="67" t="s">
        <v>1177</v>
      </c>
      <c r="AD557" s="67" t="s">
        <v>1177</v>
      </c>
      <c r="AE557" s="71" t="s">
        <v>89</v>
      </c>
      <c r="AF557" s="71" t="s">
        <v>89</v>
      </c>
      <c r="AG557" s="67" t="s">
        <v>1401</v>
      </c>
      <c r="AH557" s="67" t="s">
        <v>1046</v>
      </c>
      <c r="AI557" s="71" t="s">
        <v>79</v>
      </c>
      <c r="AJ557" s="71" t="s">
        <v>89</v>
      </c>
    </row>
    <row r="558" spans="1:36" ht="112" x14ac:dyDescent="0.2">
      <c r="A558" s="67" t="s">
        <v>2638</v>
      </c>
      <c r="B558" s="67" t="s">
        <v>3619</v>
      </c>
      <c r="C558" s="67" t="s">
        <v>3620</v>
      </c>
      <c r="D558" s="67" t="s">
        <v>3621</v>
      </c>
      <c r="E558" s="67" t="s">
        <v>1885</v>
      </c>
      <c r="F558" s="67" t="s">
        <v>1293</v>
      </c>
      <c r="G558" s="67" t="s">
        <v>1177</v>
      </c>
      <c r="H558" s="67" t="s">
        <v>1177</v>
      </c>
      <c r="I558" s="67" t="s">
        <v>1177</v>
      </c>
      <c r="J558" s="67" t="s">
        <v>1177</v>
      </c>
      <c r="K558" s="67" t="s">
        <v>1886</v>
      </c>
      <c r="L558" s="67" t="s">
        <v>1177</v>
      </c>
      <c r="M558" s="57" t="s">
        <v>1236</v>
      </c>
      <c r="N558" s="71" t="b">
        <v>0</v>
      </c>
      <c r="O558" s="67" t="s">
        <v>1407</v>
      </c>
      <c r="P558" s="67" t="s">
        <v>1408</v>
      </c>
      <c r="Q558" s="67" t="s">
        <v>1356</v>
      </c>
      <c r="R558" s="67" t="s">
        <v>42</v>
      </c>
      <c r="S558" s="67" t="s">
        <v>2641</v>
      </c>
      <c r="T558" s="67" t="s">
        <v>2642</v>
      </c>
      <c r="U558" s="67" t="s">
        <v>1424</v>
      </c>
      <c r="V558" s="67" t="s">
        <v>1887</v>
      </c>
      <c r="W558" s="71" t="s">
        <v>89</v>
      </c>
      <c r="X558" s="71" t="s">
        <v>89</v>
      </c>
      <c r="Y558" s="67" t="s">
        <v>1177</v>
      </c>
      <c r="Z558" s="67" t="s">
        <v>1177</v>
      </c>
      <c r="AA558" s="71" t="s">
        <v>89</v>
      </c>
      <c r="AB558" s="67" t="s">
        <v>1177</v>
      </c>
      <c r="AC558" s="67" t="s">
        <v>1177</v>
      </c>
      <c r="AD558" s="67" t="s">
        <v>1177</v>
      </c>
      <c r="AE558" s="71" t="s">
        <v>89</v>
      </c>
      <c r="AF558" s="71" t="s">
        <v>89</v>
      </c>
      <c r="AG558" s="67" t="s">
        <v>1177</v>
      </c>
      <c r="AH558" s="67" t="s">
        <v>1046</v>
      </c>
      <c r="AI558" s="71" t="s">
        <v>79</v>
      </c>
      <c r="AJ558" s="71" t="s">
        <v>89</v>
      </c>
    </row>
    <row r="559" spans="1:36" ht="96" x14ac:dyDescent="0.2">
      <c r="A559" s="67" t="s">
        <v>2638</v>
      </c>
      <c r="B559" s="67" t="s">
        <v>3622</v>
      </c>
      <c r="C559" s="67" t="s">
        <v>3622</v>
      </c>
      <c r="D559" s="67" t="s">
        <v>3621</v>
      </c>
      <c r="E559" s="67" t="s">
        <v>2086</v>
      </c>
      <c r="F559" s="67" t="s">
        <v>1293</v>
      </c>
      <c r="G559" s="67" t="s">
        <v>1177</v>
      </c>
      <c r="H559" s="67" t="s">
        <v>1177</v>
      </c>
      <c r="I559" s="67" t="s">
        <v>1177</v>
      </c>
      <c r="J559" s="67" t="s">
        <v>1177</v>
      </c>
      <c r="K559" s="67" t="s">
        <v>1986</v>
      </c>
      <c r="L559" s="67" t="s">
        <v>1177</v>
      </c>
      <c r="M559" s="57" t="s">
        <v>1236</v>
      </c>
      <c r="N559" s="71" t="b">
        <v>0</v>
      </c>
      <c r="O559" s="67" t="s">
        <v>1407</v>
      </c>
      <c r="P559" s="67" t="s">
        <v>1408</v>
      </c>
      <c r="Q559" s="67" t="s">
        <v>1356</v>
      </c>
      <c r="R559" s="67" t="s">
        <v>42</v>
      </c>
      <c r="S559" s="67" t="s">
        <v>2641</v>
      </c>
      <c r="T559" s="67" t="s">
        <v>2642</v>
      </c>
      <c r="U559" s="67" t="s">
        <v>1424</v>
      </c>
      <c r="V559" s="67" t="s">
        <v>1887</v>
      </c>
      <c r="W559" s="71" t="s">
        <v>89</v>
      </c>
      <c r="X559" s="71" t="s">
        <v>89</v>
      </c>
      <c r="Y559" s="67" t="s">
        <v>1177</v>
      </c>
      <c r="Z559" s="67" t="s">
        <v>1177</v>
      </c>
      <c r="AA559" s="71" t="s">
        <v>89</v>
      </c>
      <c r="AB559" s="67" t="s">
        <v>1177</v>
      </c>
      <c r="AC559" s="67" t="s">
        <v>1177</v>
      </c>
      <c r="AD559" s="67" t="s">
        <v>1177</v>
      </c>
      <c r="AE559" s="71" t="s">
        <v>89</v>
      </c>
      <c r="AF559" s="71" t="s">
        <v>89</v>
      </c>
      <c r="AG559" s="67" t="s">
        <v>1177</v>
      </c>
      <c r="AH559" s="67" t="s">
        <v>1046</v>
      </c>
      <c r="AI559" s="71" t="s">
        <v>79</v>
      </c>
      <c r="AJ559" s="71" t="s">
        <v>89</v>
      </c>
    </row>
    <row r="560" spans="1:36" ht="96" x14ac:dyDescent="0.2">
      <c r="A560" s="67" t="s">
        <v>2638</v>
      </c>
      <c r="B560" s="67" t="s">
        <v>3623</v>
      </c>
      <c r="C560" s="67" t="s">
        <v>3624</v>
      </c>
      <c r="D560" s="67" t="s">
        <v>3621</v>
      </c>
      <c r="E560" s="67" t="s">
        <v>516</v>
      </c>
      <c r="F560" s="67" t="s">
        <v>460</v>
      </c>
      <c r="G560" s="67" t="s">
        <v>1177</v>
      </c>
      <c r="H560" s="67" t="s">
        <v>1177</v>
      </c>
      <c r="I560" s="67" t="s">
        <v>144</v>
      </c>
      <c r="J560" s="67" t="s">
        <v>1944</v>
      </c>
      <c r="K560" s="67" t="s">
        <v>1177</v>
      </c>
      <c r="L560" s="67" t="s">
        <v>1177</v>
      </c>
      <c r="M560" s="57" t="s">
        <v>2646</v>
      </c>
      <c r="N560" s="71" t="b">
        <v>0</v>
      </c>
      <c r="O560" s="67" t="s">
        <v>1407</v>
      </c>
      <c r="P560" s="67" t="s">
        <v>1408</v>
      </c>
      <c r="Q560" s="67" t="s">
        <v>1356</v>
      </c>
      <c r="R560" s="67" t="s">
        <v>42</v>
      </c>
      <c r="S560" s="67" t="s">
        <v>2641</v>
      </c>
      <c r="T560" s="67" t="s">
        <v>2642</v>
      </c>
      <c r="U560" s="67" t="s">
        <v>1424</v>
      </c>
      <c r="V560" s="67" t="s">
        <v>1177</v>
      </c>
      <c r="W560" s="71" t="s">
        <v>89</v>
      </c>
      <c r="X560" s="71" t="s">
        <v>89</v>
      </c>
      <c r="Y560" s="67" t="s">
        <v>1177</v>
      </c>
      <c r="Z560" s="67" t="s">
        <v>1177</v>
      </c>
      <c r="AA560" s="71" t="s">
        <v>89</v>
      </c>
      <c r="AB560" s="67" t="s">
        <v>1177</v>
      </c>
      <c r="AC560" s="67" t="s">
        <v>1177</v>
      </c>
      <c r="AD560" s="67" t="s">
        <v>1177</v>
      </c>
      <c r="AE560" s="71" t="s">
        <v>89</v>
      </c>
      <c r="AF560" s="71" t="s">
        <v>89</v>
      </c>
      <c r="AG560" s="67" t="s">
        <v>1551</v>
      </c>
      <c r="AH560" s="67" t="s">
        <v>1046</v>
      </c>
      <c r="AI560" s="71" t="s">
        <v>79</v>
      </c>
      <c r="AJ560" s="71" t="s">
        <v>89</v>
      </c>
    </row>
    <row r="561" spans="1:36" ht="96" x14ac:dyDescent="0.2">
      <c r="A561" s="67" t="s">
        <v>2638</v>
      </c>
      <c r="B561" s="67" t="s">
        <v>3625</v>
      </c>
      <c r="C561" s="67" t="s">
        <v>3626</v>
      </c>
      <c r="D561" s="67" t="s">
        <v>3621</v>
      </c>
      <c r="E561" s="67" t="s">
        <v>2549</v>
      </c>
      <c r="F561" s="67" t="s">
        <v>1293</v>
      </c>
      <c r="G561" s="67" t="s">
        <v>1177</v>
      </c>
      <c r="H561" s="67" t="s">
        <v>1177</v>
      </c>
      <c r="I561" s="67" t="s">
        <v>1177</v>
      </c>
      <c r="J561" s="67" t="s">
        <v>1177</v>
      </c>
      <c r="K561" s="67" t="s">
        <v>1875</v>
      </c>
      <c r="L561" s="67" t="s">
        <v>1177</v>
      </c>
      <c r="M561" s="57" t="s">
        <v>1236</v>
      </c>
      <c r="N561" s="71" t="b">
        <v>0</v>
      </c>
      <c r="O561" s="67" t="s">
        <v>1381</v>
      </c>
      <c r="P561" s="67" t="s">
        <v>1381</v>
      </c>
      <c r="Q561" s="67" t="s">
        <v>1356</v>
      </c>
      <c r="R561" s="67" t="s">
        <v>42</v>
      </c>
      <c r="S561" s="67" t="s">
        <v>2641</v>
      </c>
      <c r="T561" s="67" t="s">
        <v>2642</v>
      </c>
      <c r="U561" s="67" t="s">
        <v>1382</v>
      </c>
      <c r="V561" s="67" t="s">
        <v>1914</v>
      </c>
      <c r="W561" s="71" t="s">
        <v>89</v>
      </c>
      <c r="X561" s="71" t="s">
        <v>89</v>
      </c>
      <c r="Y561" s="67" t="s">
        <v>1177</v>
      </c>
      <c r="Z561" s="67" t="s">
        <v>1177</v>
      </c>
      <c r="AA561" s="71" t="s">
        <v>89</v>
      </c>
      <c r="AB561" s="67" t="s">
        <v>1177</v>
      </c>
      <c r="AC561" s="67" t="s">
        <v>1177</v>
      </c>
      <c r="AD561" s="67" t="s">
        <v>1177</v>
      </c>
      <c r="AE561" s="71" t="s">
        <v>89</v>
      </c>
      <c r="AF561" s="71" t="s">
        <v>89</v>
      </c>
      <c r="AG561" s="67" t="s">
        <v>1419</v>
      </c>
      <c r="AH561" s="67" t="s">
        <v>1046</v>
      </c>
      <c r="AI561" s="71" t="s">
        <v>79</v>
      </c>
      <c r="AJ561" s="71" t="s">
        <v>89</v>
      </c>
    </row>
    <row r="562" spans="1:36" ht="96" x14ac:dyDescent="0.2">
      <c r="A562" s="67" t="s">
        <v>2638</v>
      </c>
      <c r="B562" s="67" t="s">
        <v>3627</v>
      </c>
      <c r="C562" s="67" t="s">
        <v>3628</v>
      </c>
      <c r="D562" s="67" t="s">
        <v>3621</v>
      </c>
      <c r="E562" s="67" t="s">
        <v>2087</v>
      </c>
      <c r="F562" s="67" t="s">
        <v>1863</v>
      </c>
      <c r="G562" s="67" t="s">
        <v>1177</v>
      </c>
      <c r="H562" s="67" t="s">
        <v>1177</v>
      </c>
      <c r="I562" s="67" t="s">
        <v>1177</v>
      </c>
      <c r="J562" s="67" t="s">
        <v>1177</v>
      </c>
      <c r="K562" s="67" t="s">
        <v>1864</v>
      </c>
      <c r="L562" s="67" t="s">
        <v>1865</v>
      </c>
      <c r="M562" s="57" t="s">
        <v>1236</v>
      </c>
      <c r="N562" s="71" t="b">
        <v>0</v>
      </c>
      <c r="O562" s="67" t="s">
        <v>1407</v>
      </c>
      <c r="P562" s="67" t="s">
        <v>1408</v>
      </c>
      <c r="Q562" s="67" t="s">
        <v>1356</v>
      </c>
      <c r="R562" s="67" t="s">
        <v>42</v>
      </c>
      <c r="S562" s="67" t="s">
        <v>2641</v>
      </c>
      <c r="T562" s="67" t="s">
        <v>2642</v>
      </c>
      <c r="U562" s="67" t="s">
        <v>1424</v>
      </c>
      <c r="V562" s="67" t="s">
        <v>1887</v>
      </c>
      <c r="W562" s="71" t="s">
        <v>89</v>
      </c>
      <c r="X562" s="71" t="s">
        <v>89</v>
      </c>
      <c r="Y562" s="67" t="s">
        <v>1177</v>
      </c>
      <c r="Z562" s="67" t="s">
        <v>1177</v>
      </c>
      <c r="AA562" s="71" t="s">
        <v>89</v>
      </c>
      <c r="AB562" s="67" t="s">
        <v>1177</v>
      </c>
      <c r="AC562" s="67" t="s">
        <v>1177</v>
      </c>
      <c r="AD562" s="67" t="s">
        <v>1177</v>
      </c>
      <c r="AE562" s="71" t="s">
        <v>89</v>
      </c>
      <c r="AF562" s="71" t="s">
        <v>89</v>
      </c>
      <c r="AG562" s="67" t="s">
        <v>1177</v>
      </c>
      <c r="AH562" s="67" t="s">
        <v>1046</v>
      </c>
      <c r="AI562" s="71" t="s">
        <v>89</v>
      </c>
      <c r="AJ562" s="71" t="s">
        <v>89</v>
      </c>
    </row>
    <row r="563" spans="1:36" ht="96" x14ac:dyDescent="0.2">
      <c r="A563" s="67" t="s">
        <v>2638</v>
      </c>
      <c r="B563" s="67" t="s">
        <v>3629</v>
      </c>
      <c r="C563" s="67" t="s">
        <v>3629</v>
      </c>
      <c r="D563" s="67" t="s">
        <v>3630</v>
      </c>
      <c r="E563" s="67" t="s">
        <v>2085</v>
      </c>
      <c r="F563" s="67" t="s">
        <v>1293</v>
      </c>
      <c r="G563" s="67" t="s">
        <v>1177</v>
      </c>
      <c r="H563" s="67" t="s">
        <v>1177</v>
      </c>
      <c r="I563" s="67" t="s">
        <v>1177</v>
      </c>
      <c r="J563" s="67" t="s">
        <v>1177</v>
      </c>
      <c r="K563" s="67" t="s">
        <v>1877</v>
      </c>
      <c r="L563" s="67" t="s">
        <v>1177</v>
      </c>
      <c r="M563" s="57" t="s">
        <v>1236</v>
      </c>
      <c r="N563" s="71" t="b">
        <v>0</v>
      </c>
      <c r="O563" s="67" t="s">
        <v>1381</v>
      </c>
      <c r="P563" s="67" t="s">
        <v>1381</v>
      </c>
      <c r="Q563" s="67" t="s">
        <v>1356</v>
      </c>
      <c r="R563" s="67" t="s">
        <v>42</v>
      </c>
      <c r="S563" s="67" t="s">
        <v>2641</v>
      </c>
      <c r="T563" s="67" t="s">
        <v>2642</v>
      </c>
      <c r="U563" s="67" t="s">
        <v>1382</v>
      </c>
      <c r="V563" s="67" t="s">
        <v>1914</v>
      </c>
      <c r="W563" s="71" t="s">
        <v>89</v>
      </c>
      <c r="X563" s="71" t="s">
        <v>89</v>
      </c>
      <c r="Y563" s="67" t="s">
        <v>1177</v>
      </c>
      <c r="Z563" s="67" t="s">
        <v>1177</v>
      </c>
      <c r="AA563" s="71" t="s">
        <v>89</v>
      </c>
      <c r="AB563" s="67" t="s">
        <v>1177</v>
      </c>
      <c r="AC563" s="67" t="s">
        <v>1177</v>
      </c>
      <c r="AD563" s="67" t="s">
        <v>1177</v>
      </c>
      <c r="AE563" s="71" t="s">
        <v>89</v>
      </c>
      <c r="AF563" s="71" t="s">
        <v>89</v>
      </c>
      <c r="AG563" s="67" t="s">
        <v>1177</v>
      </c>
      <c r="AH563" s="67" t="s">
        <v>1046</v>
      </c>
      <c r="AI563" s="71" t="s">
        <v>79</v>
      </c>
      <c r="AJ563" s="71" t="s">
        <v>89</v>
      </c>
    </row>
    <row r="564" spans="1:36" ht="96" x14ac:dyDescent="0.2">
      <c r="A564" s="67" t="s">
        <v>2638</v>
      </c>
      <c r="B564" s="67" t="s">
        <v>3631</v>
      </c>
      <c r="C564" s="67" t="s">
        <v>3632</v>
      </c>
      <c r="D564" s="67" t="s">
        <v>3633</v>
      </c>
      <c r="E564" s="67" t="s">
        <v>1911</v>
      </c>
      <c r="F564" s="67" t="s">
        <v>1293</v>
      </c>
      <c r="G564" s="67" t="s">
        <v>1177</v>
      </c>
      <c r="H564" s="67" t="s">
        <v>1177</v>
      </c>
      <c r="I564" s="67" t="s">
        <v>1177</v>
      </c>
      <c r="J564" s="67" t="s">
        <v>1177</v>
      </c>
      <c r="K564" s="67" t="s">
        <v>1873</v>
      </c>
      <c r="L564" s="67" t="s">
        <v>1177</v>
      </c>
      <c r="M564" s="57" t="s">
        <v>1236</v>
      </c>
      <c r="N564" s="71" t="b">
        <v>0</v>
      </c>
      <c r="O564" s="67" t="s">
        <v>1587</v>
      </c>
      <c r="P564" s="67" t="s">
        <v>1381</v>
      </c>
      <c r="Q564" s="67" t="s">
        <v>1356</v>
      </c>
      <c r="R564" s="67" t="s">
        <v>42</v>
      </c>
      <c r="S564" s="67" t="s">
        <v>2641</v>
      </c>
      <c r="T564" s="67" t="s">
        <v>2642</v>
      </c>
      <c r="U564" s="67" t="s">
        <v>1590</v>
      </c>
      <c r="V564" s="67" t="s">
        <v>1912</v>
      </c>
      <c r="W564" s="71" t="s">
        <v>89</v>
      </c>
      <c r="X564" s="71" t="s">
        <v>89</v>
      </c>
      <c r="Y564" s="67" t="s">
        <v>1177</v>
      </c>
      <c r="Z564" s="67" t="s">
        <v>1177</v>
      </c>
      <c r="AA564" s="71" t="s">
        <v>89</v>
      </c>
      <c r="AB564" s="67" t="s">
        <v>1177</v>
      </c>
      <c r="AC564" s="67" t="s">
        <v>1177</v>
      </c>
      <c r="AD564" s="67" t="s">
        <v>1177</v>
      </c>
      <c r="AE564" s="71" t="s">
        <v>89</v>
      </c>
      <c r="AF564" s="71" t="s">
        <v>89</v>
      </c>
      <c r="AG564" s="67" t="s">
        <v>1519</v>
      </c>
      <c r="AH564" s="67" t="s">
        <v>1046</v>
      </c>
      <c r="AI564" s="71" t="s">
        <v>79</v>
      </c>
      <c r="AJ564" s="71" t="s">
        <v>89</v>
      </c>
    </row>
    <row r="565" spans="1:36" ht="96" x14ac:dyDescent="0.2">
      <c r="A565" s="67" t="s">
        <v>2638</v>
      </c>
      <c r="B565" s="67" t="s">
        <v>3634</v>
      </c>
      <c r="C565" s="67" t="s">
        <v>3635</v>
      </c>
      <c r="D565" s="67" t="s">
        <v>3633</v>
      </c>
      <c r="E565" s="67" t="s">
        <v>1913</v>
      </c>
      <c r="F565" s="67" t="s">
        <v>1293</v>
      </c>
      <c r="G565" s="67" t="s">
        <v>1177</v>
      </c>
      <c r="H565" s="67" t="s">
        <v>1177</v>
      </c>
      <c r="I565" s="67" t="s">
        <v>1177</v>
      </c>
      <c r="J565" s="67" t="s">
        <v>1177</v>
      </c>
      <c r="K565" s="67" t="s">
        <v>1873</v>
      </c>
      <c r="L565" s="67" t="s">
        <v>1177</v>
      </c>
      <c r="M565" s="57" t="s">
        <v>1236</v>
      </c>
      <c r="N565" s="71" t="b">
        <v>0</v>
      </c>
      <c r="O565" s="67" t="s">
        <v>1381</v>
      </c>
      <c r="P565" s="67" t="s">
        <v>1381</v>
      </c>
      <c r="Q565" s="67" t="s">
        <v>1356</v>
      </c>
      <c r="R565" s="67" t="s">
        <v>42</v>
      </c>
      <c r="S565" s="67" t="s">
        <v>2641</v>
      </c>
      <c r="T565" s="67" t="s">
        <v>2642</v>
      </c>
      <c r="U565" s="67" t="s">
        <v>1382</v>
      </c>
      <c r="V565" s="67" t="s">
        <v>1914</v>
      </c>
      <c r="W565" s="71" t="s">
        <v>89</v>
      </c>
      <c r="X565" s="71" t="s">
        <v>89</v>
      </c>
      <c r="Y565" s="67" t="s">
        <v>1177</v>
      </c>
      <c r="Z565" s="67" t="s">
        <v>1177</v>
      </c>
      <c r="AA565" s="71" t="s">
        <v>89</v>
      </c>
      <c r="AB565" s="67" t="s">
        <v>1177</v>
      </c>
      <c r="AC565" s="67" t="s">
        <v>1177</v>
      </c>
      <c r="AD565" s="67" t="s">
        <v>1177</v>
      </c>
      <c r="AE565" s="71" t="s">
        <v>89</v>
      </c>
      <c r="AF565" s="71" t="s">
        <v>89</v>
      </c>
      <c r="AG565" s="67" t="s">
        <v>1592</v>
      </c>
      <c r="AH565" s="67" t="s">
        <v>1046</v>
      </c>
      <c r="AI565" s="71" t="s">
        <v>79</v>
      </c>
      <c r="AJ565" s="71" t="s">
        <v>89</v>
      </c>
    </row>
    <row r="566" spans="1:36" ht="96" x14ac:dyDescent="0.2">
      <c r="A566" s="67" t="s">
        <v>2638</v>
      </c>
      <c r="B566" s="67" t="s">
        <v>3636</v>
      </c>
      <c r="C566" s="67" t="s">
        <v>2242</v>
      </c>
      <c r="D566" s="67" t="s">
        <v>3633</v>
      </c>
      <c r="E566" s="67" t="s">
        <v>2240</v>
      </c>
      <c r="F566" s="67" t="s">
        <v>1863</v>
      </c>
      <c r="G566" s="67" t="s">
        <v>1177</v>
      </c>
      <c r="H566" s="67" t="s">
        <v>1177</v>
      </c>
      <c r="I566" s="67" t="s">
        <v>1177</v>
      </c>
      <c r="J566" s="67" t="s">
        <v>1177</v>
      </c>
      <c r="K566" s="67" t="s">
        <v>1864</v>
      </c>
      <c r="L566" s="67" t="s">
        <v>1865</v>
      </c>
      <c r="M566" s="57" t="s">
        <v>1236</v>
      </c>
      <c r="N566" s="71" t="b">
        <v>0</v>
      </c>
      <c r="O566" s="67" t="s">
        <v>1587</v>
      </c>
      <c r="P566" s="67" t="s">
        <v>1381</v>
      </c>
      <c r="Q566" s="67" t="s">
        <v>1356</v>
      </c>
      <c r="R566" s="67" t="s">
        <v>42</v>
      </c>
      <c r="S566" s="67" t="s">
        <v>2641</v>
      </c>
      <c r="T566" s="67" t="s">
        <v>2642</v>
      </c>
      <c r="U566" s="67" t="s">
        <v>1590</v>
      </c>
      <c r="V566" s="67" t="s">
        <v>2241</v>
      </c>
      <c r="W566" s="71" t="s">
        <v>89</v>
      </c>
      <c r="X566" s="71" t="s">
        <v>89</v>
      </c>
      <c r="Y566" s="67" t="s">
        <v>1177</v>
      </c>
      <c r="Z566" s="67" t="s">
        <v>1177</v>
      </c>
      <c r="AA566" s="71" t="s">
        <v>89</v>
      </c>
      <c r="AB566" s="67" t="s">
        <v>1177</v>
      </c>
      <c r="AC566" s="67" t="s">
        <v>1177</v>
      </c>
      <c r="AD566" s="67" t="s">
        <v>2242</v>
      </c>
      <c r="AE566" s="71" t="s">
        <v>89</v>
      </c>
      <c r="AF566" s="71" t="s">
        <v>89</v>
      </c>
      <c r="AG566" s="67" t="s">
        <v>1384</v>
      </c>
      <c r="AH566" s="67" t="s">
        <v>1046</v>
      </c>
      <c r="AI566" s="71" t="s">
        <v>89</v>
      </c>
      <c r="AJ566" s="71" t="s">
        <v>89</v>
      </c>
    </row>
    <row r="567" spans="1:36" ht="176" x14ac:dyDescent="0.2">
      <c r="A567" s="67" t="s">
        <v>2638</v>
      </c>
      <c r="B567" s="67" t="s">
        <v>3637</v>
      </c>
      <c r="C567" s="67" t="s">
        <v>3638</v>
      </c>
      <c r="D567" s="67" t="s">
        <v>3639</v>
      </c>
      <c r="E567" s="67" t="s">
        <v>738</v>
      </c>
      <c r="F567" s="67" t="s">
        <v>460</v>
      </c>
      <c r="G567" s="67" t="s">
        <v>1177</v>
      </c>
      <c r="H567" s="67" t="s">
        <v>1177</v>
      </c>
      <c r="I567" s="67" t="s">
        <v>428</v>
      </c>
      <c r="J567" s="67" t="s">
        <v>1883</v>
      </c>
      <c r="K567" s="67" t="s">
        <v>1177</v>
      </c>
      <c r="L567" s="67" t="s">
        <v>1177</v>
      </c>
      <c r="M567" s="57" t="s">
        <v>2975</v>
      </c>
      <c r="N567" s="71" t="b">
        <v>0</v>
      </c>
      <c r="O567" s="67" t="s">
        <v>1587</v>
      </c>
      <c r="P567" s="67" t="s">
        <v>1381</v>
      </c>
      <c r="Q567" s="67" t="s">
        <v>1356</v>
      </c>
      <c r="R567" s="67" t="s">
        <v>42</v>
      </c>
      <c r="S567" s="67" t="s">
        <v>2641</v>
      </c>
      <c r="T567" s="67" t="s">
        <v>2642</v>
      </c>
      <c r="U567" s="67" t="s">
        <v>1590</v>
      </c>
      <c r="V567" s="67" t="s">
        <v>1177</v>
      </c>
      <c r="W567" s="71" t="s">
        <v>89</v>
      </c>
      <c r="X567" s="71" t="s">
        <v>89</v>
      </c>
      <c r="Y567" s="67" t="s">
        <v>1177</v>
      </c>
      <c r="Z567" s="67" t="s">
        <v>1177</v>
      </c>
      <c r="AA567" s="71" t="s">
        <v>89</v>
      </c>
      <c r="AB567" s="67" t="s">
        <v>1177</v>
      </c>
      <c r="AC567" s="67" t="s">
        <v>1177</v>
      </c>
      <c r="AD567" s="67" t="s">
        <v>1177</v>
      </c>
      <c r="AE567" s="71" t="s">
        <v>89</v>
      </c>
      <c r="AF567" s="71" t="s">
        <v>89</v>
      </c>
      <c r="AG567" s="67" t="s">
        <v>1592</v>
      </c>
      <c r="AH567" s="67" t="s">
        <v>1046</v>
      </c>
      <c r="AI567" s="71" t="s">
        <v>79</v>
      </c>
      <c r="AJ567" s="71" t="s">
        <v>79</v>
      </c>
    </row>
    <row r="568" spans="1:36" ht="96" x14ac:dyDescent="0.2">
      <c r="A568" s="67" t="s">
        <v>2638</v>
      </c>
      <c r="B568" s="67" t="s">
        <v>3640</v>
      </c>
      <c r="C568" s="67" t="s">
        <v>3641</v>
      </c>
      <c r="D568" s="67" t="s">
        <v>3639</v>
      </c>
      <c r="E568" s="67" t="s">
        <v>2580</v>
      </c>
      <c r="F568" s="67" t="s">
        <v>1293</v>
      </c>
      <c r="G568" s="67" t="s">
        <v>1177</v>
      </c>
      <c r="H568" s="67" t="s">
        <v>1177</v>
      </c>
      <c r="I568" s="67" t="s">
        <v>1177</v>
      </c>
      <c r="J568" s="67" t="s">
        <v>1177</v>
      </c>
      <c r="K568" s="67" t="s">
        <v>1875</v>
      </c>
      <c r="L568" s="67" t="s">
        <v>1177</v>
      </c>
      <c r="M568" s="57" t="s">
        <v>1236</v>
      </c>
      <c r="N568" s="71" t="b">
        <v>0</v>
      </c>
      <c r="O568" s="67" t="s">
        <v>1381</v>
      </c>
      <c r="P568" s="67" t="s">
        <v>1381</v>
      </c>
      <c r="Q568" s="67" t="s">
        <v>1356</v>
      </c>
      <c r="R568" s="67" t="s">
        <v>42</v>
      </c>
      <c r="S568" s="67" t="s">
        <v>2641</v>
      </c>
      <c r="T568" s="67" t="s">
        <v>2642</v>
      </c>
      <c r="U568" s="67" t="s">
        <v>1581</v>
      </c>
      <c r="V568" s="67" t="s">
        <v>1987</v>
      </c>
      <c r="W568" s="71" t="s">
        <v>89</v>
      </c>
      <c r="X568" s="71" t="s">
        <v>89</v>
      </c>
      <c r="Y568" s="67" t="s">
        <v>1177</v>
      </c>
      <c r="Z568" s="67" t="s">
        <v>1177</v>
      </c>
      <c r="AA568" s="71" t="s">
        <v>89</v>
      </c>
      <c r="AB568" s="67" t="s">
        <v>1177</v>
      </c>
      <c r="AC568" s="67" t="s">
        <v>1177</v>
      </c>
      <c r="AD568" s="67" t="s">
        <v>1177</v>
      </c>
      <c r="AE568" s="71" t="s">
        <v>89</v>
      </c>
      <c r="AF568" s="71" t="s">
        <v>89</v>
      </c>
      <c r="AG568" s="67" t="s">
        <v>1399</v>
      </c>
      <c r="AH568" s="67" t="s">
        <v>1046</v>
      </c>
      <c r="AI568" s="71" t="s">
        <v>79</v>
      </c>
      <c r="AJ568" s="71" t="s">
        <v>89</v>
      </c>
    </row>
    <row r="569" spans="1:36" ht="80" x14ac:dyDescent="0.2">
      <c r="A569" s="67" t="s">
        <v>2638</v>
      </c>
      <c r="B569" s="67" t="s">
        <v>3642</v>
      </c>
      <c r="C569" s="67" t="s">
        <v>3642</v>
      </c>
      <c r="D569" s="67" t="s">
        <v>3643</v>
      </c>
      <c r="E569" s="67" t="s">
        <v>1561</v>
      </c>
      <c r="F569" s="67" t="s">
        <v>1347</v>
      </c>
      <c r="G569" s="67" t="s">
        <v>3644</v>
      </c>
      <c r="H569" s="67" t="s">
        <v>1392</v>
      </c>
      <c r="I569" s="67" t="s">
        <v>1177</v>
      </c>
      <c r="J569" s="67" t="s">
        <v>1177</v>
      </c>
      <c r="K569" s="67" t="s">
        <v>1177</v>
      </c>
      <c r="L569" s="67" t="s">
        <v>1177</v>
      </c>
      <c r="M569" s="57" t="s">
        <v>2646</v>
      </c>
      <c r="N569" s="71" t="b">
        <v>0</v>
      </c>
      <c r="O569" s="67" t="s">
        <v>1444</v>
      </c>
      <c r="P569" s="67" t="s">
        <v>1444</v>
      </c>
      <c r="Q569" s="67" t="s">
        <v>1356</v>
      </c>
      <c r="R569" s="67" t="s">
        <v>1081</v>
      </c>
      <c r="S569" s="67" t="s">
        <v>3645</v>
      </c>
      <c r="T569" s="67" t="s">
        <v>1562</v>
      </c>
      <c r="U569" s="67" t="s">
        <v>1445</v>
      </c>
      <c r="V569" s="67" t="s">
        <v>1177</v>
      </c>
      <c r="W569" s="71" t="s">
        <v>89</v>
      </c>
      <c r="X569" s="71" t="s">
        <v>89</v>
      </c>
      <c r="Y569" s="67" t="s">
        <v>1177</v>
      </c>
      <c r="Z569" s="67" t="s">
        <v>1177</v>
      </c>
      <c r="AA569" s="71" t="s">
        <v>89</v>
      </c>
      <c r="AB569" s="67" t="s">
        <v>1177</v>
      </c>
      <c r="AC569" s="67" t="s">
        <v>1177</v>
      </c>
      <c r="AD569" s="67" t="s">
        <v>1177</v>
      </c>
      <c r="AE569" s="71" t="s">
        <v>89</v>
      </c>
      <c r="AF569" s="71" t="s">
        <v>89</v>
      </c>
      <c r="AG569" s="67" t="s">
        <v>1177</v>
      </c>
      <c r="AH569" s="67" t="s">
        <v>1046</v>
      </c>
      <c r="AI569" s="71" t="s">
        <v>79</v>
      </c>
      <c r="AJ569" s="71" t="s">
        <v>89</v>
      </c>
    </row>
    <row r="570" spans="1:36" ht="48" x14ac:dyDescent="0.2">
      <c r="A570" s="67" t="s">
        <v>2638</v>
      </c>
      <c r="B570" s="67" t="s">
        <v>3646</v>
      </c>
      <c r="C570" s="67" t="s">
        <v>3646</v>
      </c>
      <c r="D570" s="67" t="s">
        <v>3647</v>
      </c>
      <c r="E570" s="67" t="s">
        <v>1700</v>
      </c>
      <c r="F570" s="67" t="s">
        <v>1347</v>
      </c>
      <c r="G570" s="67" t="s">
        <v>3648</v>
      </c>
      <c r="H570" s="67" t="s">
        <v>1392</v>
      </c>
      <c r="I570" s="67" t="s">
        <v>1177</v>
      </c>
      <c r="J570" s="67" t="s">
        <v>1177</v>
      </c>
      <c r="K570" s="67" t="s">
        <v>1177</v>
      </c>
      <c r="L570" s="67" t="s">
        <v>1177</v>
      </c>
      <c r="M570" s="57" t="s">
        <v>2646</v>
      </c>
      <c r="N570" s="71" t="b">
        <v>0</v>
      </c>
      <c r="O570" s="67" t="s">
        <v>1381</v>
      </c>
      <c r="P570" s="67" t="s">
        <v>1381</v>
      </c>
      <c r="Q570" s="67" t="s">
        <v>1356</v>
      </c>
      <c r="R570" s="67" t="s">
        <v>1081</v>
      </c>
      <c r="S570" s="67" t="s">
        <v>3649</v>
      </c>
      <c r="T570" s="67" t="s">
        <v>1178</v>
      </c>
      <c r="U570" s="67" t="s">
        <v>1581</v>
      </c>
      <c r="V570" s="67" t="s">
        <v>1177</v>
      </c>
      <c r="W570" s="71" t="s">
        <v>89</v>
      </c>
      <c r="X570" s="71" t="s">
        <v>89</v>
      </c>
      <c r="Y570" s="67" t="s">
        <v>1177</v>
      </c>
      <c r="Z570" s="67" t="s">
        <v>1177</v>
      </c>
      <c r="AA570" s="71" t="s">
        <v>89</v>
      </c>
      <c r="AB570" s="67" t="s">
        <v>1177</v>
      </c>
      <c r="AC570" s="67" t="s">
        <v>1177</v>
      </c>
      <c r="AD570" s="67" t="s">
        <v>1177</v>
      </c>
      <c r="AE570" s="71" t="s">
        <v>89</v>
      </c>
      <c r="AF570" s="71" t="s">
        <v>89</v>
      </c>
      <c r="AG570" s="67" t="s">
        <v>1545</v>
      </c>
      <c r="AH570" s="67" t="s">
        <v>1046</v>
      </c>
      <c r="AI570" s="71" t="s">
        <v>79</v>
      </c>
      <c r="AJ570" s="71" t="s">
        <v>89</v>
      </c>
    </row>
    <row r="571" spans="1:36" ht="96" x14ac:dyDescent="0.2">
      <c r="A571" s="67" t="s">
        <v>2638</v>
      </c>
      <c r="B571" s="67" t="s">
        <v>3650</v>
      </c>
      <c r="C571" s="67" t="s">
        <v>3650</v>
      </c>
      <c r="D571" s="67" t="s">
        <v>3651</v>
      </c>
      <c r="E571" s="67" t="s">
        <v>2598</v>
      </c>
      <c r="F571" s="67" t="s">
        <v>1293</v>
      </c>
      <c r="G571" s="67" t="s">
        <v>1177</v>
      </c>
      <c r="H571" s="67" t="s">
        <v>1177</v>
      </c>
      <c r="I571" s="67" t="s">
        <v>1177</v>
      </c>
      <c r="J571" s="67" t="s">
        <v>1177</v>
      </c>
      <c r="K571" s="67" t="s">
        <v>1997</v>
      </c>
      <c r="L571" s="67" t="s">
        <v>1177</v>
      </c>
      <c r="M571" s="57" t="s">
        <v>1236</v>
      </c>
      <c r="N571" s="71" t="b">
        <v>0</v>
      </c>
      <c r="O571" s="67" t="s">
        <v>1407</v>
      </c>
      <c r="P571" s="67" t="s">
        <v>1408</v>
      </c>
      <c r="Q571" s="67" t="s">
        <v>1356</v>
      </c>
      <c r="R571" s="67" t="s">
        <v>1081</v>
      </c>
      <c r="S571" s="67" t="s">
        <v>2641</v>
      </c>
      <c r="T571" s="67" t="s">
        <v>2642</v>
      </c>
      <c r="U571" s="67" t="s">
        <v>1424</v>
      </c>
      <c r="V571" s="67" t="s">
        <v>1932</v>
      </c>
      <c r="W571" s="71" t="s">
        <v>89</v>
      </c>
      <c r="X571" s="71" t="s">
        <v>89</v>
      </c>
      <c r="Y571" s="67" t="s">
        <v>1177</v>
      </c>
      <c r="Z571" s="67" t="s">
        <v>1177</v>
      </c>
      <c r="AA571" s="71" t="s">
        <v>89</v>
      </c>
      <c r="AB571" s="67" t="s">
        <v>1177</v>
      </c>
      <c r="AC571" s="67" t="s">
        <v>1177</v>
      </c>
      <c r="AD571" s="67" t="s">
        <v>1177</v>
      </c>
      <c r="AE571" s="71" t="s">
        <v>89</v>
      </c>
      <c r="AF571" s="71" t="s">
        <v>89</v>
      </c>
      <c r="AG571" s="67" t="s">
        <v>1519</v>
      </c>
      <c r="AH571" s="67" t="s">
        <v>1046</v>
      </c>
      <c r="AI571" s="71" t="s">
        <v>79</v>
      </c>
      <c r="AJ571" s="71" t="s">
        <v>89</v>
      </c>
    </row>
    <row r="572" spans="1:36" ht="96" x14ac:dyDescent="0.2">
      <c r="A572" s="67" t="s">
        <v>2638</v>
      </c>
      <c r="B572" s="67" t="s">
        <v>3652</v>
      </c>
      <c r="C572" s="67" t="s">
        <v>3653</v>
      </c>
      <c r="D572" s="67" t="s">
        <v>2926</v>
      </c>
      <c r="E572" s="67" t="s">
        <v>1996</v>
      </c>
      <c r="F572" s="67" t="s">
        <v>1293</v>
      </c>
      <c r="G572" s="67" t="s">
        <v>1177</v>
      </c>
      <c r="H572" s="67" t="s">
        <v>1177</v>
      </c>
      <c r="I572" s="67" t="s">
        <v>1177</v>
      </c>
      <c r="J572" s="67" t="s">
        <v>1177</v>
      </c>
      <c r="K572" s="67" t="s">
        <v>1997</v>
      </c>
      <c r="L572" s="67" t="s">
        <v>1177</v>
      </c>
      <c r="M572" s="57" t="s">
        <v>1236</v>
      </c>
      <c r="N572" s="71" t="b">
        <v>0</v>
      </c>
      <c r="O572" s="67" t="s">
        <v>1411</v>
      </c>
      <c r="P572" s="67" t="s">
        <v>1411</v>
      </c>
      <c r="Q572" s="67" t="s">
        <v>1356</v>
      </c>
      <c r="R572" s="67" t="s">
        <v>1081</v>
      </c>
      <c r="S572" s="67" t="s">
        <v>2641</v>
      </c>
      <c r="T572" s="67" t="s">
        <v>2642</v>
      </c>
      <c r="U572" s="67" t="s">
        <v>1581</v>
      </c>
      <c r="V572" s="67" t="s">
        <v>1993</v>
      </c>
      <c r="W572" s="71" t="s">
        <v>89</v>
      </c>
      <c r="X572" s="71" t="s">
        <v>89</v>
      </c>
      <c r="Y572" s="67" t="s">
        <v>1177</v>
      </c>
      <c r="Z572" s="67" t="s">
        <v>1177</v>
      </c>
      <c r="AA572" s="71" t="s">
        <v>89</v>
      </c>
      <c r="AB572" s="67" t="s">
        <v>1177</v>
      </c>
      <c r="AC572" s="67" t="s">
        <v>1177</v>
      </c>
      <c r="AD572" s="67" t="s">
        <v>1177</v>
      </c>
      <c r="AE572" s="71" t="s">
        <v>89</v>
      </c>
      <c r="AF572" s="71" t="s">
        <v>89</v>
      </c>
      <c r="AG572" s="67" t="s">
        <v>1545</v>
      </c>
      <c r="AH572" s="67" t="s">
        <v>1046</v>
      </c>
      <c r="AI572" s="71" t="s">
        <v>79</v>
      </c>
      <c r="AJ572" s="71" t="s">
        <v>89</v>
      </c>
    </row>
    <row r="573" spans="1:36" ht="96" x14ac:dyDescent="0.2">
      <c r="A573" s="67" t="s">
        <v>2638</v>
      </c>
      <c r="B573" s="67" t="s">
        <v>3654</v>
      </c>
      <c r="C573" s="67" t="s">
        <v>3654</v>
      </c>
      <c r="D573" s="67" t="s">
        <v>2926</v>
      </c>
      <c r="E573" s="67" t="s">
        <v>2444</v>
      </c>
      <c r="F573" s="67" t="s">
        <v>1293</v>
      </c>
      <c r="G573" s="67" t="s">
        <v>1177</v>
      </c>
      <c r="H573" s="67" t="s">
        <v>1177</v>
      </c>
      <c r="I573" s="67" t="s">
        <v>1177</v>
      </c>
      <c r="J573" s="67" t="s">
        <v>1177</v>
      </c>
      <c r="K573" s="67" t="s">
        <v>1942</v>
      </c>
      <c r="L573" s="67" t="s">
        <v>1177</v>
      </c>
      <c r="M573" s="57" t="s">
        <v>1236</v>
      </c>
      <c r="N573" s="71" t="b">
        <v>0</v>
      </c>
      <c r="O573" s="67" t="s">
        <v>1381</v>
      </c>
      <c r="P573" s="67" t="s">
        <v>1381</v>
      </c>
      <c r="Q573" s="67" t="s">
        <v>1356</v>
      </c>
      <c r="R573" s="67" t="s">
        <v>1081</v>
      </c>
      <c r="S573" s="67" t="s">
        <v>2641</v>
      </c>
      <c r="T573" s="67" t="s">
        <v>2642</v>
      </c>
      <c r="U573" s="67" t="s">
        <v>1382</v>
      </c>
      <c r="V573" s="67" t="s">
        <v>1914</v>
      </c>
      <c r="W573" s="71" t="s">
        <v>89</v>
      </c>
      <c r="X573" s="71" t="s">
        <v>89</v>
      </c>
      <c r="Y573" s="67" t="s">
        <v>1177</v>
      </c>
      <c r="Z573" s="67" t="s">
        <v>1177</v>
      </c>
      <c r="AA573" s="71" t="s">
        <v>89</v>
      </c>
      <c r="AB573" s="67" t="s">
        <v>1177</v>
      </c>
      <c r="AC573" s="67" t="s">
        <v>1177</v>
      </c>
      <c r="AD573" s="67" t="s">
        <v>1177</v>
      </c>
      <c r="AE573" s="71" t="s">
        <v>89</v>
      </c>
      <c r="AF573" s="71" t="s">
        <v>89</v>
      </c>
      <c r="AG573" s="67" t="s">
        <v>1592</v>
      </c>
      <c r="AH573" s="67" t="s">
        <v>1046</v>
      </c>
      <c r="AI573" s="71" t="s">
        <v>79</v>
      </c>
      <c r="AJ573" s="71" t="s">
        <v>89</v>
      </c>
    </row>
    <row r="574" spans="1:36" ht="96" x14ac:dyDescent="0.2">
      <c r="A574" s="67" t="s">
        <v>2638</v>
      </c>
      <c r="B574" s="67" t="s">
        <v>3655</v>
      </c>
      <c r="C574" s="67" t="s">
        <v>3655</v>
      </c>
      <c r="D574" s="67" t="s">
        <v>3656</v>
      </c>
      <c r="E574" s="67" t="s">
        <v>2045</v>
      </c>
      <c r="F574" s="67" t="s">
        <v>1293</v>
      </c>
      <c r="G574" s="67" t="s">
        <v>1177</v>
      </c>
      <c r="H574" s="67" t="s">
        <v>1177</v>
      </c>
      <c r="I574" s="67" t="s">
        <v>1177</v>
      </c>
      <c r="J574" s="67" t="s">
        <v>1177</v>
      </c>
      <c r="K574" s="67" t="s">
        <v>2046</v>
      </c>
      <c r="L574" s="67" t="s">
        <v>1177</v>
      </c>
      <c r="M574" s="57" t="s">
        <v>1236</v>
      </c>
      <c r="N574" s="71" t="b">
        <v>0</v>
      </c>
      <c r="O574" s="67" t="s">
        <v>1381</v>
      </c>
      <c r="P574" s="67" t="s">
        <v>1381</v>
      </c>
      <c r="Q574" s="67" t="s">
        <v>1356</v>
      </c>
      <c r="R574" s="67" t="s">
        <v>1081</v>
      </c>
      <c r="S574" s="67" t="s">
        <v>2641</v>
      </c>
      <c r="T574" s="67" t="s">
        <v>2642</v>
      </c>
      <c r="U574" s="67" t="s">
        <v>1382</v>
      </c>
      <c r="V574" s="67" t="s">
        <v>2048</v>
      </c>
      <c r="W574" s="71" t="s">
        <v>89</v>
      </c>
      <c r="X574" s="71" t="s">
        <v>89</v>
      </c>
      <c r="Y574" s="67" t="s">
        <v>1177</v>
      </c>
      <c r="Z574" s="67" t="s">
        <v>1177</v>
      </c>
      <c r="AA574" s="71" t="s">
        <v>89</v>
      </c>
      <c r="AB574" s="67" t="s">
        <v>1177</v>
      </c>
      <c r="AC574" s="67" t="s">
        <v>1177</v>
      </c>
      <c r="AD574" s="67" t="s">
        <v>1177</v>
      </c>
      <c r="AE574" s="71" t="s">
        <v>89</v>
      </c>
      <c r="AF574" s="71" t="s">
        <v>89</v>
      </c>
      <c r="AG574" s="67" t="s">
        <v>1177</v>
      </c>
      <c r="AH574" s="67" t="s">
        <v>1046</v>
      </c>
      <c r="AI574" s="71" t="s">
        <v>79</v>
      </c>
      <c r="AJ574" s="71" t="s">
        <v>89</v>
      </c>
    </row>
    <row r="575" spans="1:36" ht="96" x14ac:dyDescent="0.2">
      <c r="A575" s="67" t="s">
        <v>2638</v>
      </c>
      <c r="B575" s="67" t="s">
        <v>3657</v>
      </c>
      <c r="C575" s="67" t="s">
        <v>3657</v>
      </c>
      <c r="D575" s="67" t="s">
        <v>3656</v>
      </c>
      <c r="E575" s="67" t="s">
        <v>2569</v>
      </c>
      <c r="F575" s="67" t="s">
        <v>1293</v>
      </c>
      <c r="G575" s="67" t="s">
        <v>1177</v>
      </c>
      <c r="H575" s="67" t="s">
        <v>1177</v>
      </c>
      <c r="I575" s="67" t="s">
        <v>1177</v>
      </c>
      <c r="J575" s="67" t="s">
        <v>1177</v>
      </c>
      <c r="K575" s="67" t="s">
        <v>1930</v>
      </c>
      <c r="L575" s="67" t="s">
        <v>1177</v>
      </c>
      <c r="M575" s="57" t="s">
        <v>1236</v>
      </c>
      <c r="N575" s="71" t="b">
        <v>0</v>
      </c>
      <c r="O575" s="67" t="s">
        <v>1381</v>
      </c>
      <c r="P575" s="67" t="s">
        <v>1381</v>
      </c>
      <c r="Q575" s="67" t="s">
        <v>1356</v>
      </c>
      <c r="R575" s="67" t="s">
        <v>1081</v>
      </c>
      <c r="S575" s="67" t="s">
        <v>2641</v>
      </c>
      <c r="T575" s="67" t="s">
        <v>2642</v>
      </c>
      <c r="U575" s="67" t="s">
        <v>1382</v>
      </c>
      <c r="V575" s="67" t="s">
        <v>2048</v>
      </c>
      <c r="W575" s="71" t="s">
        <v>89</v>
      </c>
      <c r="X575" s="71" t="s">
        <v>89</v>
      </c>
      <c r="Y575" s="67" t="s">
        <v>1177</v>
      </c>
      <c r="Z575" s="67" t="s">
        <v>1177</v>
      </c>
      <c r="AA575" s="71" t="s">
        <v>89</v>
      </c>
      <c r="AB575" s="67" t="s">
        <v>1177</v>
      </c>
      <c r="AC575" s="67" t="s">
        <v>1177</v>
      </c>
      <c r="AD575" s="67" t="s">
        <v>1177</v>
      </c>
      <c r="AE575" s="71" t="s">
        <v>89</v>
      </c>
      <c r="AF575" s="71" t="s">
        <v>89</v>
      </c>
      <c r="AG575" s="67" t="s">
        <v>1545</v>
      </c>
      <c r="AH575" s="67" t="s">
        <v>1046</v>
      </c>
      <c r="AI575" s="71" t="s">
        <v>79</v>
      </c>
      <c r="AJ575" s="71" t="s">
        <v>89</v>
      </c>
    </row>
    <row r="576" spans="1:36" ht="96" x14ac:dyDescent="0.2">
      <c r="A576" s="67" t="s">
        <v>2638</v>
      </c>
      <c r="B576" s="67" t="s">
        <v>3658</v>
      </c>
      <c r="C576" s="67" t="s">
        <v>3658</v>
      </c>
      <c r="D576" s="67" t="s">
        <v>3656</v>
      </c>
      <c r="E576" s="67" t="s">
        <v>2049</v>
      </c>
      <c r="F576" s="67" t="s">
        <v>1863</v>
      </c>
      <c r="G576" s="67" t="s">
        <v>1177</v>
      </c>
      <c r="H576" s="67" t="s">
        <v>1177</v>
      </c>
      <c r="I576" s="67" t="s">
        <v>1177</v>
      </c>
      <c r="J576" s="67" t="s">
        <v>1177</v>
      </c>
      <c r="K576" s="67" t="s">
        <v>1864</v>
      </c>
      <c r="L576" s="67" t="s">
        <v>1865</v>
      </c>
      <c r="M576" s="57" t="s">
        <v>1236</v>
      </c>
      <c r="N576" s="71" t="b">
        <v>0</v>
      </c>
      <c r="O576" s="67" t="s">
        <v>1381</v>
      </c>
      <c r="P576" s="67" t="s">
        <v>1381</v>
      </c>
      <c r="Q576" s="67" t="s">
        <v>1356</v>
      </c>
      <c r="R576" s="67" t="s">
        <v>1081</v>
      </c>
      <c r="S576" s="67" t="s">
        <v>2641</v>
      </c>
      <c r="T576" s="67" t="s">
        <v>2642</v>
      </c>
      <c r="U576" s="67" t="s">
        <v>1382</v>
      </c>
      <c r="V576" s="67" t="s">
        <v>2048</v>
      </c>
      <c r="W576" s="71" t="s">
        <v>89</v>
      </c>
      <c r="X576" s="71" t="s">
        <v>89</v>
      </c>
      <c r="Y576" s="67" t="s">
        <v>1177</v>
      </c>
      <c r="Z576" s="67" t="s">
        <v>1177</v>
      </c>
      <c r="AA576" s="71" t="s">
        <v>89</v>
      </c>
      <c r="AB576" s="67" t="s">
        <v>1177</v>
      </c>
      <c r="AC576" s="67" t="s">
        <v>1177</v>
      </c>
      <c r="AD576" s="67" t="s">
        <v>1177</v>
      </c>
      <c r="AE576" s="71" t="s">
        <v>89</v>
      </c>
      <c r="AF576" s="71" t="s">
        <v>89</v>
      </c>
      <c r="AG576" s="67" t="s">
        <v>1177</v>
      </c>
      <c r="AH576" s="67" t="s">
        <v>1046</v>
      </c>
      <c r="AI576" s="71" t="s">
        <v>89</v>
      </c>
      <c r="AJ576" s="71" t="s">
        <v>89</v>
      </c>
    </row>
    <row r="577" spans="1:36" ht="64" x14ac:dyDescent="0.2">
      <c r="A577" s="67" t="s">
        <v>2638</v>
      </c>
      <c r="B577" s="67" t="s">
        <v>3659</v>
      </c>
      <c r="C577" s="67" t="s">
        <v>1450</v>
      </c>
      <c r="D577" s="67" t="s">
        <v>3660</v>
      </c>
      <c r="E577" s="67" t="s">
        <v>484</v>
      </c>
      <c r="F577" s="67" t="s">
        <v>1347</v>
      </c>
      <c r="G577" s="67" t="s">
        <v>3661</v>
      </c>
      <c r="H577" s="67" t="s">
        <v>1380</v>
      </c>
      <c r="I577" s="67" t="s">
        <v>1177</v>
      </c>
      <c r="J577" s="67" t="s">
        <v>1177</v>
      </c>
      <c r="K577" s="67" t="s">
        <v>1177</v>
      </c>
      <c r="L577" s="67" t="s">
        <v>1177</v>
      </c>
      <c r="M577" s="57" t="s">
        <v>2655</v>
      </c>
      <c r="N577" s="71" t="b">
        <v>0</v>
      </c>
      <c r="O577" s="67" t="s">
        <v>1407</v>
      </c>
      <c r="P577" s="67" t="s">
        <v>1408</v>
      </c>
      <c r="Q577" s="67" t="s">
        <v>1356</v>
      </c>
      <c r="R577" s="67" t="s">
        <v>42</v>
      </c>
      <c r="S577" s="67" t="s">
        <v>3662</v>
      </c>
      <c r="T577" s="67" t="s">
        <v>848</v>
      </c>
      <c r="U577" s="67" t="s">
        <v>1409</v>
      </c>
      <c r="V577" s="67" t="s">
        <v>1177</v>
      </c>
      <c r="W577" s="71" t="s">
        <v>89</v>
      </c>
      <c r="X577" s="71" t="s">
        <v>89</v>
      </c>
      <c r="Y577" s="67" t="s">
        <v>1177</v>
      </c>
      <c r="Z577" s="67" t="s">
        <v>1177</v>
      </c>
      <c r="AA577" s="71" t="s">
        <v>89</v>
      </c>
      <c r="AB577" s="67" t="s">
        <v>1177</v>
      </c>
      <c r="AC577" s="67" t="s">
        <v>1177</v>
      </c>
      <c r="AD577" s="67" t="s">
        <v>1450</v>
      </c>
      <c r="AE577" s="71" t="s">
        <v>89</v>
      </c>
      <c r="AF577" s="71" t="s">
        <v>89</v>
      </c>
      <c r="AG577" s="67" t="s">
        <v>1177</v>
      </c>
      <c r="AH577" s="67" t="s">
        <v>1046</v>
      </c>
      <c r="AI577" s="71" t="s">
        <v>79</v>
      </c>
      <c r="AJ577" s="71" t="s">
        <v>89</v>
      </c>
    </row>
    <row r="578" spans="1:36" ht="96" x14ac:dyDescent="0.2">
      <c r="A578" s="67" t="s">
        <v>2638</v>
      </c>
      <c r="B578" s="67" t="s">
        <v>1450</v>
      </c>
      <c r="C578" s="67" t="s">
        <v>1450</v>
      </c>
      <c r="D578" s="67" t="s">
        <v>3660</v>
      </c>
      <c r="E578" s="67" t="s">
        <v>484</v>
      </c>
      <c r="F578" s="67" t="s">
        <v>460</v>
      </c>
      <c r="G578" s="67" t="s">
        <v>1177</v>
      </c>
      <c r="H578" s="67" t="s">
        <v>1177</v>
      </c>
      <c r="I578" s="67" t="s">
        <v>234</v>
      </c>
      <c r="J578" s="67" t="s">
        <v>2001</v>
      </c>
      <c r="K578" s="67" t="s">
        <v>1177</v>
      </c>
      <c r="L578" s="67" t="s">
        <v>1177</v>
      </c>
      <c r="M578" s="57" t="s">
        <v>2671</v>
      </c>
      <c r="N578" s="71" t="b">
        <v>0</v>
      </c>
      <c r="O578" s="67" t="s">
        <v>1407</v>
      </c>
      <c r="P578" s="67" t="s">
        <v>1408</v>
      </c>
      <c r="Q578" s="67" t="s">
        <v>1356</v>
      </c>
      <c r="R578" s="67" t="s">
        <v>42</v>
      </c>
      <c r="S578" s="67" t="s">
        <v>2641</v>
      </c>
      <c r="T578" s="67" t="s">
        <v>2642</v>
      </c>
      <c r="U578" s="67" t="s">
        <v>1409</v>
      </c>
      <c r="V578" s="67" t="s">
        <v>1177</v>
      </c>
      <c r="W578" s="71" t="s">
        <v>89</v>
      </c>
      <c r="X578" s="71" t="s">
        <v>89</v>
      </c>
      <c r="Y578" s="67" t="s">
        <v>1177</v>
      </c>
      <c r="Z578" s="67" t="s">
        <v>1177</v>
      </c>
      <c r="AA578" s="71" t="s">
        <v>89</v>
      </c>
      <c r="AB578" s="67" t="s">
        <v>1177</v>
      </c>
      <c r="AC578" s="67" t="s">
        <v>1177</v>
      </c>
      <c r="AD578" s="67" t="s">
        <v>1177</v>
      </c>
      <c r="AE578" s="71" t="s">
        <v>89</v>
      </c>
      <c r="AF578" s="71" t="s">
        <v>89</v>
      </c>
      <c r="AG578" s="67" t="s">
        <v>1177</v>
      </c>
      <c r="AH578" s="67" t="s">
        <v>1861</v>
      </c>
      <c r="AI578" s="71" t="s">
        <v>79</v>
      </c>
      <c r="AJ578" s="71" t="s">
        <v>89</v>
      </c>
    </row>
    <row r="579" spans="1:36" ht="64" x14ac:dyDescent="0.2">
      <c r="A579" s="67" t="s">
        <v>2638</v>
      </c>
      <c r="B579" s="67" t="s">
        <v>3663</v>
      </c>
      <c r="C579" s="67" t="s">
        <v>3663</v>
      </c>
      <c r="D579" s="67" t="s">
        <v>3664</v>
      </c>
      <c r="E579" s="67" t="s">
        <v>157</v>
      </c>
      <c r="F579" s="67" t="s">
        <v>1347</v>
      </c>
      <c r="G579" s="67" t="s">
        <v>3665</v>
      </c>
      <c r="H579" s="67" t="s">
        <v>1380</v>
      </c>
      <c r="I579" s="67" t="s">
        <v>1177</v>
      </c>
      <c r="J579" s="67" t="s">
        <v>1177</v>
      </c>
      <c r="K579" s="67" t="s">
        <v>1177</v>
      </c>
      <c r="L579" s="67" t="s">
        <v>1177</v>
      </c>
      <c r="M579" s="57" t="s">
        <v>2655</v>
      </c>
      <c r="N579" s="71" t="b">
        <v>0</v>
      </c>
      <c r="O579" s="67" t="s">
        <v>1407</v>
      </c>
      <c r="P579" s="67" t="s">
        <v>1408</v>
      </c>
      <c r="Q579" s="67" t="s">
        <v>1356</v>
      </c>
      <c r="R579" s="67" t="s">
        <v>42</v>
      </c>
      <c r="S579" s="67" t="s">
        <v>3666</v>
      </c>
      <c r="T579" s="67" t="s">
        <v>809</v>
      </c>
      <c r="U579" s="67" t="s">
        <v>1409</v>
      </c>
      <c r="V579" s="67" t="s">
        <v>1177</v>
      </c>
      <c r="W579" s="71" t="s">
        <v>89</v>
      </c>
      <c r="X579" s="71" t="s">
        <v>89</v>
      </c>
      <c r="Y579" s="67" t="s">
        <v>1177</v>
      </c>
      <c r="Z579" s="67" t="s">
        <v>1177</v>
      </c>
      <c r="AA579" s="71" t="s">
        <v>89</v>
      </c>
      <c r="AB579" s="67" t="s">
        <v>1177</v>
      </c>
      <c r="AC579" s="67" t="s">
        <v>1177</v>
      </c>
      <c r="AD579" s="67" t="s">
        <v>1492</v>
      </c>
      <c r="AE579" s="71" t="s">
        <v>89</v>
      </c>
      <c r="AF579" s="71" t="s">
        <v>89</v>
      </c>
      <c r="AG579" s="67" t="s">
        <v>1493</v>
      </c>
      <c r="AH579" s="67" t="s">
        <v>1046</v>
      </c>
      <c r="AI579" s="71" t="s">
        <v>79</v>
      </c>
      <c r="AJ579" s="71" t="s">
        <v>89</v>
      </c>
    </row>
    <row r="580" spans="1:36" ht="96" x14ac:dyDescent="0.2">
      <c r="A580" s="67" t="s">
        <v>2638</v>
      </c>
      <c r="B580" s="67" t="s">
        <v>3667</v>
      </c>
      <c r="C580" s="67" t="s">
        <v>3667</v>
      </c>
      <c r="D580" s="67" t="s">
        <v>3664</v>
      </c>
      <c r="E580" s="67" t="s">
        <v>157</v>
      </c>
      <c r="F580" s="67" t="s">
        <v>460</v>
      </c>
      <c r="G580" s="67" t="s">
        <v>1177</v>
      </c>
      <c r="H580" s="67" t="s">
        <v>1177</v>
      </c>
      <c r="I580" s="67" t="s">
        <v>156</v>
      </c>
      <c r="J580" s="67" t="s">
        <v>1944</v>
      </c>
      <c r="K580" s="67" t="s">
        <v>1177</v>
      </c>
      <c r="L580" s="67" t="s">
        <v>1177</v>
      </c>
      <c r="M580" s="57" t="s">
        <v>2671</v>
      </c>
      <c r="N580" s="71" t="b">
        <v>0</v>
      </c>
      <c r="O580" s="67" t="s">
        <v>1407</v>
      </c>
      <c r="P580" s="67" t="s">
        <v>1408</v>
      </c>
      <c r="Q580" s="67" t="s">
        <v>1356</v>
      </c>
      <c r="R580" s="67" t="s">
        <v>42</v>
      </c>
      <c r="S580" s="67" t="s">
        <v>2641</v>
      </c>
      <c r="T580" s="67" t="s">
        <v>2642</v>
      </c>
      <c r="U580" s="67" t="s">
        <v>1409</v>
      </c>
      <c r="V580" s="67" t="s">
        <v>1177</v>
      </c>
      <c r="W580" s="71" t="s">
        <v>89</v>
      </c>
      <c r="X580" s="71" t="s">
        <v>89</v>
      </c>
      <c r="Y580" s="67" t="s">
        <v>1177</v>
      </c>
      <c r="Z580" s="67" t="s">
        <v>1177</v>
      </c>
      <c r="AA580" s="71" t="s">
        <v>89</v>
      </c>
      <c r="AB580" s="67" t="s">
        <v>1177</v>
      </c>
      <c r="AC580" s="67" t="s">
        <v>1177</v>
      </c>
      <c r="AD580" s="67" t="s">
        <v>1177</v>
      </c>
      <c r="AE580" s="71" t="s">
        <v>89</v>
      </c>
      <c r="AF580" s="71" t="s">
        <v>89</v>
      </c>
      <c r="AG580" s="67" t="s">
        <v>1493</v>
      </c>
      <c r="AH580" s="67" t="s">
        <v>1861</v>
      </c>
      <c r="AI580" s="71" t="s">
        <v>79</v>
      </c>
      <c r="AJ580" s="71" t="s">
        <v>89</v>
      </c>
    </row>
    <row r="581" spans="1:36" ht="64" x14ac:dyDescent="0.2">
      <c r="A581" s="67" t="s">
        <v>2638</v>
      </c>
      <c r="B581" s="67" t="s">
        <v>3668</v>
      </c>
      <c r="C581" s="67" t="s">
        <v>1573</v>
      </c>
      <c r="D581" s="67" t="s">
        <v>3669</v>
      </c>
      <c r="E581" s="67" t="s">
        <v>227</v>
      </c>
      <c r="F581" s="67" t="s">
        <v>1347</v>
      </c>
      <c r="G581" s="67" t="s">
        <v>3670</v>
      </c>
      <c r="H581" s="67" t="s">
        <v>1455</v>
      </c>
      <c r="I581" s="67" t="s">
        <v>1177</v>
      </c>
      <c r="J581" s="67" t="s">
        <v>1177</v>
      </c>
      <c r="K581" s="67" t="s">
        <v>1177</v>
      </c>
      <c r="L581" s="67" t="s">
        <v>1177</v>
      </c>
      <c r="M581" s="57" t="s">
        <v>2939</v>
      </c>
      <c r="N581" s="71" t="b">
        <v>0</v>
      </c>
      <c r="O581" s="67" t="s">
        <v>1407</v>
      </c>
      <c r="P581" s="67" t="s">
        <v>1408</v>
      </c>
      <c r="Q581" s="67" t="s">
        <v>1356</v>
      </c>
      <c r="R581" s="67" t="s">
        <v>42</v>
      </c>
      <c r="S581" s="67" t="s">
        <v>3671</v>
      </c>
      <c r="T581" s="67" t="s">
        <v>844</v>
      </c>
      <c r="U581" s="67" t="s">
        <v>1409</v>
      </c>
      <c r="V581" s="67" t="s">
        <v>1177</v>
      </c>
      <c r="W581" s="71" t="s">
        <v>89</v>
      </c>
      <c r="X581" s="71" t="s">
        <v>89</v>
      </c>
      <c r="Y581" s="67" t="s">
        <v>1177</v>
      </c>
      <c r="Z581" s="67" t="s">
        <v>1177</v>
      </c>
      <c r="AA581" s="71" t="s">
        <v>89</v>
      </c>
      <c r="AB581" s="67" t="s">
        <v>1177</v>
      </c>
      <c r="AC581" s="67" t="s">
        <v>1177</v>
      </c>
      <c r="AD581" s="67" t="s">
        <v>1573</v>
      </c>
      <c r="AE581" s="71" t="s">
        <v>89</v>
      </c>
      <c r="AF581" s="71" t="s">
        <v>89</v>
      </c>
      <c r="AG581" s="67" t="s">
        <v>1177</v>
      </c>
      <c r="AH581" s="67" t="s">
        <v>1046</v>
      </c>
      <c r="AI581" s="71" t="s">
        <v>79</v>
      </c>
      <c r="AJ581" s="71" t="s">
        <v>79</v>
      </c>
    </row>
    <row r="582" spans="1:36" ht="96" x14ac:dyDescent="0.2">
      <c r="A582" s="67" t="s">
        <v>2638</v>
      </c>
      <c r="B582" s="67" t="s">
        <v>1573</v>
      </c>
      <c r="C582" s="67" t="s">
        <v>1573</v>
      </c>
      <c r="D582" s="67" t="s">
        <v>3669</v>
      </c>
      <c r="E582" s="67" t="s">
        <v>227</v>
      </c>
      <c r="F582" s="67" t="s">
        <v>460</v>
      </c>
      <c r="G582" s="67" t="s">
        <v>1177</v>
      </c>
      <c r="H582" s="67" t="s">
        <v>1177</v>
      </c>
      <c r="I582" s="67" t="s">
        <v>226</v>
      </c>
      <c r="J582" s="67" t="s">
        <v>1944</v>
      </c>
      <c r="K582" s="67" t="s">
        <v>1177</v>
      </c>
      <c r="L582" s="67" t="s">
        <v>1177</v>
      </c>
      <c r="M582" s="57" t="s">
        <v>2646</v>
      </c>
      <c r="N582" s="71" t="b">
        <v>0</v>
      </c>
      <c r="O582" s="67" t="s">
        <v>1407</v>
      </c>
      <c r="P582" s="67" t="s">
        <v>1408</v>
      </c>
      <c r="Q582" s="67" t="s">
        <v>1356</v>
      </c>
      <c r="R582" s="67" t="s">
        <v>42</v>
      </c>
      <c r="S582" s="67" t="s">
        <v>2641</v>
      </c>
      <c r="T582" s="67" t="s">
        <v>2642</v>
      </c>
      <c r="U582" s="67" t="s">
        <v>1409</v>
      </c>
      <c r="V582" s="67" t="s">
        <v>1177</v>
      </c>
      <c r="W582" s="71" t="s">
        <v>89</v>
      </c>
      <c r="X582" s="71" t="s">
        <v>89</v>
      </c>
      <c r="Y582" s="67" t="s">
        <v>1177</v>
      </c>
      <c r="Z582" s="67" t="s">
        <v>1177</v>
      </c>
      <c r="AA582" s="71" t="s">
        <v>89</v>
      </c>
      <c r="AB582" s="67" t="s">
        <v>1177</v>
      </c>
      <c r="AC582" s="67" t="s">
        <v>1177</v>
      </c>
      <c r="AD582" s="67" t="s">
        <v>1177</v>
      </c>
      <c r="AE582" s="71" t="s">
        <v>89</v>
      </c>
      <c r="AF582" s="71" t="s">
        <v>89</v>
      </c>
      <c r="AG582" s="67" t="s">
        <v>1177</v>
      </c>
      <c r="AH582" s="67" t="s">
        <v>1046</v>
      </c>
      <c r="AI582" s="71" t="s">
        <v>79</v>
      </c>
      <c r="AJ582" s="71" t="s">
        <v>79</v>
      </c>
    </row>
    <row r="583" spans="1:36" ht="96" x14ac:dyDescent="0.2">
      <c r="A583" s="67" t="s">
        <v>2638</v>
      </c>
      <c r="B583" s="67" t="s">
        <v>3672</v>
      </c>
      <c r="C583" s="67" t="s">
        <v>3672</v>
      </c>
      <c r="D583" s="67" t="s">
        <v>3669</v>
      </c>
      <c r="E583" s="67" t="s">
        <v>229</v>
      </c>
      <c r="F583" s="67" t="s">
        <v>460</v>
      </c>
      <c r="G583" s="67" t="s">
        <v>1177</v>
      </c>
      <c r="H583" s="67" t="s">
        <v>1177</v>
      </c>
      <c r="I583" s="67" t="s">
        <v>228</v>
      </c>
      <c r="J583" s="67" t="s">
        <v>2064</v>
      </c>
      <c r="K583" s="67" t="s">
        <v>1177</v>
      </c>
      <c r="L583" s="67" t="s">
        <v>1177</v>
      </c>
      <c r="M583" s="57" t="s">
        <v>2671</v>
      </c>
      <c r="N583" s="71" t="b">
        <v>0</v>
      </c>
      <c r="O583" s="67" t="s">
        <v>1407</v>
      </c>
      <c r="P583" s="67" t="s">
        <v>1408</v>
      </c>
      <c r="Q583" s="67" t="s">
        <v>1356</v>
      </c>
      <c r="R583" s="67" t="s">
        <v>42</v>
      </c>
      <c r="S583" s="67" t="s">
        <v>2641</v>
      </c>
      <c r="T583" s="67" t="s">
        <v>2642</v>
      </c>
      <c r="U583" s="67" t="s">
        <v>1409</v>
      </c>
      <c r="V583" s="67" t="s">
        <v>1177</v>
      </c>
      <c r="W583" s="71" t="s">
        <v>89</v>
      </c>
      <c r="X583" s="71" t="s">
        <v>89</v>
      </c>
      <c r="Y583" s="67" t="s">
        <v>1177</v>
      </c>
      <c r="Z583" s="67" t="s">
        <v>1177</v>
      </c>
      <c r="AA583" s="71" t="s">
        <v>89</v>
      </c>
      <c r="AB583" s="67" t="s">
        <v>1177</v>
      </c>
      <c r="AC583" s="67" t="s">
        <v>1177</v>
      </c>
      <c r="AD583" s="67" t="s">
        <v>1177</v>
      </c>
      <c r="AE583" s="71" t="s">
        <v>89</v>
      </c>
      <c r="AF583" s="71" t="s">
        <v>89</v>
      </c>
      <c r="AG583" s="67" t="s">
        <v>1177</v>
      </c>
      <c r="AH583" s="67" t="s">
        <v>1861</v>
      </c>
      <c r="AI583" s="71" t="s">
        <v>79</v>
      </c>
      <c r="AJ583" s="71" t="s">
        <v>79</v>
      </c>
    </row>
    <row r="584" spans="1:36" ht="96" x14ac:dyDescent="0.2">
      <c r="A584" s="67" t="s">
        <v>2638</v>
      </c>
      <c r="B584" s="67" t="s">
        <v>3673</v>
      </c>
      <c r="C584" s="67" t="s">
        <v>3673</v>
      </c>
      <c r="D584" s="67" t="s">
        <v>3674</v>
      </c>
      <c r="E584" s="67" t="s">
        <v>2221</v>
      </c>
      <c r="F584" s="67" t="s">
        <v>1293</v>
      </c>
      <c r="G584" s="67" t="s">
        <v>1177</v>
      </c>
      <c r="H584" s="67" t="s">
        <v>1177</v>
      </c>
      <c r="I584" s="67" t="s">
        <v>1177</v>
      </c>
      <c r="J584" s="67" t="s">
        <v>1177</v>
      </c>
      <c r="K584" s="67" t="s">
        <v>2053</v>
      </c>
      <c r="L584" s="67" t="s">
        <v>1177</v>
      </c>
      <c r="M584" s="57" t="s">
        <v>1236</v>
      </c>
      <c r="N584" s="71" t="b">
        <v>0</v>
      </c>
      <c r="O584" s="67" t="s">
        <v>1587</v>
      </c>
      <c r="P584" s="67" t="s">
        <v>1408</v>
      </c>
      <c r="Q584" s="67" t="s">
        <v>1356</v>
      </c>
      <c r="R584" s="67" t="s">
        <v>42</v>
      </c>
      <c r="S584" s="67" t="s">
        <v>2641</v>
      </c>
      <c r="T584" s="67" t="s">
        <v>2642</v>
      </c>
      <c r="U584" s="67" t="s">
        <v>1590</v>
      </c>
      <c r="V584" s="67" t="s">
        <v>2218</v>
      </c>
      <c r="W584" s="71" t="s">
        <v>89</v>
      </c>
      <c r="X584" s="71" t="s">
        <v>89</v>
      </c>
      <c r="Y584" s="67" t="s">
        <v>1177</v>
      </c>
      <c r="Z584" s="67" t="s">
        <v>1177</v>
      </c>
      <c r="AA584" s="71" t="s">
        <v>89</v>
      </c>
      <c r="AB584" s="67" t="s">
        <v>1177</v>
      </c>
      <c r="AC584" s="67" t="s">
        <v>1177</v>
      </c>
      <c r="AD584" s="67" t="s">
        <v>1177</v>
      </c>
      <c r="AE584" s="71" t="s">
        <v>89</v>
      </c>
      <c r="AF584" s="71" t="s">
        <v>89</v>
      </c>
      <c r="AG584" s="67" t="s">
        <v>1384</v>
      </c>
      <c r="AH584" s="67" t="s">
        <v>1046</v>
      </c>
      <c r="AI584" s="71" t="s">
        <v>79</v>
      </c>
      <c r="AJ584" s="71" t="s">
        <v>89</v>
      </c>
    </row>
    <row r="585" spans="1:36" ht="96" x14ac:dyDescent="0.2">
      <c r="A585" s="67" t="s">
        <v>2638</v>
      </c>
      <c r="B585" s="67" t="s">
        <v>3675</v>
      </c>
      <c r="C585" s="67" t="s">
        <v>3675</v>
      </c>
      <c r="D585" s="67" t="s">
        <v>3674</v>
      </c>
      <c r="E585" s="67" t="s">
        <v>425</v>
      </c>
      <c r="F585" s="67" t="s">
        <v>460</v>
      </c>
      <c r="G585" s="67" t="s">
        <v>1177</v>
      </c>
      <c r="H585" s="67" t="s">
        <v>1177</v>
      </c>
      <c r="I585" s="67" t="s">
        <v>424</v>
      </c>
      <c r="J585" s="67" t="s">
        <v>2064</v>
      </c>
      <c r="K585" s="67" t="s">
        <v>1177</v>
      </c>
      <c r="L585" s="67" t="s">
        <v>1177</v>
      </c>
      <c r="M585" s="57" t="s">
        <v>2646</v>
      </c>
      <c r="N585" s="71" t="b">
        <v>0</v>
      </c>
      <c r="O585" s="67" t="s">
        <v>1587</v>
      </c>
      <c r="P585" s="67" t="s">
        <v>1408</v>
      </c>
      <c r="Q585" s="67" t="s">
        <v>1356</v>
      </c>
      <c r="R585" s="67" t="s">
        <v>42</v>
      </c>
      <c r="S585" s="67" t="s">
        <v>2641</v>
      </c>
      <c r="T585" s="67" t="s">
        <v>2642</v>
      </c>
      <c r="U585" s="67" t="s">
        <v>1590</v>
      </c>
      <c r="V585" s="67" t="s">
        <v>1177</v>
      </c>
      <c r="W585" s="71" t="s">
        <v>89</v>
      </c>
      <c r="X585" s="71" t="s">
        <v>89</v>
      </c>
      <c r="Y585" s="67" t="s">
        <v>1177</v>
      </c>
      <c r="Z585" s="67" t="s">
        <v>1177</v>
      </c>
      <c r="AA585" s="71" t="s">
        <v>89</v>
      </c>
      <c r="AB585" s="67" t="s">
        <v>1177</v>
      </c>
      <c r="AC585" s="67" t="s">
        <v>1177</v>
      </c>
      <c r="AD585" s="67" t="s">
        <v>2219</v>
      </c>
      <c r="AE585" s="71" t="s">
        <v>89</v>
      </c>
      <c r="AF585" s="71" t="s">
        <v>89</v>
      </c>
      <c r="AG585" s="67" t="s">
        <v>1551</v>
      </c>
      <c r="AH585" s="67" t="s">
        <v>1046</v>
      </c>
      <c r="AI585" s="71" t="s">
        <v>79</v>
      </c>
      <c r="AJ585" s="71" t="s">
        <v>89</v>
      </c>
    </row>
    <row r="586" spans="1:36" ht="96" x14ac:dyDescent="0.2">
      <c r="A586" s="67" t="s">
        <v>2638</v>
      </c>
      <c r="B586" s="67" t="s">
        <v>3676</v>
      </c>
      <c r="C586" s="67" t="s">
        <v>3677</v>
      </c>
      <c r="D586" s="67" t="s">
        <v>3674</v>
      </c>
      <c r="E586" s="67" t="s">
        <v>2222</v>
      </c>
      <c r="F586" s="67" t="s">
        <v>1293</v>
      </c>
      <c r="G586" s="67" t="s">
        <v>1177</v>
      </c>
      <c r="H586" s="67" t="s">
        <v>1177</v>
      </c>
      <c r="I586" s="67" t="s">
        <v>1177</v>
      </c>
      <c r="J586" s="67" t="s">
        <v>1177</v>
      </c>
      <c r="K586" s="67" t="s">
        <v>1877</v>
      </c>
      <c r="L586" s="67" t="s">
        <v>1177</v>
      </c>
      <c r="M586" s="57" t="s">
        <v>1236</v>
      </c>
      <c r="N586" s="71" t="b">
        <v>0</v>
      </c>
      <c r="O586" s="67" t="s">
        <v>1587</v>
      </c>
      <c r="P586" s="67" t="s">
        <v>1408</v>
      </c>
      <c r="Q586" s="67" t="s">
        <v>1356</v>
      </c>
      <c r="R586" s="67" t="s">
        <v>42</v>
      </c>
      <c r="S586" s="67" t="s">
        <v>2641</v>
      </c>
      <c r="T586" s="67" t="s">
        <v>2642</v>
      </c>
      <c r="U586" s="67" t="s">
        <v>1590</v>
      </c>
      <c r="V586" s="67" t="s">
        <v>2218</v>
      </c>
      <c r="W586" s="71" t="s">
        <v>89</v>
      </c>
      <c r="X586" s="71" t="s">
        <v>89</v>
      </c>
      <c r="Y586" s="67" t="s">
        <v>1177</v>
      </c>
      <c r="Z586" s="67" t="s">
        <v>1177</v>
      </c>
      <c r="AA586" s="71" t="s">
        <v>89</v>
      </c>
      <c r="AB586" s="67" t="s">
        <v>1177</v>
      </c>
      <c r="AC586" s="67" t="s">
        <v>1177</v>
      </c>
      <c r="AD586" s="67" t="s">
        <v>1177</v>
      </c>
      <c r="AE586" s="71" t="s">
        <v>89</v>
      </c>
      <c r="AF586" s="71" t="s">
        <v>89</v>
      </c>
      <c r="AG586" s="67" t="s">
        <v>1177</v>
      </c>
      <c r="AH586" s="67" t="s">
        <v>1046</v>
      </c>
      <c r="AI586" s="71" t="s">
        <v>79</v>
      </c>
      <c r="AJ586" s="71" t="s">
        <v>89</v>
      </c>
    </row>
    <row r="587" spans="1:36" ht="96" x14ac:dyDescent="0.2">
      <c r="A587" s="67" t="s">
        <v>2638</v>
      </c>
      <c r="B587" s="67" t="s">
        <v>2218</v>
      </c>
      <c r="C587" s="67" t="s">
        <v>3678</v>
      </c>
      <c r="D587" s="67" t="s">
        <v>3674</v>
      </c>
      <c r="E587" s="67" t="s">
        <v>2217</v>
      </c>
      <c r="F587" s="67" t="s">
        <v>1904</v>
      </c>
      <c r="G587" s="67" t="s">
        <v>1177</v>
      </c>
      <c r="H587" s="67" t="s">
        <v>1177</v>
      </c>
      <c r="I587" s="67" t="s">
        <v>1177</v>
      </c>
      <c r="J587" s="67" t="s">
        <v>1177</v>
      </c>
      <c r="K587" s="67" t="s">
        <v>1867</v>
      </c>
      <c r="L587" s="67" t="s">
        <v>1177</v>
      </c>
      <c r="M587" s="57" t="s">
        <v>1236</v>
      </c>
      <c r="N587" s="71" t="b">
        <v>0</v>
      </c>
      <c r="O587" s="67" t="s">
        <v>1587</v>
      </c>
      <c r="P587" s="67" t="s">
        <v>1408</v>
      </c>
      <c r="Q587" s="67" t="s">
        <v>1356</v>
      </c>
      <c r="R587" s="67" t="s">
        <v>42</v>
      </c>
      <c r="S587" s="67" t="s">
        <v>2641</v>
      </c>
      <c r="T587" s="67" t="s">
        <v>2642</v>
      </c>
      <c r="U587" s="67" t="s">
        <v>1590</v>
      </c>
      <c r="V587" s="67" t="s">
        <v>1177</v>
      </c>
      <c r="W587" s="71" t="s">
        <v>89</v>
      </c>
      <c r="X587" s="71" t="s">
        <v>89</v>
      </c>
      <c r="Y587" s="67" t="s">
        <v>1177</v>
      </c>
      <c r="Z587" s="67" t="s">
        <v>1177</v>
      </c>
      <c r="AA587" s="71" t="s">
        <v>89</v>
      </c>
      <c r="AB587" s="67" t="s">
        <v>1177</v>
      </c>
      <c r="AC587" s="67" t="s">
        <v>1177</v>
      </c>
      <c r="AD587" s="67" t="s">
        <v>1177</v>
      </c>
      <c r="AE587" s="71" t="s">
        <v>89</v>
      </c>
      <c r="AF587" s="71" t="s">
        <v>89</v>
      </c>
      <c r="AG587" s="67" t="s">
        <v>1177</v>
      </c>
      <c r="AH587" s="67" t="s">
        <v>1046</v>
      </c>
      <c r="AI587" s="71" t="s">
        <v>79</v>
      </c>
      <c r="AJ587" s="71" t="s">
        <v>89</v>
      </c>
    </row>
    <row r="588" spans="1:36" ht="96" x14ac:dyDescent="0.2">
      <c r="A588" s="67" t="s">
        <v>2638</v>
      </c>
      <c r="B588" s="67" t="s">
        <v>3679</v>
      </c>
      <c r="C588" s="67" t="s">
        <v>3680</v>
      </c>
      <c r="D588" s="67" t="s">
        <v>3674</v>
      </c>
      <c r="E588" s="67" t="s">
        <v>2223</v>
      </c>
      <c r="F588" s="67" t="s">
        <v>1293</v>
      </c>
      <c r="G588" s="67" t="s">
        <v>1177</v>
      </c>
      <c r="H588" s="67" t="s">
        <v>1177</v>
      </c>
      <c r="I588" s="67" t="s">
        <v>1177</v>
      </c>
      <c r="J588" s="67" t="s">
        <v>1177</v>
      </c>
      <c r="K588" s="67" t="s">
        <v>1875</v>
      </c>
      <c r="L588" s="67" t="s">
        <v>1177</v>
      </c>
      <c r="M588" s="57" t="s">
        <v>1236</v>
      </c>
      <c r="N588" s="71" t="b">
        <v>0</v>
      </c>
      <c r="O588" s="67" t="s">
        <v>1587</v>
      </c>
      <c r="P588" s="67" t="s">
        <v>1408</v>
      </c>
      <c r="Q588" s="67" t="s">
        <v>1356</v>
      </c>
      <c r="R588" s="67" t="s">
        <v>42</v>
      </c>
      <c r="S588" s="67" t="s">
        <v>2641</v>
      </c>
      <c r="T588" s="67" t="s">
        <v>2642</v>
      </c>
      <c r="U588" s="67" t="s">
        <v>1590</v>
      </c>
      <c r="V588" s="67" t="s">
        <v>2218</v>
      </c>
      <c r="W588" s="71" t="s">
        <v>89</v>
      </c>
      <c r="X588" s="71" t="s">
        <v>89</v>
      </c>
      <c r="Y588" s="67" t="s">
        <v>1177</v>
      </c>
      <c r="Z588" s="67" t="s">
        <v>1177</v>
      </c>
      <c r="AA588" s="71" t="s">
        <v>89</v>
      </c>
      <c r="AB588" s="67" t="s">
        <v>1177</v>
      </c>
      <c r="AC588" s="67" t="s">
        <v>1177</v>
      </c>
      <c r="AD588" s="67" t="s">
        <v>1177</v>
      </c>
      <c r="AE588" s="71" t="s">
        <v>89</v>
      </c>
      <c r="AF588" s="71" t="s">
        <v>89</v>
      </c>
      <c r="AG588" s="67" t="s">
        <v>1493</v>
      </c>
      <c r="AH588" s="67" t="s">
        <v>1046</v>
      </c>
      <c r="AI588" s="71" t="s">
        <v>79</v>
      </c>
      <c r="AJ588" s="71" t="s">
        <v>89</v>
      </c>
    </row>
    <row r="589" spans="1:36" ht="96" x14ac:dyDescent="0.2">
      <c r="A589" s="67" t="s">
        <v>2638</v>
      </c>
      <c r="B589" s="67" t="s">
        <v>3681</v>
      </c>
      <c r="C589" s="67" t="s">
        <v>3682</v>
      </c>
      <c r="D589" s="67" t="s">
        <v>3674</v>
      </c>
      <c r="E589" s="67" t="s">
        <v>2217</v>
      </c>
      <c r="F589" s="67" t="s">
        <v>1863</v>
      </c>
      <c r="G589" s="67" t="s">
        <v>1177</v>
      </c>
      <c r="H589" s="67" t="s">
        <v>1177</v>
      </c>
      <c r="I589" s="67" t="s">
        <v>1177</v>
      </c>
      <c r="J589" s="67" t="s">
        <v>1177</v>
      </c>
      <c r="K589" s="67" t="s">
        <v>1864</v>
      </c>
      <c r="L589" s="67" t="s">
        <v>1865</v>
      </c>
      <c r="M589" s="57" t="s">
        <v>1236</v>
      </c>
      <c r="N589" s="71" t="b">
        <v>0</v>
      </c>
      <c r="O589" s="67" t="s">
        <v>1587</v>
      </c>
      <c r="P589" s="67" t="s">
        <v>1408</v>
      </c>
      <c r="Q589" s="67" t="s">
        <v>1356</v>
      </c>
      <c r="R589" s="67" t="s">
        <v>42</v>
      </c>
      <c r="S589" s="67" t="s">
        <v>2641</v>
      </c>
      <c r="T589" s="67" t="s">
        <v>2642</v>
      </c>
      <c r="U589" s="67" t="s">
        <v>1590</v>
      </c>
      <c r="V589" s="67" t="s">
        <v>2218</v>
      </c>
      <c r="W589" s="71" t="s">
        <v>89</v>
      </c>
      <c r="X589" s="71" t="s">
        <v>89</v>
      </c>
      <c r="Y589" s="67" t="s">
        <v>1177</v>
      </c>
      <c r="Z589" s="67" t="s">
        <v>1177</v>
      </c>
      <c r="AA589" s="71" t="s">
        <v>89</v>
      </c>
      <c r="AB589" s="67" t="s">
        <v>1177</v>
      </c>
      <c r="AC589" s="67" t="s">
        <v>1177</v>
      </c>
      <c r="AD589" s="67" t="s">
        <v>1177</v>
      </c>
      <c r="AE589" s="71" t="s">
        <v>89</v>
      </c>
      <c r="AF589" s="71" t="s">
        <v>89</v>
      </c>
      <c r="AG589" s="67" t="s">
        <v>1177</v>
      </c>
      <c r="AH589" s="67" t="s">
        <v>1046</v>
      </c>
      <c r="AI589" s="71" t="s">
        <v>89</v>
      </c>
      <c r="AJ589" s="71" t="s">
        <v>89</v>
      </c>
    </row>
    <row r="590" spans="1:36" ht="96" x14ac:dyDescent="0.2">
      <c r="A590" s="67" t="s">
        <v>2638</v>
      </c>
      <c r="B590" s="67" t="s">
        <v>3683</v>
      </c>
      <c r="C590" s="67" t="s">
        <v>1366</v>
      </c>
      <c r="D590" s="67" t="s">
        <v>3684</v>
      </c>
      <c r="E590" s="67" t="s">
        <v>493</v>
      </c>
      <c r="F590" s="67" t="s">
        <v>460</v>
      </c>
      <c r="G590" s="67" t="s">
        <v>1177</v>
      </c>
      <c r="H590" s="67" t="s">
        <v>1177</v>
      </c>
      <c r="I590" s="67" t="s">
        <v>160</v>
      </c>
      <c r="J590" s="67" t="s">
        <v>2007</v>
      </c>
      <c r="K590" s="67" t="s">
        <v>1177</v>
      </c>
      <c r="L590" s="67" t="s">
        <v>1177</v>
      </c>
      <c r="M590" s="57" t="s">
        <v>2671</v>
      </c>
      <c r="N590" s="71" t="b">
        <v>0</v>
      </c>
      <c r="O590" s="67" t="s">
        <v>1407</v>
      </c>
      <c r="P590" s="67" t="s">
        <v>1408</v>
      </c>
      <c r="Q590" s="67" t="s">
        <v>1356</v>
      </c>
      <c r="R590" s="67" t="s">
        <v>42</v>
      </c>
      <c r="S590" s="67" t="s">
        <v>2641</v>
      </c>
      <c r="T590" s="67" t="s">
        <v>2642</v>
      </c>
      <c r="U590" s="67" t="s">
        <v>1905</v>
      </c>
      <c r="V590" s="67" t="s">
        <v>1177</v>
      </c>
      <c r="W590" s="71" t="s">
        <v>89</v>
      </c>
      <c r="X590" s="71" t="s">
        <v>89</v>
      </c>
      <c r="Y590" s="67" t="s">
        <v>1177</v>
      </c>
      <c r="Z590" s="67" t="s">
        <v>1177</v>
      </c>
      <c r="AA590" s="71" t="s">
        <v>89</v>
      </c>
      <c r="AB590" s="67" t="s">
        <v>1177</v>
      </c>
      <c r="AC590" s="67" t="s">
        <v>1177</v>
      </c>
      <c r="AD590" s="67" t="s">
        <v>1177</v>
      </c>
      <c r="AE590" s="71" t="s">
        <v>89</v>
      </c>
      <c r="AF590" s="71" t="s">
        <v>89</v>
      </c>
      <c r="AG590" s="67" t="s">
        <v>1368</v>
      </c>
      <c r="AH590" s="67" t="s">
        <v>1046</v>
      </c>
      <c r="AI590" s="71" t="s">
        <v>79</v>
      </c>
      <c r="AJ590" s="71" t="s">
        <v>89</v>
      </c>
    </row>
    <row r="591" spans="1:36" ht="80" x14ac:dyDescent="0.2">
      <c r="A591" s="67" t="s">
        <v>2638</v>
      </c>
      <c r="B591" s="67" t="s">
        <v>3685</v>
      </c>
      <c r="C591" s="67" t="s">
        <v>3685</v>
      </c>
      <c r="D591" s="67" t="s">
        <v>3686</v>
      </c>
      <c r="E591" s="67" t="s">
        <v>1816</v>
      </c>
      <c r="F591" s="67" t="s">
        <v>1347</v>
      </c>
      <c r="G591" s="67" t="s">
        <v>3687</v>
      </c>
      <c r="H591" s="67" t="s">
        <v>1361</v>
      </c>
      <c r="I591" s="67" t="s">
        <v>1177</v>
      </c>
      <c r="J591" s="67" t="s">
        <v>1177</v>
      </c>
      <c r="K591" s="67" t="s">
        <v>1177</v>
      </c>
      <c r="L591" s="67" t="s">
        <v>1177</v>
      </c>
      <c r="M591" s="57" t="s">
        <v>2671</v>
      </c>
      <c r="N591" s="71" t="b">
        <v>0</v>
      </c>
      <c r="O591" s="67" t="s">
        <v>1407</v>
      </c>
      <c r="P591" s="67" t="s">
        <v>1408</v>
      </c>
      <c r="Q591" s="67" t="s">
        <v>1356</v>
      </c>
      <c r="R591" s="67" t="s">
        <v>42</v>
      </c>
      <c r="S591" s="67" t="s">
        <v>3688</v>
      </c>
      <c r="T591" s="67" t="s">
        <v>847</v>
      </c>
      <c r="U591" s="67" t="s">
        <v>1409</v>
      </c>
      <c r="V591" s="67" t="s">
        <v>1177</v>
      </c>
      <c r="W591" s="71" t="s">
        <v>89</v>
      </c>
      <c r="X591" s="71" t="s">
        <v>89</v>
      </c>
      <c r="Y591" s="67" t="s">
        <v>1177</v>
      </c>
      <c r="Z591" s="67" t="s">
        <v>1177</v>
      </c>
      <c r="AA591" s="71" t="s">
        <v>89</v>
      </c>
      <c r="AB591" s="67" t="s">
        <v>1177</v>
      </c>
      <c r="AC591" s="67" t="s">
        <v>1177</v>
      </c>
      <c r="AD591" s="67" t="s">
        <v>1177</v>
      </c>
      <c r="AE591" s="71" t="s">
        <v>89</v>
      </c>
      <c r="AF591" s="71" t="s">
        <v>89</v>
      </c>
      <c r="AG591" s="67" t="s">
        <v>1177</v>
      </c>
      <c r="AH591" s="67" t="s">
        <v>1046</v>
      </c>
      <c r="AI591" s="71" t="s">
        <v>79</v>
      </c>
      <c r="AJ591" s="71" t="s">
        <v>89</v>
      </c>
    </row>
    <row r="592" spans="1:36" ht="96" x14ac:dyDescent="0.2">
      <c r="A592" s="67" t="s">
        <v>2638</v>
      </c>
      <c r="B592" s="67" t="s">
        <v>3689</v>
      </c>
      <c r="C592" s="67" t="s">
        <v>3689</v>
      </c>
      <c r="D592" s="67" t="s">
        <v>3690</v>
      </c>
      <c r="E592" s="67" t="s">
        <v>2088</v>
      </c>
      <c r="F592" s="67" t="s">
        <v>1863</v>
      </c>
      <c r="G592" s="67" t="s">
        <v>1177</v>
      </c>
      <c r="H592" s="67" t="s">
        <v>1177</v>
      </c>
      <c r="I592" s="67" t="s">
        <v>1177</v>
      </c>
      <c r="J592" s="67" t="s">
        <v>1177</v>
      </c>
      <c r="K592" s="67" t="s">
        <v>1864</v>
      </c>
      <c r="L592" s="67" t="s">
        <v>1865</v>
      </c>
      <c r="M592" s="57" t="s">
        <v>1236</v>
      </c>
      <c r="N592" s="71" t="b">
        <v>0</v>
      </c>
      <c r="O592" s="67" t="s">
        <v>1407</v>
      </c>
      <c r="P592" s="67" t="s">
        <v>1408</v>
      </c>
      <c r="Q592" s="67" t="s">
        <v>1356</v>
      </c>
      <c r="R592" s="67" t="s">
        <v>42</v>
      </c>
      <c r="S592" s="67" t="s">
        <v>2641</v>
      </c>
      <c r="T592" s="67" t="s">
        <v>2642</v>
      </c>
      <c r="U592" s="67" t="s">
        <v>1409</v>
      </c>
      <c r="V592" s="67" t="s">
        <v>2089</v>
      </c>
      <c r="W592" s="71" t="s">
        <v>89</v>
      </c>
      <c r="X592" s="71" t="s">
        <v>89</v>
      </c>
      <c r="Y592" s="67" t="s">
        <v>1177</v>
      </c>
      <c r="Z592" s="67" t="s">
        <v>1177</v>
      </c>
      <c r="AA592" s="71" t="s">
        <v>89</v>
      </c>
      <c r="AB592" s="67" t="s">
        <v>1177</v>
      </c>
      <c r="AC592" s="67" t="s">
        <v>1177</v>
      </c>
      <c r="AD592" s="67" t="s">
        <v>1177</v>
      </c>
      <c r="AE592" s="71" t="s">
        <v>89</v>
      </c>
      <c r="AF592" s="71" t="s">
        <v>89</v>
      </c>
      <c r="AG592" s="67" t="s">
        <v>1545</v>
      </c>
      <c r="AH592" s="67" t="s">
        <v>1046</v>
      </c>
      <c r="AI592" s="71" t="s">
        <v>89</v>
      </c>
      <c r="AJ592" s="71" t="s">
        <v>89</v>
      </c>
    </row>
    <row r="593" spans="1:36" ht="96" x14ac:dyDescent="0.2">
      <c r="A593" s="67" t="s">
        <v>2638</v>
      </c>
      <c r="B593" s="67" t="s">
        <v>1452</v>
      </c>
      <c r="C593" s="67" t="s">
        <v>1452</v>
      </c>
      <c r="D593" s="67" t="s">
        <v>3691</v>
      </c>
      <c r="E593" s="67" t="s">
        <v>231</v>
      </c>
      <c r="F593" s="67" t="s">
        <v>460</v>
      </c>
      <c r="G593" s="67" t="s">
        <v>1177</v>
      </c>
      <c r="H593" s="67" t="s">
        <v>1177</v>
      </c>
      <c r="I593" s="67" t="s">
        <v>230</v>
      </c>
      <c r="J593" s="67" t="s">
        <v>1859</v>
      </c>
      <c r="K593" s="67" t="s">
        <v>1177</v>
      </c>
      <c r="L593" s="67" t="s">
        <v>1177</v>
      </c>
      <c r="M593" s="57" t="s">
        <v>2646</v>
      </c>
      <c r="N593" s="71" t="b">
        <v>0</v>
      </c>
      <c r="O593" s="67" t="s">
        <v>1407</v>
      </c>
      <c r="P593" s="67" t="s">
        <v>1408</v>
      </c>
      <c r="Q593" s="67" t="s">
        <v>1356</v>
      </c>
      <c r="R593" s="67" t="s">
        <v>42</v>
      </c>
      <c r="S593" s="67" t="s">
        <v>2641</v>
      </c>
      <c r="T593" s="67" t="s">
        <v>2642</v>
      </c>
      <c r="U593" s="67" t="s">
        <v>1409</v>
      </c>
      <c r="V593" s="67" t="s">
        <v>1177</v>
      </c>
      <c r="W593" s="71" t="s">
        <v>89</v>
      </c>
      <c r="X593" s="71" t="s">
        <v>89</v>
      </c>
      <c r="Y593" s="67" t="s">
        <v>1177</v>
      </c>
      <c r="Z593" s="67" t="s">
        <v>1177</v>
      </c>
      <c r="AA593" s="71" t="s">
        <v>89</v>
      </c>
      <c r="AB593" s="67" t="s">
        <v>1177</v>
      </c>
      <c r="AC593" s="67" t="s">
        <v>1177</v>
      </c>
      <c r="AD593" s="67" t="s">
        <v>1177</v>
      </c>
      <c r="AE593" s="71" t="s">
        <v>89</v>
      </c>
      <c r="AF593" s="71" t="s">
        <v>89</v>
      </c>
      <c r="AG593" s="67" t="s">
        <v>1177</v>
      </c>
      <c r="AH593" s="67" t="s">
        <v>1861</v>
      </c>
      <c r="AI593" s="71" t="s">
        <v>79</v>
      </c>
      <c r="AJ593" s="71" t="s">
        <v>79</v>
      </c>
    </row>
    <row r="594" spans="1:36" ht="80" x14ac:dyDescent="0.2">
      <c r="A594" s="67" t="s">
        <v>2638</v>
      </c>
      <c r="B594" s="67" t="s">
        <v>3692</v>
      </c>
      <c r="C594" s="67" t="s">
        <v>1452</v>
      </c>
      <c r="D594" s="67" t="s">
        <v>3691</v>
      </c>
      <c r="E594" s="67" t="s">
        <v>231</v>
      </c>
      <c r="F594" s="67" t="s">
        <v>1347</v>
      </c>
      <c r="G594" s="67" t="s">
        <v>3693</v>
      </c>
      <c r="H594" s="67" t="s">
        <v>1348</v>
      </c>
      <c r="I594" s="67" t="s">
        <v>1177</v>
      </c>
      <c r="J594" s="67" t="s">
        <v>1177</v>
      </c>
      <c r="K594" s="67" t="s">
        <v>1177</v>
      </c>
      <c r="L594" s="67" t="s">
        <v>1177</v>
      </c>
      <c r="M594" s="57" t="s">
        <v>2896</v>
      </c>
      <c r="N594" s="71" t="b">
        <v>0</v>
      </c>
      <c r="O594" s="67" t="s">
        <v>1407</v>
      </c>
      <c r="P594" s="67" t="s">
        <v>1408</v>
      </c>
      <c r="Q594" s="67" t="s">
        <v>1356</v>
      </c>
      <c r="R594" s="67" t="s">
        <v>42</v>
      </c>
      <c r="S594" s="67" t="s">
        <v>3694</v>
      </c>
      <c r="T594" s="67" t="s">
        <v>802</v>
      </c>
      <c r="U594" s="67" t="s">
        <v>1409</v>
      </c>
      <c r="V594" s="67" t="s">
        <v>1177</v>
      </c>
      <c r="W594" s="71" t="s">
        <v>89</v>
      </c>
      <c r="X594" s="71" t="s">
        <v>89</v>
      </c>
      <c r="Y594" s="67" t="s">
        <v>1177</v>
      </c>
      <c r="Z594" s="67" t="s">
        <v>1177</v>
      </c>
      <c r="AA594" s="71" t="s">
        <v>89</v>
      </c>
      <c r="AB594" s="67" t="s">
        <v>1177</v>
      </c>
      <c r="AC594" s="67" t="s">
        <v>1177</v>
      </c>
      <c r="AD594" s="67" t="s">
        <v>1452</v>
      </c>
      <c r="AE594" s="71" t="s">
        <v>89</v>
      </c>
      <c r="AF594" s="71" t="s">
        <v>89</v>
      </c>
      <c r="AG594" s="67" t="s">
        <v>1177</v>
      </c>
      <c r="AH594" s="67" t="s">
        <v>1046</v>
      </c>
      <c r="AI594" s="71" t="s">
        <v>79</v>
      </c>
      <c r="AJ594" s="71" t="s">
        <v>79</v>
      </c>
    </row>
    <row r="595" spans="1:36" ht="128" x14ac:dyDescent="0.2">
      <c r="A595" s="67" t="s">
        <v>2638</v>
      </c>
      <c r="B595" s="67" t="s">
        <v>3695</v>
      </c>
      <c r="C595" s="67" t="s">
        <v>1453</v>
      </c>
      <c r="D595" s="67" t="s">
        <v>3691</v>
      </c>
      <c r="E595" s="67" t="s">
        <v>494</v>
      </c>
      <c r="F595" s="67" t="s">
        <v>1347</v>
      </c>
      <c r="G595" s="67" t="s">
        <v>3696</v>
      </c>
      <c r="H595" s="67" t="s">
        <v>1414</v>
      </c>
      <c r="I595" s="67" t="s">
        <v>1177</v>
      </c>
      <c r="J595" s="67" t="s">
        <v>1177</v>
      </c>
      <c r="K595" s="67" t="s">
        <v>1177</v>
      </c>
      <c r="L595" s="67" t="s">
        <v>1177</v>
      </c>
      <c r="M595" s="57" t="s">
        <v>2662</v>
      </c>
      <c r="N595" s="71" t="b">
        <v>0</v>
      </c>
      <c r="O595" s="67" t="s">
        <v>1407</v>
      </c>
      <c r="P595" s="67" t="s">
        <v>1408</v>
      </c>
      <c r="Q595" s="67" t="s">
        <v>1177</v>
      </c>
      <c r="R595" s="67" t="s">
        <v>42</v>
      </c>
      <c r="S595" s="67" t="s">
        <v>3694</v>
      </c>
      <c r="T595" s="67" t="s">
        <v>802</v>
      </c>
      <c r="U595" s="67" t="s">
        <v>1409</v>
      </c>
      <c r="V595" s="67" t="s">
        <v>1177</v>
      </c>
      <c r="W595" s="71" t="s">
        <v>89</v>
      </c>
      <c r="X595" s="71" t="s">
        <v>89</v>
      </c>
      <c r="Y595" s="67" t="s">
        <v>1177</v>
      </c>
      <c r="Z595" s="67" t="s">
        <v>1177</v>
      </c>
      <c r="AA595" s="71" t="s">
        <v>89</v>
      </c>
      <c r="AB595" s="67" t="s">
        <v>1177</v>
      </c>
      <c r="AC595" s="67" t="s">
        <v>1177</v>
      </c>
      <c r="AD595" s="67" t="s">
        <v>1453</v>
      </c>
      <c r="AE595" s="71" t="s">
        <v>89</v>
      </c>
      <c r="AF595" s="71" t="s">
        <v>89</v>
      </c>
      <c r="AG595" s="67" t="s">
        <v>1454</v>
      </c>
      <c r="AH595" s="67" t="s">
        <v>1046</v>
      </c>
      <c r="AI595" s="71" t="s">
        <v>79</v>
      </c>
      <c r="AJ595" s="71" t="s">
        <v>79</v>
      </c>
    </row>
    <row r="596" spans="1:36" ht="128" x14ac:dyDescent="0.2">
      <c r="A596" s="67" t="s">
        <v>2638</v>
      </c>
      <c r="B596" s="67" t="s">
        <v>1453</v>
      </c>
      <c r="C596" s="67" t="s">
        <v>1453</v>
      </c>
      <c r="D596" s="67" t="s">
        <v>3691</v>
      </c>
      <c r="E596" s="67" t="s">
        <v>494</v>
      </c>
      <c r="F596" s="67" t="s">
        <v>460</v>
      </c>
      <c r="G596" s="67" t="s">
        <v>1177</v>
      </c>
      <c r="H596" s="67" t="s">
        <v>1177</v>
      </c>
      <c r="I596" s="67" t="s">
        <v>140</v>
      </c>
      <c r="J596" s="67" t="s">
        <v>1860</v>
      </c>
      <c r="K596" s="67" t="s">
        <v>1177</v>
      </c>
      <c r="L596" s="67" t="s">
        <v>1177</v>
      </c>
      <c r="M596" s="57" t="s">
        <v>2671</v>
      </c>
      <c r="N596" s="71" t="b">
        <v>0</v>
      </c>
      <c r="O596" s="67" t="s">
        <v>1407</v>
      </c>
      <c r="P596" s="67" t="s">
        <v>1408</v>
      </c>
      <c r="Q596" s="67" t="s">
        <v>1356</v>
      </c>
      <c r="R596" s="67" t="s">
        <v>42</v>
      </c>
      <c r="S596" s="67" t="s">
        <v>2641</v>
      </c>
      <c r="T596" s="67" t="s">
        <v>2642</v>
      </c>
      <c r="U596" s="67" t="s">
        <v>1409</v>
      </c>
      <c r="V596" s="67" t="s">
        <v>1177</v>
      </c>
      <c r="W596" s="71" t="s">
        <v>89</v>
      </c>
      <c r="X596" s="71" t="s">
        <v>89</v>
      </c>
      <c r="Y596" s="67" t="s">
        <v>1177</v>
      </c>
      <c r="Z596" s="67" t="s">
        <v>1177</v>
      </c>
      <c r="AA596" s="71" t="s">
        <v>89</v>
      </c>
      <c r="AB596" s="67" t="s">
        <v>1177</v>
      </c>
      <c r="AC596" s="67" t="s">
        <v>1177</v>
      </c>
      <c r="AD596" s="67" t="s">
        <v>1177</v>
      </c>
      <c r="AE596" s="71" t="s">
        <v>89</v>
      </c>
      <c r="AF596" s="71" t="s">
        <v>89</v>
      </c>
      <c r="AG596" s="67" t="s">
        <v>1454</v>
      </c>
      <c r="AH596" s="67" t="s">
        <v>1046</v>
      </c>
      <c r="AI596" s="71" t="s">
        <v>79</v>
      </c>
      <c r="AJ596" s="71" t="s">
        <v>79</v>
      </c>
    </row>
    <row r="597" spans="1:36" ht="96" x14ac:dyDescent="0.2">
      <c r="A597" s="67" t="s">
        <v>2638</v>
      </c>
      <c r="B597" s="67" t="s">
        <v>3697</v>
      </c>
      <c r="C597" s="67" t="s">
        <v>3698</v>
      </c>
      <c r="D597" s="67" t="s">
        <v>3699</v>
      </c>
      <c r="E597" s="67" t="s">
        <v>233</v>
      </c>
      <c r="F597" s="67" t="s">
        <v>460</v>
      </c>
      <c r="G597" s="67" t="s">
        <v>1177</v>
      </c>
      <c r="H597" s="67" t="s">
        <v>1177</v>
      </c>
      <c r="I597" s="67" t="s">
        <v>232</v>
      </c>
      <c r="J597" s="67" t="s">
        <v>1883</v>
      </c>
      <c r="K597" s="67" t="s">
        <v>1177</v>
      </c>
      <c r="L597" s="67" t="s">
        <v>1177</v>
      </c>
      <c r="M597" s="57" t="s">
        <v>2975</v>
      </c>
      <c r="N597" s="71" t="b">
        <v>0</v>
      </c>
      <c r="O597" s="67" t="s">
        <v>1407</v>
      </c>
      <c r="P597" s="67" t="s">
        <v>1408</v>
      </c>
      <c r="Q597" s="67" t="s">
        <v>1356</v>
      </c>
      <c r="R597" s="67" t="s">
        <v>42</v>
      </c>
      <c r="S597" s="67" t="s">
        <v>2641</v>
      </c>
      <c r="T597" s="67" t="s">
        <v>2642</v>
      </c>
      <c r="U597" s="67" t="s">
        <v>1409</v>
      </c>
      <c r="V597" s="67" t="s">
        <v>1177</v>
      </c>
      <c r="W597" s="71" t="s">
        <v>89</v>
      </c>
      <c r="X597" s="71" t="s">
        <v>89</v>
      </c>
      <c r="Y597" s="67" t="s">
        <v>1177</v>
      </c>
      <c r="Z597" s="67" t="s">
        <v>1177</v>
      </c>
      <c r="AA597" s="71" t="s">
        <v>89</v>
      </c>
      <c r="AB597" s="67" t="s">
        <v>1177</v>
      </c>
      <c r="AC597" s="67" t="s">
        <v>1177</v>
      </c>
      <c r="AD597" s="67" t="s">
        <v>3698</v>
      </c>
      <c r="AE597" s="71" t="s">
        <v>89</v>
      </c>
      <c r="AF597" s="71" t="s">
        <v>89</v>
      </c>
      <c r="AG597" s="67" t="s">
        <v>1177</v>
      </c>
      <c r="AH597" s="67" t="s">
        <v>1046</v>
      </c>
      <c r="AI597" s="71" t="s">
        <v>79</v>
      </c>
      <c r="AJ597" s="71" t="s">
        <v>89</v>
      </c>
    </row>
    <row r="598" spans="1:36" ht="80" x14ac:dyDescent="0.2">
      <c r="A598" s="67" t="s">
        <v>2638</v>
      </c>
      <c r="B598" s="67" t="s">
        <v>3700</v>
      </c>
      <c r="C598" s="67" t="s">
        <v>3700</v>
      </c>
      <c r="D598" s="67" t="s">
        <v>3701</v>
      </c>
      <c r="E598" s="67" t="s">
        <v>155</v>
      </c>
      <c r="F598" s="67" t="s">
        <v>1347</v>
      </c>
      <c r="G598" s="67" t="s">
        <v>3702</v>
      </c>
      <c r="H598" s="67" t="s">
        <v>1361</v>
      </c>
      <c r="I598" s="67" t="s">
        <v>1177</v>
      </c>
      <c r="J598" s="67" t="s">
        <v>1177</v>
      </c>
      <c r="K598" s="67" t="s">
        <v>1177</v>
      </c>
      <c r="L598" s="67" t="s">
        <v>1177</v>
      </c>
      <c r="M598" s="57" t="s">
        <v>2671</v>
      </c>
      <c r="N598" s="71" t="b">
        <v>0</v>
      </c>
      <c r="O598" s="67" t="s">
        <v>1407</v>
      </c>
      <c r="P598" s="67" t="s">
        <v>1408</v>
      </c>
      <c r="Q598" s="67" t="s">
        <v>1356</v>
      </c>
      <c r="R598" s="67" t="s">
        <v>42</v>
      </c>
      <c r="S598" s="67" t="s">
        <v>3703</v>
      </c>
      <c r="T598" s="67" t="s">
        <v>808</v>
      </c>
      <c r="U598" s="67" t="s">
        <v>1409</v>
      </c>
      <c r="V598" s="67" t="s">
        <v>1177</v>
      </c>
      <c r="W598" s="71" t="s">
        <v>89</v>
      </c>
      <c r="X598" s="71" t="s">
        <v>89</v>
      </c>
      <c r="Y598" s="67" t="s">
        <v>1177</v>
      </c>
      <c r="Z598" s="67" t="s">
        <v>1177</v>
      </c>
      <c r="AA598" s="71" t="s">
        <v>89</v>
      </c>
      <c r="AB598" s="67" t="s">
        <v>1177</v>
      </c>
      <c r="AC598" s="67" t="s">
        <v>1177</v>
      </c>
      <c r="AD598" s="67" t="s">
        <v>1818</v>
      </c>
      <c r="AE598" s="71" t="s">
        <v>89</v>
      </c>
      <c r="AF598" s="71" t="s">
        <v>89</v>
      </c>
      <c r="AG598" s="67" t="s">
        <v>1493</v>
      </c>
      <c r="AH598" s="67" t="s">
        <v>1046</v>
      </c>
      <c r="AI598" s="71" t="s">
        <v>79</v>
      </c>
      <c r="AJ598" s="71" t="s">
        <v>79</v>
      </c>
    </row>
    <row r="599" spans="1:36" ht="96" x14ac:dyDescent="0.2">
      <c r="A599" s="67" t="s">
        <v>2638</v>
      </c>
      <c r="B599" s="67" t="s">
        <v>3704</v>
      </c>
      <c r="C599" s="67" t="s">
        <v>3704</v>
      </c>
      <c r="D599" s="67" t="s">
        <v>3701</v>
      </c>
      <c r="E599" s="67" t="s">
        <v>155</v>
      </c>
      <c r="F599" s="67" t="s">
        <v>460</v>
      </c>
      <c r="G599" s="67" t="s">
        <v>1177</v>
      </c>
      <c r="H599" s="67" t="s">
        <v>1177</v>
      </c>
      <c r="I599" s="67" t="s">
        <v>154</v>
      </c>
      <c r="J599" s="67" t="s">
        <v>2491</v>
      </c>
      <c r="K599" s="67" t="s">
        <v>1177</v>
      </c>
      <c r="L599" s="67" t="s">
        <v>1177</v>
      </c>
      <c r="M599" s="57" t="s">
        <v>2671</v>
      </c>
      <c r="N599" s="71" t="b">
        <v>0</v>
      </c>
      <c r="O599" s="67" t="s">
        <v>1407</v>
      </c>
      <c r="P599" s="67" t="s">
        <v>1408</v>
      </c>
      <c r="Q599" s="67" t="s">
        <v>1356</v>
      </c>
      <c r="R599" s="67" t="s">
        <v>42</v>
      </c>
      <c r="S599" s="67" t="s">
        <v>2641</v>
      </c>
      <c r="T599" s="67" t="s">
        <v>2642</v>
      </c>
      <c r="U599" s="67" t="s">
        <v>1409</v>
      </c>
      <c r="V599" s="67" t="s">
        <v>1177</v>
      </c>
      <c r="W599" s="71" t="s">
        <v>89</v>
      </c>
      <c r="X599" s="71" t="s">
        <v>89</v>
      </c>
      <c r="Y599" s="67" t="s">
        <v>1177</v>
      </c>
      <c r="Z599" s="67" t="s">
        <v>1177</v>
      </c>
      <c r="AA599" s="71" t="s">
        <v>89</v>
      </c>
      <c r="AB599" s="67" t="s">
        <v>1177</v>
      </c>
      <c r="AC599" s="67" t="s">
        <v>1177</v>
      </c>
      <c r="AD599" s="67" t="s">
        <v>1818</v>
      </c>
      <c r="AE599" s="71" t="s">
        <v>89</v>
      </c>
      <c r="AF599" s="71" t="s">
        <v>89</v>
      </c>
      <c r="AG599" s="67" t="s">
        <v>1493</v>
      </c>
      <c r="AH599" s="67" t="s">
        <v>1046</v>
      </c>
      <c r="AI599" s="71" t="s">
        <v>79</v>
      </c>
      <c r="AJ599" s="71" t="s">
        <v>79</v>
      </c>
    </row>
    <row r="600" spans="1:36" ht="128" x14ac:dyDescent="0.2">
      <c r="A600" s="67" t="s">
        <v>2638</v>
      </c>
      <c r="B600" s="67" t="s">
        <v>1425</v>
      </c>
      <c r="C600" s="67" t="s">
        <v>1425</v>
      </c>
      <c r="D600" s="67" t="s">
        <v>3705</v>
      </c>
      <c r="E600" s="67" t="s">
        <v>1426</v>
      </c>
      <c r="F600" s="67" t="s">
        <v>1374</v>
      </c>
      <c r="G600" s="67" t="s">
        <v>3706</v>
      </c>
      <c r="H600" s="67" t="s">
        <v>1387</v>
      </c>
      <c r="I600" s="67" t="s">
        <v>1177</v>
      </c>
      <c r="J600" s="67" t="s">
        <v>1177</v>
      </c>
      <c r="K600" s="67" t="s">
        <v>1177</v>
      </c>
      <c r="L600" s="67" t="s">
        <v>1177</v>
      </c>
      <c r="M600" s="57" t="s">
        <v>2717</v>
      </c>
      <c r="N600" s="71" t="b">
        <v>0</v>
      </c>
      <c r="O600" s="67" t="s">
        <v>1407</v>
      </c>
      <c r="P600" s="67" t="s">
        <v>1408</v>
      </c>
      <c r="Q600" s="67" t="s">
        <v>1356</v>
      </c>
      <c r="R600" s="67" t="s">
        <v>1081</v>
      </c>
      <c r="S600" s="67" t="s">
        <v>1236</v>
      </c>
      <c r="T600" s="67" t="s">
        <v>1236</v>
      </c>
      <c r="U600" s="67" t="s">
        <v>1236</v>
      </c>
      <c r="V600" s="67" t="s">
        <v>1177</v>
      </c>
      <c r="W600" s="71" t="s">
        <v>89</v>
      </c>
      <c r="X600" s="71" t="s">
        <v>89</v>
      </c>
      <c r="Y600" s="67" t="s">
        <v>1177</v>
      </c>
      <c r="Z600" s="67" t="s">
        <v>1177</v>
      </c>
      <c r="AA600" s="71" t="s">
        <v>89</v>
      </c>
      <c r="AB600" s="67" t="s">
        <v>1177</v>
      </c>
      <c r="AC600" s="67" t="s">
        <v>1177</v>
      </c>
      <c r="AD600" s="67" t="s">
        <v>1177</v>
      </c>
      <c r="AE600" s="71" t="s">
        <v>79</v>
      </c>
      <c r="AF600" s="71" t="s">
        <v>89</v>
      </c>
      <c r="AG600" s="67" t="s">
        <v>1177</v>
      </c>
      <c r="AH600" s="67" t="s">
        <v>1046</v>
      </c>
      <c r="AI600" s="71" t="s">
        <v>79</v>
      </c>
      <c r="AJ600" s="71" t="s">
        <v>89</v>
      </c>
    </row>
    <row r="601" spans="1:36" ht="96" x14ac:dyDescent="0.2">
      <c r="A601" s="67" t="s">
        <v>2638</v>
      </c>
      <c r="B601" s="67" t="s">
        <v>3707</v>
      </c>
      <c r="C601" s="67" t="s">
        <v>3707</v>
      </c>
      <c r="D601" s="67" t="s">
        <v>3708</v>
      </c>
      <c r="E601" s="67" t="s">
        <v>680</v>
      </c>
      <c r="F601" s="67" t="s">
        <v>460</v>
      </c>
      <c r="G601" s="67" t="s">
        <v>1177</v>
      </c>
      <c r="H601" s="67" t="s">
        <v>1177</v>
      </c>
      <c r="I601" s="67" t="s">
        <v>426</v>
      </c>
      <c r="J601" s="67" t="s">
        <v>2457</v>
      </c>
      <c r="K601" s="67" t="s">
        <v>1177</v>
      </c>
      <c r="L601" s="67" t="s">
        <v>1177</v>
      </c>
      <c r="M601" s="57" t="s">
        <v>2896</v>
      </c>
      <c r="N601" s="71" t="b">
        <v>0</v>
      </c>
      <c r="O601" s="67" t="s">
        <v>1587</v>
      </c>
      <c r="P601" s="67" t="s">
        <v>1381</v>
      </c>
      <c r="Q601" s="67" t="s">
        <v>1356</v>
      </c>
      <c r="R601" s="67" t="s">
        <v>42</v>
      </c>
      <c r="S601" s="67" t="s">
        <v>2641</v>
      </c>
      <c r="T601" s="67" t="s">
        <v>2642</v>
      </c>
      <c r="U601" s="67" t="s">
        <v>1590</v>
      </c>
      <c r="V601" s="67" t="s">
        <v>1177</v>
      </c>
      <c r="W601" s="71" t="s">
        <v>89</v>
      </c>
      <c r="X601" s="71" t="s">
        <v>89</v>
      </c>
      <c r="Y601" s="67" t="s">
        <v>1177</v>
      </c>
      <c r="Z601" s="67" t="s">
        <v>1177</v>
      </c>
      <c r="AA601" s="71" t="s">
        <v>89</v>
      </c>
      <c r="AB601" s="67" t="s">
        <v>1177</v>
      </c>
      <c r="AC601" s="67" t="s">
        <v>1177</v>
      </c>
      <c r="AD601" s="67" t="s">
        <v>1177</v>
      </c>
      <c r="AE601" s="71" t="s">
        <v>89</v>
      </c>
      <c r="AF601" s="71" t="s">
        <v>89</v>
      </c>
      <c r="AG601" s="67" t="s">
        <v>1384</v>
      </c>
      <c r="AH601" s="67" t="s">
        <v>1046</v>
      </c>
      <c r="AI601" s="71" t="s">
        <v>79</v>
      </c>
      <c r="AJ601" s="71" t="s">
        <v>79</v>
      </c>
    </row>
    <row r="602" spans="1:36" ht="96" x14ac:dyDescent="0.2">
      <c r="A602" s="67" t="s">
        <v>2638</v>
      </c>
      <c r="B602" s="67" t="s">
        <v>3709</v>
      </c>
      <c r="C602" s="67" t="s">
        <v>3709</v>
      </c>
      <c r="D602" s="67" t="s">
        <v>3710</v>
      </c>
      <c r="E602" s="67" t="s">
        <v>575</v>
      </c>
      <c r="F602" s="67" t="s">
        <v>460</v>
      </c>
      <c r="G602" s="67" t="s">
        <v>1177</v>
      </c>
      <c r="H602" s="67" t="s">
        <v>1177</v>
      </c>
      <c r="I602" s="67" t="s">
        <v>158</v>
      </c>
      <c r="J602" s="67" t="s">
        <v>1915</v>
      </c>
      <c r="K602" s="67" t="s">
        <v>1177</v>
      </c>
      <c r="L602" s="67" t="s">
        <v>1177</v>
      </c>
      <c r="M602" s="57" t="s">
        <v>2646</v>
      </c>
      <c r="N602" s="71" t="b">
        <v>0</v>
      </c>
      <c r="O602" s="67" t="s">
        <v>1407</v>
      </c>
      <c r="P602" s="67" t="s">
        <v>1408</v>
      </c>
      <c r="Q602" s="67" t="s">
        <v>1356</v>
      </c>
      <c r="R602" s="67" t="s">
        <v>42</v>
      </c>
      <c r="S602" s="67" t="s">
        <v>2641</v>
      </c>
      <c r="T602" s="67" t="s">
        <v>2642</v>
      </c>
      <c r="U602" s="67" t="s">
        <v>1905</v>
      </c>
      <c r="V602" s="67" t="s">
        <v>1177</v>
      </c>
      <c r="W602" s="71" t="s">
        <v>89</v>
      </c>
      <c r="X602" s="71" t="s">
        <v>89</v>
      </c>
      <c r="Y602" s="67" t="s">
        <v>1177</v>
      </c>
      <c r="Z602" s="67" t="s">
        <v>1177</v>
      </c>
      <c r="AA602" s="71" t="s">
        <v>89</v>
      </c>
      <c r="AB602" s="67" t="s">
        <v>1177</v>
      </c>
      <c r="AC602" s="67" t="s">
        <v>1177</v>
      </c>
      <c r="AD602" s="67" t="s">
        <v>1177</v>
      </c>
      <c r="AE602" s="71" t="s">
        <v>89</v>
      </c>
      <c r="AF602" s="71" t="s">
        <v>89</v>
      </c>
      <c r="AG602" s="67" t="s">
        <v>1493</v>
      </c>
      <c r="AH602" s="67" t="s">
        <v>1046</v>
      </c>
      <c r="AI602" s="71" t="s">
        <v>79</v>
      </c>
      <c r="AJ602" s="71" t="s">
        <v>89</v>
      </c>
    </row>
    <row r="603" spans="1:36" ht="176" x14ac:dyDescent="0.2">
      <c r="A603" s="67" t="s">
        <v>2638</v>
      </c>
      <c r="B603" s="67" t="s">
        <v>3711</v>
      </c>
      <c r="C603" s="67" t="s">
        <v>3711</v>
      </c>
      <c r="D603" s="67" t="s">
        <v>3712</v>
      </c>
      <c r="E603" s="67" t="s">
        <v>1838</v>
      </c>
      <c r="F603" s="67" t="s">
        <v>1347</v>
      </c>
      <c r="G603" s="67" t="s">
        <v>3713</v>
      </c>
      <c r="H603" s="67" t="s">
        <v>1361</v>
      </c>
      <c r="I603" s="67" t="s">
        <v>1177</v>
      </c>
      <c r="J603" s="67" t="s">
        <v>1177</v>
      </c>
      <c r="K603" s="67" t="s">
        <v>1177</v>
      </c>
      <c r="L603" s="67" t="s">
        <v>1177</v>
      </c>
      <c r="M603" s="57" t="s">
        <v>2671</v>
      </c>
      <c r="N603" s="71" t="b">
        <v>0</v>
      </c>
      <c r="O603" s="67" t="s">
        <v>1354</v>
      </c>
      <c r="P603" s="67" t="s">
        <v>1355</v>
      </c>
      <c r="Q603" s="67" t="s">
        <v>1356</v>
      </c>
      <c r="R603" s="67" t="s">
        <v>42</v>
      </c>
      <c r="S603" s="67" t="s">
        <v>3714</v>
      </c>
      <c r="T603" s="67" t="s">
        <v>851</v>
      </c>
      <c r="U603" s="67" t="s">
        <v>1839</v>
      </c>
      <c r="V603" s="67" t="s">
        <v>1177</v>
      </c>
      <c r="W603" s="71" t="s">
        <v>89</v>
      </c>
      <c r="X603" s="71" t="s">
        <v>89</v>
      </c>
      <c r="Y603" s="67" t="s">
        <v>1177</v>
      </c>
      <c r="Z603" s="67" t="s">
        <v>1177</v>
      </c>
      <c r="AA603" s="71" t="s">
        <v>89</v>
      </c>
      <c r="AB603" s="67" t="s">
        <v>1177</v>
      </c>
      <c r="AC603" s="67" t="s">
        <v>1177</v>
      </c>
      <c r="AD603" s="67" t="s">
        <v>1177</v>
      </c>
      <c r="AE603" s="71" t="s">
        <v>89</v>
      </c>
      <c r="AF603" s="71" t="s">
        <v>89</v>
      </c>
      <c r="AG603" s="67" t="s">
        <v>1177</v>
      </c>
      <c r="AH603" s="67" t="s">
        <v>1046</v>
      </c>
      <c r="AI603" s="71" t="s">
        <v>79</v>
      </c>
      <c r="AJ603" s="71" t="s">
        <v>89</v>
      </c>
    </row>
    <row r="604" spans="1:36" ht="96" x14ac:dyDescent="0.2">
      <c r="A604" s="67" t="s">
        <v>2638</v>
      </c>
      <c r="B604" s="67" t="s">
        <v>3715</v>
      </c>
      <c r="C604" s="67" t="s">
        <v>3716</v>
      </c>
      <c r="D604" s="67" t="s">
        <v>3712</v>
      </c>
      <c r="E604" s="67" t="s">
        <v>2604</v>
      </c>
      <c r="F604" s="67" t="s">
        <v>1293</v>
      </c>
      <c r="G604" s="67" t="s">
        <v>1177</v>
      </c>
      <c r="H604" s="67" t="s">
        <v>1177</v>
      </c>
      <c r="I604" s="67" t="s">
        <v>1177</v>
      </c>
      <c r="J604" s="67" t="s">
        <v>1177</v>
      </c>
      <c r="K604" s="67" t="s">
        <v>1877</v>
      </c>
      <c r="L604" s="67" t="s">
        <v>1177</v>
      </c>
      <c r="M604" s="57" t="s">
        <v>1236</v>
      </c>
      <c r="N604" s="71" t="b">
        <v>0</v>
      </c>
      <c r="O604" s="67" t="s">
        <v>1354</v>
      </c>
      <c r="P604" s="67" t="s">
        <v>1355</v>
      </c>
      <c r="Q604" s="67" t="s">
        <v>1356</v>
      </c>
      <c r="R604" s="67" t="s">
        <v>42</v>
      </c>
      <c r="S604" s="67" t="s">
        <v>2641</v>
      </c>
      <c r="T604" s="67" t="s">
        <v>2642</v>
      </c>
      <c r="U604" s="67" t="s">
        <v>1839</v>
      </c>
      <c r="V604" s="67" t="s">
        <v>2033</v>
      </c>
      <c r="W604" s="71" t="s">
        <v>89</v>
      </c>
      <c r="X604" s="71" t="s">
        <v>89</v>
      </c>
      <c r="Y604" s="67" t="s">
        <v>1177</v>
      </c>
      <c r="Z604" s="67" t="s">
        <v>1177</v>
      </c>
      <c r="AA604" s="71" t="s">
        <v>89</v>
      </c>
      <c r="AB604" s="67" t="s">
        <v>1177</v>
      </c>
      <c r="AC604" s="67" t="s">
        <v>1177</v>
      </c>
      <c r="AD604" s="67" t="s">
        <v>1177</v>
      </c>
      <c r="AE604" s="71" t="s">
        <v>89</v>
      </c>
      <c r="AF604" s="71" t="s">
        <v>89</v>
      </c>
      <c r="AG604" s="67" t="s">
        <v>1177</v>
      </c>
      <c r="AH604" s="67" t="s">
        <v>1046</v>
      </c>
      <c r="AI604" s="71" t="s">
        <v>79</v>
      </c>
      <c r="AJ604" s="71" t="s">
        <v>89</v>
      </c>
    </row>
    <row r="605" spans="1:36" ht="96" x14ac:dyDescent="0.2">
      <c r="A605" s="67" t="s">
        <v>2638</v>
      </c>
      <c r="B605" s="67" t="s">
        <v>3717</v>
      </c>
      <c r="C605" s="67" t="s">
        <v>3717</v>
      </c>
      <c r="D605" s="67" t="s">
        <v>3712</v>
      </c>
      <c r="E605" s="67" t="s">
        <v>2032</v>
      </c>
      <c r="F605" s="67" t="s">
        <v>1293</v>
      </c>
      <c r="G605" s="67" t="s">
        <v>1177</v>
      </c>
      <c r="H605" s="67" t="s">
        <v>1177</v>
      </c>
      <c r="I605" s="67" t="s">
        <v>1177</v>
      </c>
      <c r="J605" s="67" t="s">
        <v>1177</v>
      </c>
      <c r="K605" s="67" t="s">
        <v>1875</v>
      </c>
      <c r="L605" s="67" t="s">
        <v>1177</v>
      </c>
      <c r="M605" s="57" t="s">
        <v>1236</v>
      </c>
      <c r="N605" s="71" t="b">
        <v>0</v>
      </c>
      <c r="O605" s="67" t="s">
        <v>1354</v>
      </c>
      <c r="P605" s="67" t="s">
        <v>1355</v>
      </c>
      <c r="Q605" s="67" t="s">
        <v>1356</v>
      </c>
      <c r="R605" s="67" t="s">
        <v>42</v>
      </c>
      <c r="S605" s="67" t="s">
        <v>2641</v>
      </c>
      <c r="T605" s="67" t="s">
        <v>2642</v>
      </c>
      <c r="U605" s="67" t="s">
        <v>1839</v>
      </c>
      <c r="V605" s="67" t="s">
        <v>2033</v>
      </c>
      <c r="W605" s="71" t="s">
        <v>89</v>
      </c>
      <c r="X605" s="71" t="s">
        <v>89</v>
      </c>
      <c r="Y605" s="67" t="s">
        <v>1177</v>
      </c>
      <c r="Z605" s="67" t="s">
        <v>1177</v>
      </c>
      <c r="AA605" s="71" t="s">
        <v>89</v>
      </c>
      <c r="AB605" s="67" t="s">
        <v>1177</v>
      </c>
      <c r="AC605" s="67" t="s">
        <v>1177</v>
      </c>
      <c r="AD605" s="67" t="s">
        <v>1177</v>
      </c>
      <c r="AE605" s="71" t="s">
        <v>89</v>
      </c>
      <c r="AF605" s="71" t="s">
        <v>89</v>
      </c>
      <c r="AG605" s="67" t="s">
        <v>1177</v>
      </c>
      <c r="AH605" s="67" t="s">
        <v>1046</v>
      </c>
      <c r="AI605" s="71" t="s">
        <v>79</v>
      </c>
      <c r="AJ605" s="71" t="s">
        <v>89</v>
      </c>
    </row>
    <row r="606" spans="1:36" ht="96" x14ac:dyDescent="0.2">
      <c r="A606" s="67" t="s">
        <v>2638</v>
      </c>
      <c r="B606" s="67" t="s">
        <v>3718</v>
      </c>
      <c r="C606" s="67" t="s">
        <v>3718</v>
      </c>
      <c r="D606" s="67" t="s">
        <v>3719</v>
      </c>
      <c r="E606" s="67" t="s">
        <v>2448</v>
      </c>
      <c r="F606" s="67" t="s">
        <v>1293</v>
      </c>
      <c r="G606" s="67" t="s">
        <v>1177</v>
      </c>
      <c r="H606" s="67" t="s">
        <v>1177</v>
      </c>
      <c r="I606" s="67" t="s">
        <v>1177</v>
      </c>
      <c r="J606" s="67" t="s">
        <v>1177</v>
      </c>
      <c r="K606" s="67" t="s">
        <v>1942</v>
      </c>
      <c r="L606" s="67" t="s">
        <v>1177</v>
      </c>
      <c r="M606" s="57" t="s">
        <v>1236</v>
      </c>
      <c r="N606" s="71" t="b">
        <v>0</v>
      </c>
      <c r="O606" s="67" t="s">
        <v>1381</v>
      </c>
      <c r="P606" s="67" t="s">
        <v>1350</v>
      </c>
      <c r="Q606" s="67" t="s">
        <v>1356</v>
      </c>
      <c r="R606" s="67" t="s">
        <v>42</v>
      </c>
      <c r="S606" s="67" t="s">
        <v>2641</v>
      </c>
      <c r="T606" s="67" t="s">
        <v>2642</v>
      </c>
      <c r="U606" s="67" t="s">
        <v>1417</v>
      </c>
      <c r="V606" s="67" t="s">
        <v>2077</v>
      </c>
      <c r="W606" s="71" t="s">
        <v>89</v>
      </c>
      <c r="X606" s="71" t="s">
        <v>89</v>
      </c>
      <c r="Y606" s="67" t="s">
        <v>1177</v>
      </c>
      <c r="Z606" s="67" t="s">
        <v>1177</v>
      </c>
      <c r="AA606" s="71" t="s">
        <v>89</v>
      </c>
      <c r="AB606" s="67" t="s">
        <v>1177</v>
      </c>
      <c r="AC606" s="67" t="s">
        <v>1177</v>
      </c>
      <c r="AD606" s="67" t="s">
        <v>1177</v>
      </c>
      <c r="AE606" s="71" t="s">
        <v>89</v>
      </c>
      <c r="AF606" s="71" t="s">
        <v>89</v>
      </c>
      <c r="AG606" s="67" t="s">
        <v>1177</v>
      </c>
      <c r="AH606" s="67" t="s">
        <v>1046</v>
      </c>
      <c r="AI606" s="71" t="s">
        <v>79</v>
      </c>
      <c r="AJ606" s="71" t="s">
        <v>89</v>
      </c>
    </row>
    <row r="607" spans="1:36" ht="112" x14ac:dyDescent="0.2">
      <c r="A607" s="67" t="s">
        <v>2638</v>
      </c>
      <c r="B607" s="67" t="s">
        <v>3720</v>
      </c>
      <c r="C607" s="67" t="s">
        <v>3720</v>
      </c>
      <c r="D607" s="67" t="s">
        <v>3721</v>
      </c>
      <c r="E607" s="67" t="s">
        <v>661</v>
      </c>
      <c r="F607" s="67" t="s">
        <v>460</v>
      </c>
      <c r="G607" s="67" t="s">
        <v>1177</v>
      </c>
      <c r="H607" s="67" t="s">
        <v>1177</v>
      </c>
      <c r="I607" s="67" t="s">
        <v>296</v>
      </c>
      <c r="J607" s="67" t="s">
        <v>1944</v>
      </c>
      <c r="K607" s="67" t="s">
        <v>1177</v>
      </c>
      <c r="L607" s="67" t="s">
        <v>1177</v>
      </c>
      <c r="M607" s="57" t="s">
        <v>2671</v>
      </c>
      <c r="N607" s="71" t="b">
        <v>0</v>
      </c>
      <c r="O607" s="67" t="s">
        <v>1381</v>
      </c>
      <c r="P607" s="67" t="s">
        <v>1381</v>
      </c>
      <c r="Q607" s="67" t="s">
        <v>1356</v>
      </c>
      <c r="R607" s="67" t="s">
        <v>42</v>
      </c>
      <c r="S607" s="67" t="s">
        <v>2641</v>
      </c>
      <c r="T607" s="67" t="s">
        <v>2642</v>
      </c>
      <c r="U607" s="67" t="s">
        <v>1581</v>
      </c>
      <c r="V607" s="67" t="s">
        <v>1177</v>
      </c>
      <c r="W607" s="71" t="s">
        <v>89</v>
      </c>
      <c r="X607" s="71" t="s">
        <v>89</v>
      </c>
      <c r="Y607" s="67" t="s">
        <v>1177</v>
      </c>
      <c r="Z607" s="67" t="s">
        <v>1177</v>
      </c>
      <c r="AA607" s="71" t="s">
        <v>89</v>
      </c>
      <c r="AB607" s="67" t="s">
        <v>1177</v>
      </c>
      <c r="AC607" s="67" t="s">
        <v>1177</v>
      </c>
      <c r="AD607" s="67" t="s">
        <v>1177</v>
      </c>
      <c r="AE607" s="71" t="s">
        <v>89</v>
      </c>
      <c r="AF607" s="71" t="s">
        <v>89</v>
      </c>
      <c r="AG607" s="67" t="s">
        <v>1384</v>
      </c>
      <c r="AH607" s="67" t="s">
        <v>1046</v>
      </c>
      <c r="AI607" s="71" t="s">
        <v>79</v>
      </c>
      <c r="AJ607" s="71" t="s">
        <v>89</v>
      </c>
    </row>
    <row r="608" spans="1:36" ht="144" x14ac:dyDescent="0.2">
      <c r="A608" s="67" t="s">
        <v>2638</v>
      </c>
      <c r="B608" s="67" t="s">
        <v>3722</v>
      </c>
      <c r="C608" s="67" t="s">
        <v>3722</v>
      </c>
      <c r="D608" s="67" t="s">
        <v>3723</v>
      </c>
      <c r="E608" s="67" t="s">
        <v>1406</v>
      </c>
      <c r="F608" s="67" t="s">
        <v>1347</v>
      </c>
      <c r="G608" s="67" t="s">
        <v>3724</v>
      </c>
      <c r="H608" s="67" t="s">
        <v>1348</v>
      </c>
      <c r="I608" s="67" t="s">
        <v>1177</v>
      </c>
      <c r="J608" s="67" t="s">
        <v>1177</v>
      </c>
      <c r="K608" s="67" t="s">
        <v>1177</v>
      </c>
      <c r="L608" s="67" t="s">
        <v>1177</v>
      </c>
      <c r="M608" s="57" t="s">
        <v>2896</v>
      </c>
      <c r="N608" s="71" t="b">
        <v>0</v>
      </c>
      <c r="O608" s="67" t="s">
        <v>1407</v>
      </c>
      <c r="P608" s="67" t="s">
        <v>1408</v>
      </c>
      <c r="Q608" s="67" t="s">
        <v>1356</v>
      </c>
      <c r="R608" s="67" t="s">
        <v>1081</v>
      </c>
      <c r="S608" s="67" t="s">
        <v>3725</v>
      </c>
      <c r="T608" s="67" t="s">
        <v>806</v>
      </c>
      <c r="U608" s="67" t="s">
        <v>1409</v>
      </c>
      <c r="V608" s="67" t="s">
        <v>1177</v>
      </c>
      <c r="W608" s="71" t="s">
        <v>89</v>
      </c>
      <c r="X608" s="71" t="s">
        <v>89</v>
      </c>
      <c r="Y608" s="67" t="s">
        <v>1177</v>
      </c>
      <c r="Z608" s="67" t="s">
        <v>1177</v>
      </c>
      <c r="AA608" s="71" t="s">
        <v>89</v>
      </c>
      <c r="AB608" s="67" t="s">
        <v>1177</v>
      </c>
      <c r="AC608" s="67" t="s">
        <v>1177</v>
      </c>
      <c r="AD608" s="67" t="s">
        <v>1177</v>
      </c>
      <c r="AE608" s="71" t="s">
        <v>89</v>
      </c>
      <c r="AF608" s="71" t="s">
        <v>89</v>
      </c>
      <c r="AG608" s="67" t="s">
        <v>1177</v>
      </c>
      <c r="AH608" s="67" t="s">
        <v>1046</v>
      </c>
      <c r="AI608" s="71" t="s">
        <v>79</v>
      </c>
      <c r="AJ608" s="71" t="s">
        <v>79</v>
      </c>
    </row>
    <row r="609" spans="1:36" ht="96" x14ac:dyDescent="0.2">
      <c r="A609" s="67" t="s">
        <v>2638</v>
      </c>
      <c r="B609" s="67" t="s">
        <v>3726</v>
      </c>
      <c r="C609" s="67" t="s">
        <v>3726</v>
      </c>
      <c r="D609" s="67" t="s">
        <v>3727</v>
      </c>
      <c r="E609" s="67" t="s">
        <v>398</v>
      </c>
      <c r="F609" s="67" t="s">
        <v>460</v>
      </c>
      <c r="G609" s="67" t="s">
        <v>1177</v>
      </c>
      <c r="H609" s="67" t="s">
        <v>1177</v>
      </c>
      <c r="I609" s="67" t="s">
        <v>397</v>
      </c>
      <c r="J609" s="67" t="s">
        <v>1950</v>
      </c>
      <c r="K609" s="67" t="s">
        <v>1177</v>
      </c>
      <c r="L609" s="67" t="s">
        <v>1177</v>
      </c>
      <c r="M609" s="57" t="s">
        <v>3023</v>
      </c>
      <c r="N609" s="71" t="b">
        <v>0</v>
      </c>
      <c r="O609" s="67" t="s">
        <v>1434</v>
      </c>
      <c r="P609" s="67" t="s">
        <v>1435</v>
      </c>
      <c r="Q609" s="67" t="s">
        <v>1356</v>
      </c>
      <c r="R609" s="67" t="s">
        <v>42</v>
      </c>
      <c r="S609" s="67" t="s">
        <v>2641</v>
      </c>
      <c r="T609" s="67" t="s">
        <v>2642</v>
      </c>
      <c r="U609" s="67" t="s">
        <v>1436</v>
      </c>
      <c r="V609" s="67" t="s">
        <v>1177</v>
      </c>
      <c r="W609" s="71" t="s">
        <v>89</v>
      </c>
      <c r="X609" s="71" t="s">
        <v>89</v>
      </c>
      <c r="Y609" s="67" t="s">
        <v>1177</v>
      </c>
      <c r="Z609" s="67" t="s">
        <v>1177</v>
      </c>
      <c r="AA609" s="71" t="s">
        <v>89</v>
      </c>
      <c r="AB609" s="67" t="s">
        <v>1177</v>
      </c>
      <c r="AC609" s="67" t="s">
        <v>1177</v>
      </c>
      <c r="AD609" s="67" t="s">
        <v>1177</v>
      </c>
      <c r="AE609" s="71" t="s">
        <v>89</v>
      </c>
      <c r="AF609" s="71" t="s">
        <v>89</v>
      </c>
      <c r="AG609" s="67" t="s">
        <v>1399</v>
      </c>
      <c r="AH609" s="67" t="s">
        <v>1046</v>
      </c>
      <c r="AI609" s="71" t="s">
        <v>79</v>
      </c>
      <c r="AJ609" s="71" t="s">
        <v>89</v>
      </c>
    </row>
    <row r="610" spans="1:36" ht="96" x14ac:dyDescent="0.2">
      <c r="A610" s="67" t="s">
        <v>2638</v>
      </c>
      <c r="B610" s="67" t="s">
        <v>3728</v>
      </c>
      <c r="C610" s="67" t="s">
        <v>3728</v>
      </c>
      <c r="D610" s="67" t="s">
        <v>3729</v>
      </c>
      <c r="E610" s="67" t="s">
        <v>237</v>
      </c>
      <c r="F610" s="67" t="s">
        <v>460</v>
      </c>
      <c r="G610" s="67" t="s">
        <v>1177</v>
      </c>
      <c r="H610" s="67" t="s">
        <v>1177</v>
      </c>
      <c r="I610" s="67" t="s">
        <v>236</v>
      </c>
      <c r="J610" s="67" t="s">
        <v>1956</v>
      </c>
      <c r="K610" s="67" t="s">
        <v>1177</v>
      </c>
      <c r="L610" s="67" t="s">
        <v>1177</v>
      </c>
      <c r="M610" s="57" t="s">
        <v>2671</v>
      </c>
      <c r="N610" s="71" t="b">
        <v>0</v>
      </c>
      <c r="O610" s="67" t="s">
        <v>1381</v>
      </c>
      <c r="P610" s="67" t="s">
        <v>1381</v>
      </c>
      <c r="Q610" s="67" t="s">
        <v>1356</v>
      </c>
      <c r="R610" s="67" t="s">
        <v>42</v>
      </c>
      <c r="S610" s="67" t="s">
        <v>2641</v>
      </c>
      <c r="T610" s="67" t="s">
        <v>2642</v>
      </c>
      <c r="U610" s="67" t="s">
        <v>1581</v>
      </c>
      <c r="V610" s="67" t="s">
        <v>1177</v>
      </c>
      <c r="W610" s="71" t="s">
        <v>89</v>
      </c>
      <c r="X610" s="71" t="s">
        <v>89</v>
      </c>
      <c r="Y610" s="67" t="s">
        <v>1177</v>
      </c>
      <c r="Z610" s="67" t="s">
        <v>1177</v>
      </c>
      <c r="AA610" s="71" t="s">
        <v>89</v>
      </c>
      <c r="AB610" s="67" t="s">
        <v>1177</v>
      </c>
      <c r="AC610" s="67" t="s">
        <v>1177</v>
      </c>
      <c r="AD610" s="67" t="s">
        <v>1177</v>
      </c>
      <c r="AE610" s="71" t="s">
        <v>89</v>
      </c>
      <c r="AF610" s="71" t="s">
        <v>89</v>
      </c>
      <c r="AG610" s="67" t="s">
        <v>1177</v>
      </c>
      <c r="AH610" s="67" t="s">
        <v>1046</v>
      </c>
      <c r="AI610" s="71" t="s">
        <v>79</v>
      </c>
      <c r="AJ610" s="71" t="s">
        <v>89</v>
      </c>
    </row>
    <row r="611" spans="1:36" ht="96" x14ac:dyDescent="0.2">
      <c r="A611" s="67" t="s">
        <v>2638</v>
      </c>
      <c r="B611" s="67" t="s">
        <v>3730</v>
      </c>
      <c r="C611" s="67" t="s">
        <v>3730</v>
      </c>
      <c r="D611" s="67" t="s">
        <v>3729</v>
      </c>
      <c r="E611" s="67" t="s">
        <v>241</v>
      </c>
      <c r="F611" s="67" t="s">
        <v>460</v>
      </c>
      <c r="G611" s="67" t="s">
        <v>1177</v>
      </c>
      <c r="H611" s="67" t="s">
        <v>1177</v>
      </c>
      <c r="I611" s="67" t="s">
        <v>240</v>
      </c>
      <c r="J611" s="67" t="s">
        <v>1956</v>
      </c>
      <c r="K611" s="67" t="s">
        <v>1177</v>
      </c>
      <c r="L611" s="67" t="s">
        <v>1177</v>
      </c>
      <c r="M611" s="57" t="s">
        <v>2671</v>
      </c>
      <c r="N611" s="71" t="b">
        <v>0</v>
      </c>
      <c r="O611" s="67" t="s">
        <v>1381</v>
      </c>
      <c r="P611" s="67" t="s">
        <v>1381</v>
      </c>
      <c r="Q611" s="67" t="s">
        <v>1356</v>
      </c>
      <c r="R611" s="67" t="s">
        <v>42</v>
      </c>
      <c r="S611" s="67" t="s">
        <v>2641</v>
      </c>
      <c r="T611" s="67" t="s">
        <v>2642</v>
      </c>
      <c r="U611" s="67" t="s">
        <v>1581</v>
      </c>
      <c r="V611" s="67" t="s">
        <v>1177</v>
      </c>
      <c r="W611" s="71" t="s">
        <v>89</v>
      </c>
      <c r="X611" s="71" t="s">
        <v>89</v>
      </c>
      <c r="Y611" s="67" t="s">
        <v>1177</v>
      </c>
      <c r="Z611" s="67" t="s">
        <v>1177</v>
      </c>
      <c r="AA611" s="71" t="s">
        <v>89</v>
      </c>
      <c r="AB611" s="67" t="s">
        <v>1177</v>
      </c>
      <c r="AC611" s="67" t="s">
        <v>1177</v>
      </c>
      <c r="AD611" s="67" t="s">
        <v>1177</v>
      </c>
      <c r="AE611" s="71" t="s">
        <v>89</v>
      </c>
      <c r="AF611" s="71" t="s">
        <v>89</v>
      </c>
      <c r="AG611" s="67" t="s">
        <v>1177</v>
      </c>
      <c r="AH611" s="67" t="s">
        <v>1046</v>
      </c>
      <c r="AI611" s="71" t="s">
        <v>79</v>
      </c>
      <c r="AJ611" s="71" t="s">
        <v>89</v>
      </c>
    </row>
    <row r="612" spans="1:36" ht="96" x14ac:dyDescent="0.2">
      <c r="A612" s="67" t="s">
        <v>2638</v>
      </c>
      <c r="B612" s="67" t="s">
        <v>3731</v>
      </c>
      <c r="C612" s="67" t="s">
        <v>3731</v>
      </c>
      <c r="D612" s="67" t="s">
        <v>3729</v>
      </c>
      <c r="E612" s="67" t="s">
        <v>289</v>
      </c>
      <c r="F612" s="67" t="s">
        <v>460</v>
      </c>
      <c r="G612" s="67" t="s">
        <v>1177</v>
      </c>
      <c r="H612" s="67" t="s">
        <v>1177</v>
      </c>
      <c r="I612" s="67" t="s">
        <v>288</v>
      </c>
      <c r="J612" s="67" t="s">
        <v>1915</v>
      </c>
      <c r="K612" s="67" t="s">
        <v>1177</v>
      </c>
      <c r="L612" s="67" t="s">
        <v>1177</v>
      </c>
      <c r="M612" s="57" t="s">
        <v>2975</v>
      </c>
      <c r="N612" s="71" t="b">
        <v>0</v>
      </c>
      <c r="O612" s="67" t="s">
        <v>1381</v>
      </c>
      <c r="P612" s="67" t="s">
        <v>1381</v>
      </c>
      <c r="Q612" s="67" t="s">
        <v>1356</v>
      </c>
      <c r="R612" s="67" t="s">
        <v>42</v>
      </c>
      <c r="S612" s="67" t="s">
        <v>2641</v>
      </c>
      <c r="T612" s="67" t="s">
        <v>2642</v>
      </c>
      <c r="U612" s="67" t="s">
        <v>1581</v>
      </c>
      <c r="V612" s="67" t="s">
        <v>1177</v>
      </c>
      <c r="W612" s="71" t="s">
        <v>89</v>
      </c>
      <c r="X612" s="71" t="s">
        <v>89</v>
      </c>
      <c r="Y612" s="67" t="s">
        <v>1177</v>
      </c>
      <c r="Z612" s="67" t="s">
        <v>1177</v>
      </c>
      <c r="AA612" s="71" t="s">
        <v>89</v>
      </c>
      <c r="AB612" s="67" t="s">
        <v>1177</v>
      </c>
      <c r="AC612" s="67" t="s">
        <v>1177</v>
      </c>
      <c r="AD612" s="67" t="s">
        <v>1177</v>
      </c>
      <c r="AE612" s="71" t="s">
        <v>89</v>
      </c>
      <c r="AF612" s="71" t="s">
        <v>89</v>
      </c>
      <c r="AG612" s="67" t="s">
        <v>1177</v>
      </c>
      <c r="AH612" s="67" t="s">
        <v>1046</v>
      </c>
      <c r="AI612" s="71" t="s">
        <v>79</v>
      </c>
      <c r="AJ612" s="71" t="s">
        <v>89</v>
      </c>
    </row>
    <row r="613" spans="1:36" ht="96" x14ac:dyDescent="0.2">
      <c r="A613" s="67" t="s">
        <v>2638</v>
      </c>
      <c r="B613" s="67" t="s">
        <v>3732</v>
      </c>
      <c r="C613" s="67" t="s">
        <v>3732</v>
      </c>
      <c r="D613" s="67" t="s">
        <v>3729</v>
      </c>
      <c r="E613" s="67" t="s">
        <v>291</v>
      </c>
      <c r="F613" s="67" t="s">
        <v>460</v>
      </c>
      <c r="G613" s="67" t="s">
        <v>1177</v>
      </c>
      <c r="H613" s="67" t="s">
        <v>1177</v>
      </c>
      <c r="I613" s="67" t="s">
        <v>290</v>
      </c>
      <c r="J613" s="67" t="s">
        <v>1883</v>
      </c>
      <c r="K613" s="67" t="s">
        <v>1177</v>
      </c>
      <c r="L613" s="67" t="s">
        <v>1177</v>
      </c>
      <c r="M613" s="57" t="s">
        <v>2975</v>
      </c>
      <c r="N613" s="71" t="b">
        <v>0</v>
      </c>
      <c r="O613" s="67" t="s">
        <v>1381</v>
      </c>
      <c r="P613" s="67" t="s">
        <v>1381</v>
      </c>
      <c r="Q613" s="67" t="s">
        <v>1356</v>
      </c>
      <c r="R613" s="67" t="s">
        <v>42</v>
      </c>
      <c r="S613" s="67" t="s">
        <v>2641</v>
      </c>
      <c r="T613" s="67" t="s">
        <v>2642</v>
      </c>
      <c r="U613" s="67" t="s">
        <v>1581</v>
      </c>
      <c r="V613" s="67" t="s">
        <v>1177</v>
      </c>
      <c r="W613" s="71" t="s">
        <v>89</v>
      </c>
      <c r="X613" s="71" t="s">
        <v>89</v>
      </c>
      <c r="Y613" s="67" t="s">
        <v>1177</v>
      </c>
      <c r="Z613" s="67" t="s">
        <v>1177</v>
      </c>
      <c r="AA613" s="71" t="s">
        <v>89</v>
      </c>
      <c r="AB613" s="67" t="s">
        <v>1177</v>
      </c>
      <c r="AC613" s="67" t="s">
        <v>1177</v>
      </c>
      <c r="AD613" s="67" t="s">
        <v>1177</v>
      </c>
      <c r="AE613" s="71" t="s">
        <v>89</v>
      </c>
      <c r="AF613" s="71" t="s">
        <v>89</v>
      </c>
      <c r="AG613" s="67" t="s">
        <v>1177</v>
      </c>
      <c r="AH613" s="67" t="s">
        <v>1046</v>
      </c>
      <c r="AI613" s="71" t="s">
        <v>79</v>
      </c>
      <c r="AJ613" s="71" t="s">
        <v>89</v>
      </c>
    </row>
    <row r="614" spans="1:36" ht="96" x14ac:dyDescent="0.2">
      <c r="A614" s="67" t="s">
        <v>2638</v>
      </c>
      <c r="B614" s="67" t="s">
        <v>3733</v>
      </c>
      <c r="C614" s="67" t="s">
        <v>3733</v>
      </c>
      <c r="D614" s="67" t="s">
        <v>3729</v>
      </c>
      <c r="E614" s="67" t="s">
        <v>293</v>
      </c>
      <c r="F614" s="67" t="s">
        <v>460</v>
      </c>
      <c r="G614" s="67" t="s">
        <v>1177</v>
      </c>
      <c r="H614" s="67" t="s">
        <v>1177</v>
      </c>
      <c r="I614" s="67" t="s">
        <v>292</v>
      </c>
      <c r="J614" s="67" t="s">
        <v>1915</v>
      </c>
      <c r="K614" s="67" t="s">
        <v>1177</v>
      </c>
      <c r="L614" s="67" t="s">
        <v>1177</v>
      </c>
      <c r="M614" s="57" t="s">
        <v>2975</v>
      </c>
      <c r="N614" s="71" t="b">
        <v>0</v>
      </c>
      <c r="O614" s="67" t="s">
        <v>1381</v>
      </c>
      <c r="P614" s="67" t="s">
        <v>1381</v>
      </c>
      <c r="Q614" s="67" t="s">
        <v>1356</v>
      </c>
      <c r="R614" s="67" t="s">
        <v>42</v>
      </c>
      <c r="S614" s="67" t="s">
        <v>2641</v>
      </c>
      <c r="T614" s="67" t="s">
        <v>2642</v>
      </c>
      <c r="U614" s="67" t="s">
        <v>1581</v>
      </c>
      <c r="V614" s="67" t="s">
        <v>1177</v>
      </c>
      <c r="W614" s="71" t="s">
        <v>89</v>
      </c>
      <c r="X614" s="71" t="s">
        <v>89</v>
      </c>
      <c r="Y614" s="67" t="s">
        <v>1177</v>
      </c>
      <c r="Z614" s="67" t="s">
        <v>1177</v>
      </c>
      <c r="AA614" s="71" t="s">
        <v>89</v>
      </c>
      <c r="AB614" s="67" t="s">
        <v>1177</v>
      </c>
      <c r="AC614" s="67" t="s">
        <v>1177</v>
      </c>
      <c r="AD614" s="67" t="s">
        <v>1177</v>
      </c>
      <c r="AE614" s="71" t="s">
        <v>89</v>
      </c>
      <c r="AF614" s="71" t="s">
        <v>89</v>
      </c>
      <c r="AG614" s="67" t="s">
        <v>1177</v>
      </c>
      <c r="AH614" s="67" t="s">
        <v>1046</v>
      </c>
      <c r="AI614" s="71" t="s">
        <v>79</v>
      </c>
      <c r="AJ614" s="71" t="s">
        <v>89</v>
      </c>
    </row>
    <row r="615" spans="1:36" ht="96" x14ac:dyDescent="0.2">
      <c r="A615" s="67" t="s">
        <v>2638</v>
      </c>
      <c r="B615" s="67" t="s">
        <v>3734</v>
      </c>
      <c r="C615" s="67" t="s">
        <v>3734</v>
      </c>
      <c r="D615" s="67" t="s">
        <v>3729</v>
      </c>
      <c r="E615" s="67" t="s">
        <v>295</v>
      </c>
      <c r="F615" s="67" t="s">
        <v>460</v>
      </c>
      <c r="G615" s="67" t="s">
        <v>1177</v>
      </c>
      <c r="H615" s="67" t="s">
        <v>1177</v>
      </c>
      <c r="I615" s="67" t="s">
        <v>294</v>
      </c>
      <c r="J615" s="67" t="s">
        <v>1883</v>
      </c>
      <c r="K615" s="67" t="s">
        <v>1177</v>
      </c>
      <c r="L615" s="67" t="s">
        <v>1177</v>
      </c>
      <c r="M615" s="57" t="s">
        <v>2975</v>
      </c>
      <c r="N615" s="71" t="b">
        <v>0</v>
      </c>
      <c r="O615" s="67" t="s">
        <v>1381</v>
      </c>
      <c r="P615" s="67" t="s">
        <v>1381</v>
      </c>
      <c r="Q615" s="67" t="s">
        <v>1356</v>
      </c>
      <c r="R615" s="67" t="s">
        <v>42</v>
      </c>
      <c r="S615" s="67" t="s">
        <v>2641</v>
      </c>
      <c r="T615" s="67" t="s">
        <v>2642</v>
      </c>
      <c r="U615" s="67" t="s">
        <v>1581</v>
      </c>
      <c r="V615" s="67" t="s">
        <v>1177</v>
      </c>
      <c r="W615" s="71" t="s">
        <v>89</v>
      </c>
      <c r="X615" s="71" t="s">
        <v>89</v>
      </c>
      <c r="Y615" s="67" t="s">
        <v>1177</v>
      </c>
      <c r="Z615" s="67" t="s">
        <v>1177</v>
      </c>
      <c r="AA615" s="71" t="s">
        <v>89</v>
      </c>
      <c r="AB615" s="67" t="s">
        <v>1177</v>
      </c>
      <c r="AC615" s="67" t="s">
        <v>1177</v>
      </c>
      <c r="AD615" s="67" t="s">
        <v>1177</v>
      </c>
      <c r="AE615" s="71" t="s">
        <v>89</v>
      </c>
      <c r="AF615" s="71" t="s">
        <v>89</v>
      </c>
      <c r="AG615" s="67" t="s">
        <v>1177</v>
      </c>
      <c r="AH615" s="67" t="s">
        <v>1046</v>
      </c>
      <c r="AI615" s="71" t="s">
        <v>79</v>
      </c>
      <c r="AJ615" s="71" t="s">
        <v>89</v>
      </c>
    </row>
    <row r="616" spans="1:36" ht="112" x14ac:dyDescent="0.2">
      <c r="A616" s="67" t="s">
        <v>2638</v>
      </c>
      <c r="B616" s="67" t="s">
        <v>3735</v>
      </c>
      <c r="C616" s="67" t="s">
        <v>3735</v>
      </c>
      <c r="D616" s="67" t="s">
        <v>3729</v>
      </c>
      <c r="E616" s="67" t="s">
        <v>1701</v>
      </c>
      <c r="F616" s="67" t="s">
        <v>1347</v>
      </c>
      <c r="G616" s="67" t="s">
        <v>3736</v>
      </c>
      <c r="H616" s="67" t="s">
        <v>1380</v>
      </c>
      <c r="I616" s="67" t="s">
        <v>1177</v>
      </c>
      <c r="J616" s="67" t="s">
        <v>1177</v>
      </c>
      <c r="K616" s="67" t="s">
        <v>1177</v>
      </c>
      <c r="L616" s="67" t="s">
        <v>1177</v>
      </c>
      <c r="M616" s="57" t="s">
        <v>2655</v>
      </c>
      <c r="N616" s="71" t="b">
        <v>0</v>
      </c>
      <c r="O616" s="67" t="s">
        <v>1381</v>
      </c>
      <c r="P616" s="67" t="s">
        <v>1381</v>
      </c>
      <c r="Q616" s="67" t="s">
        <v>1356</v>
      </c>
      <c r="R616" s="67" t="s">
        <v>42</v>
      </c>
      <c r="S616" s="67" t="s">
        <v>3737</v>
      </c>
      <c r="T616" s="67" t="s">
        <v>849</v>
      </c>
      <c r="U616" s="67" t="s">
        <v>1581</v>
      </c>
      <c r="V616" s="67" t="s">
        <v>1177</v>
      </c>
      <c r="W616" s="71" t="s">
        <v>89</v>
      </c>
      <c r="X616" s="71" t="s">
        <v>89</v>
      </c>
      <c r="Y616" s="67" t="s">
        <v>1177</v>
      </c>
      <c r="Z616" s="67" t="s">
        <v>1177</v>
      </c>
      <c r="AA616" s="71" t="s">
        <v>89</v>
      </c>
      <c r="AB616" s="67" t="s">
        <v>1177</v>
      </c>
      <c r="AC616" s="67" t="s">
        <v>1177</v>
      </c>
      <c r="AD616" s="67" t="s">
        <v>1177</v>
      </c>
      <c r="AE616" s="71" t="s">
        <v>89</v>
      </c>
      <c r="AF616" s="71" t="s">
        <v>89</v>
      </c>
      <c r="AG616" s="67" t="s">
        <v>1422</v>
      </c>
      <c r="AH616" s="67" t="s">
        <v>1046</v>
      </c>
      <c r="AI616" s="71" t="s">
        <v>79</v>
      </c>
      <c r="AJ616" s="71" t="s">
        <v>89</v>
      </c>
    </row>
    <row r="617" spans="1:36" ht="96" x14ac:dyDescent="0.2">
      <c r="A617" s="67" t="s">
        <v>2638</v>
      </c>
      <c r="B617" s="67" t="s">
        <v>2380</v>
      </c>
      <c r="C617" s="67" t="s">
        <v>2380</v>
      </c>
      <c r="D617" s="67" t="s">
        <v>3738</v>
      </c>
      <c r="E617" s="67" t="s">
        <v>645</v>
      </c>
      <c r="F617" s="67" t="s">
        <v>460</v>
      </c>
      <c r="G617" s="67" t="s">
        <v>1177</v>
      </c>
      <c r="H617" s="67" t="s">
        <v>1177</v>
      </c>
      <c r="I617" s="67" t="s">
        <v>278</v>
      </c>
      <c r="J617" s="67" t="s">
        <v>1860</v>
      </c>
      <c r="K617" s="67" t="s">
        <v>1177</v>
      </c>
      <c r="L617" s="67" t="s">
        <v>1177</v>
      </c>
      <c r="M617" s="57" t="s">
        <v>2975</v>
      </c>
      <c r="N617" s="71" t="b">
        <v>0</v>
      </c>
      <c r="O617" s="67" t="s">
        <v>1381</v>
      </c>
      <c r="P617" s="67" t="s">
        <v>1381</v>
      </c>
      <c r="Q617" s="67" t="s">
        <v>1356</v>
      </c>
      <c r="R617" s="67" t="s">
        <v>42</v>
      </c>
      <c r="S617" s="67" t="s">
        <v>2641</v>
      </c>
      <c r="T617" s="67" t="s">
        <v>2642</v>
      </c>
      <c r="U617" s="67" t="s">
        <v>1581</v>
      </c>
      <c r="V617" s="67" t="s">
        <v>1177</v>
      </c>
      <c r="W617" s="71" t="s">
        <v>89</v>
      </c>
      <c r="X617" s="71" t="s">
        <v>89</v>
      </c>
      <c r="Y617" s="67" t="s">
        <v>1177</v>
      </c>
      <c r="Z617" s="67" t="s">
        <v>1177</v>
      </c>
      <c r="AA617" s="71" t="s">
        <v>89</v>
      </c>
      <c r="AB617" s="67" t="s">
        <v>1177</v>
      </c>
      <c r="AC617" s="67" t="s">
        <v>1177</v>
      </c>
      <c r="AD617" s="67" t="s">
        <v>2378</v>
      </c>
      <c r="AE617" s="71" t="s">
        <v>89</v>
      </c>
      <c r="AF617" s="71" t="s">
        <v>89</v>
      </c>
      <c r="AG617" s="67" t="s">
        <v>1551</v>
      </c>
      <c r="AH617" s="67" t="s">
        <v>1046</v>
      </c>
      <c r="AI617" s="71" t="s">
        <v>79</v>
      </c>
      <c r="AJ617" s="71" t="s">
        <v>89</v>
      </c>
    </row>
    <row r="618" spans="1:36" ht="96" x14ac:dyDescent="0.2">
      <c r="A618" s="67" t="s">
        <v>2638</v>
      </c>
      <c r="B618" s="67" t="s">
        <v>2381</v>
      </c>
      <c r="C618" s="67" t="s">
        <v>2381</v>
      </c>
      <c r="D618" s="67" t="s">
        <v>3738</v>
      </c>
      <c r="E618" s="67" t="s">
        <v>646</v>
      </c>
      <c r="F618" s="67" t="s">
        <v>460</v>
      </c>
      <c r="G618" s="67" t="s">
        <v>1177</v>
      </c>
      <c r="H618" s="67" t="s">
        <v>1177</v>
      </c>
      <c r="I618" s="67" t="s">
        <v>280</v>
      </c>
      <c r="J618" s="67" t="s">
        <v>1915</v>
      </c>
      <c r="K618" s="67" t="s">
        <v>1177</v>
      </c>
      <c r="L618" s="67" t="s">
        <v>1177</v>
      </c>
      <c r="M618" s="57" t="s">
        <v>2671</v>
      </c>
      <c r="N618" s="71" t="b">
        <v>0</v>
      </c>
      <c r="O618" s="67" t="s">
        <v>1381</v>
      </c>
      <c r="P618" s="67" t="s">
        <v>1381</v>
      </c>
      <c r="Q618" s="67" t="s">
        <v>1356</v>
      </c>
      <c r="R618" s="67" t="s">
        <v>42</v>
      </c>
      <c r="S618" s="67" t="s">
        <v>2641</v>
      </c>
      <c r="T618" s="67" t="s">
        <v>2642</v>
      </c>
      <c r="U618" s="67" t="s">
        <v>1581</v>
      </c>
      <c r="V618" s="67" t="s">
        <v>1177</v>
      </c>
      <c r="W618" s="71" t="s">
        <v>89</v>
      </c>
      <c r="X618" s="71" t="s">
        <v>89</v>
      </c>
      <c r="Y618" s="67" t="s">
        <v>1177</v>
      </c>
      <c r="Z618" s="67" t="s">
        <v>1177</v>
      </c>
      <c r="AA618" s="71" t="s">
        <v>89</v>
      </c>
      <c r="AB618" s="67" t="s">
        <v>1177</v>
      </c>
      <c r="AC618" s="67" t="s">
        <v>1177</v>
      </c>
      <c r="AD618" s="67" t="s">
        <v>2379</v>
      </c>
      <c r="AE618" s="71" t="s">
        <v>89</v>
      </c>
      <c r="AF618" s="71" t="s">
        <v>89</v>
      </c>
      <c r="AG618" s="67" t="s">
        <v>1551</v>
      </c>
      <c r="AH618" s="67" t="s">
        <v>1046</v>
      </c>
      <c r="AI618" s="71" t="s">
        <v>79</v>
      </c>
      <c r="AJ618" s="71" t="s">
        <v>89</v>
      </c>
    </row>
    <row r="619" spans="1:36" ht="80" x14ac:dyDescent="0.2">
      <c r="A619" s="67" t="s">
        <v>2638</v>
      </c>
      <c r="B619" s="67" t="s">
        <v>3739</v>
      </c>
      <c r="C619" s="67" t="s">
        <v>3739</v>
      </c>
      <c r="D619" s="67" t="s">
        <v>3740</v>
      </c>
      <c r="E619" s="67" t="s">
        <v>1433</v>
      </c>
      <c r="F619" s="67" t="s">
        <v>1347</v>
      </c>
      <c r="G619" s="67" t="s">
        <v>3741</v>
      </c>
      <c r="H619" s="67" t="s">
        <v>1414</v>
      </c>
      <c r="I619" s="67" t="s">
        <v>1177</v>
      </c>
      <c r="J619" s="67" t="s">
        <v>1177</v>
      </c>
      <c r="K619" s="67" t="s">
        <v>1177</v>
      </c>
      <c r="L619" s="67" t="s">
        <v>1177</v>
      </c>
      <c r="M619" s="57" t="s">
        <v>2662</v>
      </c>
      <c r="N619" s="71" t="b">
        <v>0</v>
      </c>
      <c r="O619" s="67" t="s">
        <v>1434</v>
      </c>
      <c r="P619" s="67" t="s">
        <v>1435</v>
      </c>
      <c r="Q619" s="67" t="s">
        <v>1356</v>
      </c>
      <c r="R619" s="67" t="s">
        <v>42</v>
      </c>
      <c r="S619" s="67" t="s">
        <v>3742</v>
      </c>
      <c r="T619" s="67" t="s">
        <v>853</v>
      </c>
      <c r="U619" s="67" t="s">
        <v>1436</v>
      </c>
      <c r="V619" s="67" t="s">
        <v>1177</v>
      </c>
      <c r="W619" s="71" t="s">
        <v>89</v>
      </c>
      <c r="X619" s="71" t="s">
        <v>89</v>
      </c>
      <c r="Y619" s="67" t="s">
        <v>1177</v>
      </c>
      <c r="Z619" s="67" t="s">
        <v>1177</v>
      </c>
      <c r="AA619" s="71" t="s">
        <v>89</v>
      </c>
      <c r="AB619" s="67" t="s">
        <v>1177</v>
      </c>
      <c r="AC619" s="67" t="s">
        <v>1177</v>
      </c>
      <c r="AD619" s="67" t="s">
        <v>1177</v>
      </c>
      <c r="AE619" s="71" t="s">
        <v>89</v>
      </c>
      <c r="AF619" s="71" t="s">
        <v>89</v>
      </c>
      <c r="AG619" s="67" t="s">
        <v>1384</v>
      </c>
      <c r="AH619" s="67" t="s">
        <v>1046</v>
      </c>
      <c r="AI619" s="71" t="s">
        <v>79</v>
      </c>
      <c r="AJ619" s="71" t="s">
        <v>89</v>
      </c>
    </row>
    <row r="620" spans="1:36" ht="112" x14ac:dyDescent="0.2">
      <c r="A620" s="67" t="s">
        <v>2638</v>
      </c>
      <c r="B620" s="67" t="s">
        <v>3743</v>
      </c>
      <c r="C620" s="67" t="s">
        <v>3743</v>
      </c>
      <c r="D620" s="67" t="s">
        <v>3740</v>
      </c>
      <c r="E620" s="67" t="s">
        <v>392</v>
      </c>
      <c r="F620" s="67" t="s">
        <v>460</v>
      </c>
      <c r="G620" s="67" t="s">
        <v>1177</v>
      </c>
      <c r="H620" s="67" t="s">
        <v>1177</v>
      </c>
      <c r="I620" s="67" t="s">
        <v>391</v>
      </c>
      <c r="J620" s="67" t="s">
        <v>1945</v>
      </c>
      <c r="K620" s="67" t="s">
        <v>1177</v>
      </c>
      <c r="L620" s="67" t="s">
        <v>1177</v>
      </c>
      <c r="M620" s="57" t="s">
        <v>2662</v>
      </c>
      <c r="N620" s="71" t="b">
        <v>0</v>
      </c>
      <c r="O620" s="67" t="s">
        <v>1434</v>
      </c>
      <c r="P620" s="67" t="s">
        <v>1435</v>
      </c>
      <c r="Q620" s="67" t="s">
        <v>1356</v>
      </c>
      <c r="R620" s="67" t="s">
        <v>42</v>
      </c>
      <c r="S620" s="67" t="s">
        <v>2641</v>
      </c>
      <c r="T620" s="67" t="s">
        <v>2642</v>
      </c>
      <c r="U620" s="67" t="s">
        <v>1436</v>
      </c>
      <c r="V620" s="67" t="s">
        <v>1177</v>
      </c>
      <c r="W620" s="71" t="s">
        <v>89</v>
      </c>
      <c r="X620" s="71" t="s">
        <v>89</v>
      </c>
      <c r="Y620" s="67" t="s">
        <v>1177</v>
      </c>
      <c r="Z620" s="67" t="s">
        <v>1177</v>
      </c>
      <c r="AA620" s="71" t="s">
        <v>89</v>
      </c>
      <c r="AB620" s="67" t="s">
        <v>1177</v>
      </c>
      <c r="AC620" s="67" t="s">
        <v>1177</v>
      </c>
      <c r="AD620" s="67" t="s">
        <v>1177</v>
      </c>
      <c r="AE620" s="71" t="s">
        <v>89</v>
      </c>
      <c r="AF620" s="71" t="s">
        <v>89</v>
      </c>
      <c r="AG620" s="67" t="s">
        <v>1384</v>
      </c>
      <c r="AH620" s="67" t="s">
        <v>1046</v>
      </c>
      <c r="AI620" s="71" t="s">
        <v>79</v>
      </c>
      <c r="AJ620" s="71" t="s">
        <v>89</v>
      </c>
    </row>
    <row r="621" spans="1:36" ht="96" x14ac:dyDescent="0.2">
      <c r="A621" s="67" t="s">
        <v>2638</v>
      </c>
      <c r="B621" s="67" t="s">
        <v>1438</v>
      </c>
      <c r="C621" s="67" t="s">
        <v>1438</v>
      </c>
      <c r="D621" s="67" t="s">
        <v>3744</v>
      </c>
      <c r="E621" s="67" t="s">
        <v>3745</v>
      </c>
      <c r="F621" s="67" t="s">
        <v>460</v>
      </c>
      <c r="G621" s="67" t="s">
        <v>1177</v>
      </c>
      <c r="H621" s="67" t="s">
        <v>1177</v>
      </c>
      <c r="I621" s="67" t="s">
        <v>245</v>
      </c>
      <c r="J621" s="67" t="s">
        <v>1950</v>
      </c>
      <c r="K621" s="67" t="s">
        <v>1177</v>
      </c>
      <c r="L621" s="67" t="s">
        <v>1177</v>
      </c>
      <c r="M621" s="57" t="s">
        <v>3023</v>
      </c>
      <c r="N621" s="71" t="b">
        <v>0</v>
      </c>
      <c r="O621" s="67" t="s">
        <v>1434</v>
      </c>
      <c r="P621" s="67" t="s">
        <v>1435</v>
      </c>
      <c r="Q621" s="67" t="s">
        <v>1356</v>
      </c>
      <c r="R621" s="67" t="s">
        <v>42</v>
      </c>
      <c r="S621" s="67" t="s">
        <v>2641</v>
      </c>
      <c r="T621" s="67" t="s">
        <v>2642</v>
      </c>
      <c r="U621" s="67" t="s">
        <v>1436</v>
      </c>
      <c r="V621" s="67" t="s">
        <v>1177</v>
      </c>
      <c r="W621" s="71" t="s">
        <v>89</v>
      </c>
      <c r="X621" s="71" t="s">
        <v>89</v>
      </c>
      <c r="Y621" s="67" t="s">
        <v>1177</v>
      </c>
      <c r="Z621" s="67" t="s">
        <v>1177</v>
      </c>
      <c r="AA621" s="71" t="s">
        <v>89</v>
      </c>
      <c r="AB621" s="67" t="s">
        <v>1177</v>
      </c>
      <c r="AC621" s="67" t="s">
        <v>1177</v>
      </c>
      <c r="AD621" s="67" t="s">
        <v>1177</v>
      </c>
      <c r="AE621" s="71" t="s">
        <v>89</v>
      </c>
      <c r="AF621" s="71" t="s">
        <v>89</v>
      </c>
      <c r="AG621" s="67" t="s">
        <v>1177</v>
      </c>
      <c r="AH621" s="67" t="s">
        <v>1861</v>
      </c>
      <c r="AI621" s="71" t="s">
        <v>79</v>
      </c>
      <c r="AJ621" s="71" t="s">
        <v>89</v>
      </c>
    </row>
    <row r="622" spans="1:36" ht="112" x14ac:dyDescent="0.2">
      <c r="A622" s="67" t="s">
        <v>2638</v>
      </c>
      <c r="B622" s="67" t="s">
        <v>3746</v>
      </c>
      <c r="C622" s="67" t="s">
        <v>3746</v>
      </c>
      <c r="D622" s="67" t="s">
        <v>3744</v>
      </c>
      <c r="E622" s="67" t="s">
        <v>3747</v>
      </c>
      <c r="F622" s="67" t="s">
        <v>460</v>
      </c>
      <c r="G622" s="67" t="s">
        <v>1177</v>
      </c>
      <c r="H622" s="67" t="s">
        <v>1177</v>
      </c>
      <c r="I622" s="67" t="s">
        <v>242</v>
      </c>
      <c r="J622" s="67" t="s">
        <v>1880</v>
      </c>
      <c r="K622" s="67" t="s">
        <v>1177</v>
      </c>
      <c r="L622" s="67" t="s">
        <v>1177</v>
      </c>
      <c r="M622" s="57" t="s">
        <v>3023</v>
      </c>
      <c r="N622" s="71" t="b">
        <v>0</v>
      </c>
      <c r="O622" s="67" t="s">
        <v>1434</v>
      </c>
      <c r="P622" s="67" t="s">
        <v>1435</v>
      </c>
      <c r="Q622" s="67" t="s">
        <v>1356</v>
      </c>
      <c r="R622" s="67" t="s">
        <v>42</v>
      </c>
      <c r="S622" s="67" t="s">
        <v>2641</v>
      </c>
      <c r="T622" s="67" t="s">
        <v>2642</v>
      </c>
      <c r="U622" s="67" t="s">
        <v>1436</v>
      </c>
      <c r="V622" s="67" t="s">
        <v>1177</v>
      </c>
      <c r="W622" s="71" t="s">
        <v>89</v>
      </c>
      <c r="X622" s="71" t="s">
        <v>89</v>
      </c>
      <c r="Y622" s="67" t="s">
        <v>1177</v>
      </c>
      <c r="Z622" s="67" t="s">
        <v>1177</v>
      </c>
      <c r="AA622" s="71" t="s">
        <v>89</v>
      </c>
      <c r="AB622" s="67" t="s">
        <v>1177</v>
      </c>
      <c r="AC622" s="67" t="s">
        <v>1177</v>
      </c>
      <c r="AD622" s="67" t="s">
        <v>1177</v>
      </c>
      <c r="AE622" s="71" t="s">
        <v>89</v>
      </c>
      <c r="AF622" s="71" t="s">
        <v>89</v>
      </c>
      <c r="AG622" s="67" t="s">
        <v>1177</v>
      </c>
      <c r="AH622" s="67" t="s">
        <v>1046</v>
      </c>
      <c r="AI622" s="71" t="s">
        <v>79</v>
      </c>
      <c r="AJ622" s="71" t="s">
        <v>89</v>
      </c>
    </row>
    <row r="623" spans="1:36" ht="96" x14ac:dyDescent="0.2">
      <c r="A623" s="67" t="s">
        <v>2638</v>
      </c>
      <c r="B623" s="67" t="s">
        <v>3748</v>
      </c>
      <c r="C623" s="67" t="s">
        <v>3748</v>
      </c>
      <c r="D623" s="67" t="s">
        <v>3744</v>
      </c>
      <c r="E623" s="67" t="s">
        <v>3749</v>
      </c>
      <c r="F623" s="67" t="s">
        <v>460</v>
      </c>
      <c r="G623" s="67" t="s">
        <v>1177</v>
      </c>
      <c r="H623" s="67" t="s">
        <v>1177</v>
      </c>
      <c r="I623" s="67" t="s">
        <v>385</v>
      </c>
      <c r="J623" s="67" t="s">
        <v>1859</v>
      </c>
      <c r="K623" s="67" t="s">
        <v>1177</v>
      </c>
      <c r="L623" s="67" t="s">
        <v>1177</v>
      </c>
      <c r="M623" s="57" t="s">
        <v>2655</v>
      </c>
      <c r="N623" s="71" t="b">
        <v>0</v>
      </c>
      <c r="O623" s="67" t="s">
        <v>1434</v>
      </c>
      <c r="P623" s="67" t="s">
        <v>1435</v>
      </c>
      <c r="Q623" s="67" t="s">
        <v>1356</v>
      </c>
      <c r="R623" s="67" t="s">
        <v>42</v>
      </c>
      <c r="S623" s="67" t="s">
        <v>2641</v>
      </c>
      <c r="T623" s="67" t="s">
        <v>2642</v>
      </c>
      <c r="U623" s="67" t="s">
        <v>1436</v>
      </c>
      <c r="V623" s="67" t="s">
        <v>1177</v>
      </c>
      <c r="W623" s="71" t="s">
        <v>89</v>
      </c>
      <c r="X623" s="71" t="s">
        <v>89</v>
      </c>
      <c r="Y623" s="67" t="s">
        <v>1177</v>
      </c>
      <c r="Z623" s="67" t="s">
        <v>1177</v>
      </c>
      <c r="AA623" s="71" t="s">
        <v>89</v>
      </c>
      <c r="AB623" s="67" t="s">
        <v>1177</v>
      </c>
      <c r="AC623" s="67" t="s">
        <v>1177</v>
      </c>
      <c r="AD623" s="67" t="s">
        <v>1177</v>
      </c>
      <c r="AE623" s="71" t="s">
        <v>89</v>
      </c>
      <c r="AF623" s="71" t="s">
        <v>89</v>
      </c>
      <c r="AG623" s="67" t="s">
        <v>1177</v>
      </c>
      <c r="AH623" s="67" t="s">
        <v>1046</v>
      </c>
      <c r="AI623" s="71" t="s">
        <v>79</v>
      </c>
      <c r="AJ623" s="71" t="s">
        <v>89</v>
      </c>
    </row>
    <row r="624" spans="1:36" ht="96" x14ac:dyDescent="0.2">
      <c r="A624" s="67" t="s">
        <v>2638</v>
      </c>
      <c r="B624" s="67" t="s">
        <v>3750</v>
      </c>
      <c r="C624" s="67" t="s">
        <v>3750</v>
      </c>
      <c r="D624" s="67" t="s">
        <v>3744</v>
      </c>
      <c r="E624" s="67" t="s">
        <v>3751</v>
      </c>
      <c r="F624" s="67" t="s">
        <v>460</v>
      </c>
      <c r="G624" s="67" t="s">
        <v>1177</v>
      </c>
      <c r="H624" s="67" t="s">
        <v>1177</v>
      </c>
      <c r="I624" s="67" t="s">
        <v>390</v>
      </c>
      <c r="J624" s="67" t="s">
        <v>1915</v>
      </c>
      <c r="K624" s="67" t="s">
        <v>1177</v>
      </c>
      <c r="L624" s="67" t="s">
        <v>1177</v>
      </c>
      <c r="M624" s="57" t="s">
        <v>2671</v>
      </c>
      <c r="N624" s="71" t="b">
        <v>0</v>
      </c>
      <c r="O624" s="67" t="s">
        <v>1434</v>
      </c>
      <c r="P624" s="67" t="s">
        <v>1435</v>
      </c>
      <c r="Q624" s="67" t="s">
        <v>1356</v>
      </c>
      <c r="R624" s="67" t="s">
        <v>42</v>
      </c>
      <c r="S624" s="67" t="s">
        <v>2641</v>
      </c>
      <c r="T624" s="67" t="s">
        <v>2642</v>
      </c>
      <c r="U624" s="67" t="s">
        <v>1436</v>
      </c>
      <c r="V624" s="67" t="s">
        <v>1177</v>
      </c>
      <c r="W624" s="71" t="s">
        <v>89</v>
      </c>
      <c r="X624" s="71" t="s">
        <v>89</v>
      </c>
      <c r="Y624" s="67" t="s">
        <v>1177</v>
      </c>
      <c r="Z624" s="67" t="s">
        <v>1177</v>
      </c>
      <c r="AA624" s="71" t="s">
        <v>89</v>
      </c>
      <c r="AB624" s="67" t="s">
        <v>1177</v>
      </c>
      <c r="AC624" s="67" t="s">
        <v>1177</v>
      </c>
      <c r="AD624" s="67" t="s">
        <v>1177</v>
      </c>
      <c r="AE624" s="71" t="s">
        <v>89</v>
      </c>
      <c r="AF624" s="71" t="s">
        <v>89</v>
      </c>
      <c r="AG624" s="67" t="s">
        <v>1177</v>
      </c>
      <c r="AH624" s="67" t="s">
        <v>1046</v>
      </c>
      <c r="AI624" s="71" t="s">
        <v>79</v>
      </c>
      <c r="AJ624" s="71" t="s">
        <v>89</v>
      </c>
    </row>
    <row r="625" spans="1:36" ht="112" x14ac:dyDescent="0.2">
      <c r="A625" s="67" t="s">
        <v>2638</v>
      </c>
      <c r="B625" s="67" t="s">
        <v>3752</v>
      </c>
      <c r="C625" s="67" t="s">
        <v>3752</v>
      </c>
      <c r="D625" s="67" t="s">
        <v>3744</v>
      </c>
      <c r="E625" s="67" t="s">
        <v>3753</v>
      </c>
      <c r="F625" s="67" t="s">
        <v>460</v>
      </c>
      <c r="G625" s="67" t="s">
        <v>1177</v>
      </c>
      <c r="H625" s="67" t="s">
        <v>1177</v>
      </c>
      <c r="I625" s="67" t="s">
        <v>403</v>
      </c>
      <c r="J625" s="67" t="s">
        <v>2066</v>
      </c>
      <c r="K625" s="67" t="s">
        <v>1177</v>
      </c>
      <c r="L625" s="67" t="s">
        <v>1177</v>
      </c>
      <c r="M625" s="57" t="s">
        <v>2975</v>
      </c>
      <c r="N625" s="71" t="b">
        <v>0</v>
      </c>
      <c r="O625" s="67" t="s">
        <v>1434</v>
      </c>
      <c r="P625" s="67" t="s">
        <v>1435</v>
      </c>
      <c r="Q625" s="67" t="s">
        <v>1356</v>
      </c>
      <c r="R625" s="67" t="s">
        <v>42</v>
      </c>
      <c r="S625" s="67" t="s">
        <v>2641</v>
      </c>
      <c r="T625" s="67" t="s">
        <v>2642</v>
      </c>
      <c r="U625" s="67" t="s">
        <v>1436</v>
      </c>
      <c r="V625" s="67" t="s">
        <v>1177</v>
      </c>
      <c r="W625" s="71" t="s">
        <v>89</v>
      </c>
      <c r="X625" s="71" t="s">
        <v>89</v>
      </c>
      <c r="Y625" s="67" t="s">
        <v>1177</v>
      </c>
      <c r="Z625" s="67" t="s">
        <v>1177</v>
      </c>
      <c r="AA625" s="71" t="s">
        <v>89</v>
      </c>
      <c r="AB625" s="67" t="s">
        <v>1177</v>
      </c>
      <c r="AC625" s="67" t="s">
        <v>1177</v>
      </c>
      <c r="AD625" s="67" t="s">
        <v>1177</v>
      </c>
      <c r="AE625" s="71" t="s">
        <v>89</v>
      </c>
      <c r="AF625" s="71" t="s">
        <v>89</v>
      </c>
      <c r="AG625" s="67" t="s">
        <v>1177</v>
      </c>
      <c r="AH625" s="67" t="s">
        <v>1046</v>
      </c>
      <c r="AI625" s="71" t="s">
        <v>79</v>
      </c>
      <c r="AJ625" s="71" t="s">
        <v>89</v>
      </c>
    </row>
    <row r="626" spans="1:36" ht="112" x14ac:dyDescent="0.2">
      <c r="A626" s="67" t="s">
        <v>2638</v>
      </c>
      <c r="B626" s="67" t="s">
        <v>3754</v>
      </c>
      <c r="C626" s="67" t="s">
        <v>3754</v>
      </c>
      <c r="D626" s="67" t="s">
        <v>3744</v>
      </c>
      <c r="E626" s="67" t="s">
        <v>3755</v>
      </c>
      <c r="F626" s="67" t="s">
        <v>460</v>
      </c>
      <c r="G626" s="67" t="s">
        <v>1177</v>
      </c>
      <c r="H626" s="67" t="s">
        <v>1177</v>
      </c>
      <c r="I626" s="67" t="s">
        <v>404</v>
      </c>
      <c r="J626" s="67" t="s">
        <v>3756</v>
      </c>
      <c r="K626" s="67" t="s">
        <v>1177</v>
      </c>
      <c r="L626" s="67" t="s">
        <v>1177</v>
      </c>
      <c r="M626" s="57" t="s">
        <v>2896</v>
      </c>
      <c r="N626" s="71" t="b">
        <v>1</v>
      </c>
      <c r="O626" s="67" t="s">
        <v>1434</v>
      </c>
      <c r="P626" s="67" t="s">
        <v>1435</v>
      </c>
      <c r="Q626" s="67" t="s">
        <v>1356</v>
      </c>
      <c r="R626" s="67" t="s">
        <v>42</v>
      </c>
      <c r="S626" s="67" t="s">
        <v>2641</v>
      </c>
      <c r="T626" s="67" t="s">
        <v>2642</v>
      </c>
      <c r="U626" s="67" t="s">
        <v>1436</v>
      </c>
      <c r="V626" s="67" t="s">
        <v>1177</v>
      </c>
      <c r="W626" s="71" t="s">
        <v>89</v>
      </c>
      <c r="X626" s="71" t="s">
        <v>89</v>
      </c>
      <c r="Y626" s="67" t="s">
        <v>1177</v>
      </c>
      <c r="Z626" s="67" t="s">
        <v>1177</v>
      </c>
      <c r="AA626" s="71" t="s">
        <v>89</v>
      </c>
      <c r="AB626" s="67" t="s">
        <v>1177</v>
      </c>
      <c r="AC626" s="67" t="s">
        <v>1177</v>
      </c>
      <c r="AD626" s="67" t="s">
        <v>1177</v>
      </c>
      <c r="AE626" s="71" t="s">
        <v>89</v>
      </c>
      <c r="AF626" s="71" t="s">
        <v>89</v>
      </c>
      <c r="AG626" s="67" t="s">
        <v>1177</v>
      </c>
      <c r="AH626" s="67" t="s">
        <v>1046</v>
      </c>
      <c r="AI626" s="71" t="s">
        <v>79</v>
      </c>
      <c r="AJ626" s="71" t="s">
        <v>89</v>
      </c>
    </row>
    <row r="627" spans="1:36" ht="96" x14ac:dyDescent="0.2">
      <c r="A627" s="67" t="s">
        <v>2638</v>
      </c>
      <c r="B627" s="67" t="s">
        <v>3757</v>
      </c>
      <c r="C627" s="67" t="s">
        <v>3757</v>
      </c>
      <c r="D627" s="67" t="s">
        <v>3744</v>
      </c>
      <c r="E627" s="67" t="s">
        <v>1437</v>
      </c>
      <c r="F627" s="67" t="s">
        <v>1347</v>
      </c>
      <c r="G627" s="67" t="s">
        <v>3758</v>
      </c>
      <c r="H627" s="67" t="s">
        <v>1414</v>
      </c>
      <c r="I627" s="67" t="s">
        <v>1177</v>
      </c>
      <c r="J627" s="67" t="s">
        <v>1177</v>
      </c>
      <c r="K627" s="67" t="s">
        <v>1177</v>
      </c>
      <c r="L627" s="67" t="s">
        <v>1177</v>
      </c>
      <c r="M627" s="57" t="s">
        <v>2662</v>
      </c>
      <c r="N627" s="71" t="b">
        <v>0</v>
      </c>
      <c r="O627" s="67" t="s">
        <v>1434</v>
      </c>
      <c r="P627" s="67" t="s">
        <v>1435</v>
      </c>
      <c r="Q627" s="67" t="s">
        <v>1356</v>
      </c>
      <c r="R627" s="67" t="s">
        <v>42</v>
      </c>
      <c r="S627" s="67" t="s">
        <v>3759</v>
      </c>
      <c r="T627" s="67" t="s">
        <v>852</v>
      </c>
      <c r="U627" s="67" t="s">
        <v>1436</v>
      </c>
      <c r="V627" s="67" t="s">
        <v>1177</v>
      </c>
      <c r="W627" s="71" t="s">
        <v>89</v>
      </c>
      <c r="X627" s="71" t="s">
        <v>89</v>
      </c>
      <c r="Y627" s="67" t="s">
        <v>1177</v>
      </c>
      <c r="Z627" s="67" t="s">
        <v>1177</v>
      </c>
      <c r="AA627" s="71" t="s">
        <v>89</v>
      </c>
      <c r="AB627" s="67" t="s">
        <v>1177</v>
      </c>
      <c r="AC627" s="67" t="s">
        <v>1177</v>
      </c>
      <c r="AD627" s="67" t="s">
        <v>1438</v>
      </c>
      <c r="AE627" s="71" t="s">
        <v>89</v>
      </c>
      <c r="AF627" s="71" t="s">
        <v>89</v>
      </c>
      <c r="AG627" s="67" t="s">
        <v>1401</v>
      </c>
      <c r="AH627" s="67" t="s">
        <v>1046</v>
      </c>
      <c r="AI627" s="71" t="s">
        <v>79</v>
      </c>
      <c r="AJ627" s="71" t="s">
        <v>89</v>
      </c>
    </row>
    <row r="628" spans="1:36" ht="128" x14ac:dyDescent="0.2">
      <c r="A628" s="67" t="s">
        <v>2638</v>
      </c>
      <c r="B628" s="67" t="s">
        <v>3760</v>
      </c>
      <c r="C628" s="67" t="s">
        <v>3760</v>
      </c>
      <c r="D628" s="67" t="s">
        <v>3744</v>
      </c>
      <c r="E628" s="67" t="s">
        <v>476</v>
      </c>
      <c r="F628" s="67" t="s">
        <v>460</v>
      </c>
      <c r="G628" s="67" t="s">
        <v>1177</v>
      </c>
      <c r="H628" s="67" t="s">
        <v>1177</v>
      </c>
      <c r="I628" s="67" t="s">
        <v>393</v>
      </c>
      <c r="J628" s="67" t="s">
        <v>1883</v>
      </c>
      <c r="K628" s="67" t="s">
        <v>1177</v>
      </c>
      <c r="L628" s="67" t="s">
        <v>1177</v>
      </c>
      <c r="M628" s="57" t="s">
        <v>2671</v>
      </c>
      <c r="N628" s="71" t="b">
        <v>0</v>
      </c>
      <c r="O628" s="67" t="s">
        <v>1434</v>
      </c>
      <c r="P628" s="67" t="s">
        <v>1435</v>
      </c>
      <c r="Q628" s="67" t="s">
        <v>1356</v>
      </c>
      <c r="R628" s="67" t="s">
        <v>42</v>
      </c>
      <c r="S628" s="67" t="s">
        <v>2641</v>
      </c>
      <c r="T628" s="67" t="s">
        <v>2642</v>
      </c>
      <c r="U628" s="67" t="s">
        <v>1436</v>
      </c>
      <c r="V628" s="67" t="s">
        <v>1177</v>
      </c>
      <c r="W628" s="71" t="s">
        <v>89</v>
      </c>
      <c r="X628" s="71" t="s">
        <v>89</v>
      </c>
      <c r="Y628" s="67" t="s">
        <v>1177</v>
      </c>
      <c r="Z628" s="67" t="s">
        <v>1177</v>
      </c>
      <c r="AA628" s="71" t="s">
        <v>89</v>
      </c>
      <c r="AB628" s="67" t="s">
        <v>1177</v>
      </c>
      <c r="AC628" s="67" t="s">
        <v>1177</v>
      </c>
      <c r="AD628" s="67" t="s">
        <v>1177</v>
      </c>
      <c r="AE628" s="71" t="s">
        <v>89</v>
      </c>
      <c r="AF628" s="71" t="s">
        <v>89</v>
      </c>
      <c r="AG628" s="67" t="s">
        <v>1384</v>
      </c>
      <c r="AH628" s="67" t="s">
        <v>1046</v>
      </c>
      <c r="AI628" s="71" t="s">
        <v>79</v>
      </c>
      <c r="AJ628" s="71" t="s">
        <v>89</v>
      </c>
    </row>
    <row r="629" spans="1:36" ht="96" x14ac:dyDescent="0.2">
      <c r="A629" s="67" t="s">
        <v>2638</v>
      </c>
      <c r="B629" s="67" t="s">
        <v>3761</v>
      </c>
      <c r="C629" s="67" t="s">
        <v>3761</v>
      </c>
      <c r="D629" s="67" t="s">
        <v>3744</v>
      </c>
      <c r="E629" s="67" t="s">
        <v>387</v>
      </c>
      <c r="F629" s="67" t="s">
        <v>460</v>
      </c>
      <c r="G629" s="67" t="s">
        <v>1177</v>
      </c>
      <c r="H629" s="67" t="s">
        <v>1177</v>
      </c>
      <c r="I629" s="67" t="s">
        <v>386</v>
      </c>
      <c r="J629" s="67" t="s">
        <v>1915</v>
      </c>
      <c r="K629" s="67" t="s">
        <v>1177</v>
      </c>
      <c r="L629" s="67" t="s">
        <v>1177</v>
      </c>
      <c r="M629" s="57" t="s">
        <v>2646</v>
      </c>
      <c r="N629" s="71" t="b">
        <v>0</v>
      </c>
      <c r="O629" s="67" t="s">
        <v>1434</v>
      </c>
      <c r="P629" s="67" t="s">
        <v>1435</v>
      </c>
      <c r="Q629" s="67" t="s">
        <v>1356</v>
      </c>
      <c r="R629" s="67" t="s">
        <v>42</v>
      </c>
      <c r="S629" s="67" t="s">
        <v>2641</v>
      </c>
      <c r="T629" s="67" t="s">
        <v>2642</v>
      </c>
      <c r="U629" s="67" t="s">
        <v>1436</v>
      </c>
      <c r="V629" s="67" t="s">
        <v>1177</v>
      </c>
      <c r="W629" s="71" t="s">
        <v>89</v>
      </c>
      <c r="X629" s="71" t="s">
        <v>89</v>
      </c>
      <c r="Y629" s="67" t="s">
        <v>1177</v>
      </c>
      <c r="Z629" s="67" t="s">
        <v>1177</v>
      </c>
      <c r="AA629" s="71" t="s">
        <v>89</v>
      </c>
      <c r="AB629" s="67" t="s">
        <v>1177</v>
      </c>
      <c r="AC629" s="67" t="s">
        <v>1177</v>
      </c>
      <c r="AD629" s="67" t="s">
        <v>1177</v>
      </c>
      <c r="AE629" s="71" t="s">
        <v>89</v>
      </c>
      <c r="AF629" s="71" t="s">
        <v>89</v>
      </c>
      <c r="AG629" s="67" t="s">
        <v>1384</v>
      </c>
      <c r="AH629" s="67" t="s">
        <v>1046</v>
      </c>
      <c r="AI629" s="71" t="s">
        <v>79</v>
      </c>
      <c r="AJ629" s="71" t="s">
        <v>89</v>
      </c>
    </row>
    <row r="630" spans="1:36" ht="96" x14ac:dyDescent="0.2">
      <c r="A630" s="67" t="s">
        <v>2638</v>
      </c>
      <c r="B630" s="67" t="s">
        <v>3762</v>
      </c>
      <c r="C630" s="67" t="s">
        <v>3762</v>
      </c>
      <c r="D630" s="67" t="s">
        <v>3744</v>
      </c>
      <c r="E630" s="67" t="s">
        <v>389</v>
      </c>
      <c r="F630" s="67" t="s">
        <v>460</v>
      </c>
      <c r="G630" s="67" t="s">
        <v>1177</v>
      </c>
      <c r="H630" s="67" t="s">
        <v>1177</v>
      </c>
      <c r="I630" s="67" t="s">
        <v>388</v>
      </c>
      <c r="J630" s="67" t="s">
        <v>1915</v>
      </c>
      <c r="K630" s="67" t="s">
        <v>1177</v>
      </c>
      <c r="L630" s="67" t="s">
        <v>1177</v>
      </c>
      <c r="M630" s="57" t="s">
        <v>2671</v>
      </c>
      <c r="N630" s="71" t="b">
        <v>0</v>
      </c>
      <c r="O630" s="67" t="s">
        <v>1434</v>
      </c>
      <c r="P630" s="67" t="s">
        <v>1435</v>
      </c>
      <c r="Q630" s="67" t="s">
        <v>1356</v>
      </c>
      <c r="R630" s="67" t="s">
        <v>42</v>
      </c>
      <c r="S630" s="67" t="s">
        <v>2641</v>
      </c>
      <c r="T630" s="67" t="s">
        <v>2642</v>
      </c>
      <c r="U630" s="67" t="s">
        <v>1436</v>
      </c>
      <c r="V630" s="67" t="s">
        <v>1177</v>
      </c>
      <c r="W630" s="71" t="s">
        <v>89</v>
      </c>
      <c r="X630" s="71" t="s">
        <v>89</v>
      </c>
      <c r="Y630" s="67" t="s">
        <v>1177</v>
      </c>
      <c r="Z630" s="67" t="s">
        <v>1177</v>
      </c>
      <c r="AA630" s="71" t="s">
        <v>89</v>
      </c>
      <c r="AB630" s="67" t="s">
        <v>1177</v>
      </c>
      <c r="AC630" s="67" t="s">
        <v>1177</v>
      </c>
      <c r="AD630" s="67" t="s">
        <v>1177</v>
      </c>
      <c r="AE630" s="71" t="s">
        <v>89</v>
      </c>
      <c r="AF630" s="71" t="s">
        <v>89</v>
      </c>
      <c r="AG630" s="67" t="s">
        <v>1384</v>
      </c>
      <c r="AH630" s="67" t="s">
        <v>1046</v>
      </c>
      <c r="AI630" s="71" t="s">
        <v>79</v>
      </c>
      <c r="AJ630" s="71" t="s">
        <v>89</v>
      </c>
    </row>
    <row r="631" spans="1:36" ht="112" x14ac:dyDescent="0.2">
      <c r="A631" s="67" t="s">
        <v>2638</v>
      </c>
      <c r="B631" s="67" t="s">
        <v>2405</v>
      </c>
      <c r="C631" s="67" t="s">
        <v>2405</v>
      </c>
      <c r="D631" s="67" t="s">
        <v>3763</v>
      </c>
      <c r="E631" s="67" t="s">
        <v>2406</v>
      </c>
      <c r="F631" s="67" t="s">
        <v>1904</v>
      </c>
      <c r="G631" s="67" t="s">
        <v>1177</v>
      </c>
      <c r="H631" s="67" t="s">
        <v>1177</v>
      </c>
      <c r="I631" s="67" t="s">
        <v>1177</v>
      </c>
      <c r="J631" s="67" t="s">
        <v>1177</v>
      </c>
      <c r="K631" s="67" t="s">
        <v>1933</v>
      </c>
      <c r="L631" s="67" t="s">
        <v>1177</v>
      </c>
      <c r="M631" s="57" t="s">
        <v>1236</v>
      </c>
      <c r="N631" s="71" t="b">
        <v>0</v>
      </c>
      <c r="O631" s="67" t="s">
        <v>1434</v>
      </c>
      <c r="P631" s="67" t="s">
        <v>1435</v>
      </c>
      <c r="Q631" s="67" t="s">
        <v>1356</v>
      </c>
      <c r="R631" s="67" t="s">
        <v>42</v>
      </c>
      <c r="S631" s="67" t="s">
        <v>2641</v>
      </c>
      <c r="T631" s="67" t="s">
        <v>2642</v>
      </c>
      <c r="U631" s="67" t="s">
        <v>1436</v>
      </c>
      <c r="V631" s="67" t="s">
        <v>1177</v>
      </c>
      <c r="W631" s="71" t="s">
        <v>89</v>
      </c>
      <c r="X631" s="71" t="s">
        <v>89</v>
      </c>
      <c r="Y631" s="67" t="s">
        <v>1177</v>
      </c>
      <c r="Z631" s="67" t="s">
        <v>1177</v>
      </c>
      <c r="AA631" s="71" t="s">
        <v>89</v>
      </c>
      <c r="AB631" s="67" t="s">
        <v>1177</v>
      </c>
      <c r="AC631" s="67" t="s">
        <v>1177</v>
      </c>
      <c r="AD631" s="67" t="s">
        <v>1177</v>
      </c>
      <c r="AE631" s="71" t="s">
        <v>89</v>
      </c>
      <c r="AF631" s="71" t="s">
        <v>89</v>
      </c>
      <c r="AG631" s="67" t="s">
        <v>1177</v>
      </c>
      <c r="AH631" s="67" t="s">
        <v>1869</v>
      </c>
      <c r="AI631" s="71" t="s">
        <v>79</v>
      </c>
      <c r="AJ631" s="71" t="s">
        <v>89</v>
      </c>
    </row>
    <row r="632" spans="1:36" ht="96" x14ac:dyDescent="0.2">
      <c r="A632" s="67" t="s">
        <v>2638</v>
      </c>
      <c r="B632" s="67" t="s">
        <v>3764</v>
      </c>
      <c r="C632" s="67" t="s">
        <v>3764</v>
      </c>
      <c r="D632" s="67" t="s">
        <v>3763</v>
      </c>
      <c r="E632" s="67" t="s">
        <v>244</v>
      </c>
      <c r="F632" s="67" t="s">
        <v>460</v>
      </c>
      <c r="G632" s="67" t="s">
        <v>1177</v>
      </c>
      <c r="H632" s="67" t="s">
        <v>1177</v>
      </c>
      <c r="I632" s="67" t="s">
        <v>243</v>
      </c>
      <c r="J632" s="67" t="s">
        <v>1950</v>
      </c>
      <c r="K632" s="67" t="s">
        <v>1177</v>
      </c>
      <c r="L632" s="67" t="s">
        <v>1177</v>
      </c>
      <c r="M632" s="57" t="s">
        <v>3023</v>
      </c>
      <c r="N632" s="71" t="b">
        <v>0</v>
      </c>
      <c r="O632" s="67" t="s">
        <v>1434</v>
      </c>
      <c r="P632" s="67" t="s">
        <v>1435</v>
      </c>
      <c r="Q632" s="67" t="s">
        <v>1356</v>
      </c>
      <c r="R632" s="67" t="s">
        <v>42</v>
      </c>
      <c r="S632" s="67" t="s">
        <v>2641</v>
      </c>
      <c r="T632" s="67" t="s">
        <v>2642</v>
      </c>
      <c r="U632" s="67" t="s">
        <v>1436</v>
      </c>
      <c r="V632" s="67" t="s">
        <v>1177</v>
      </c>
      <c r="W632" s="71" t="s">
        <v>89</v>
      </c>
      <c r="X632" s="71" t="s">
        <v>89</v>
      </c>
      <c r="Y632" s="67" t="s">
        <v>1177</v>
      </c>
      <c r="Z632" s="67" t="s">
        <v>1177</v>
      </c>
      <c r="AA632" s="71" t="s">
        <v>89</v>
      </c>
      <c r="AB632" s="67" t="s">
        <v>1177</v>
      </c>
      <c r="AC632" s="67" t="s">
        <v>1177</v>
      </c>
      <c r="AD632" s="67" t="s">
        <v>1177</v>
      </c>
      <c r="AE632" s="71" t="s">
        <v>89</v>
      </c>
      <c r="AF632" s="71" t="s">
        <v>89</v>
      </c>
      <c r="AG632" s="67" t="s">
        <v>1177</v>
      </c>
      <c r="AH632" s="67" t="s">
        <v>1046</v>
      </c>
      <c r="AI632" s="71" t="s">
        <v>79</v>
      </c>
      <c r="AJ632" s="71" t="s">
        <v>89</v>
      </c>
    </row>
    <row r="633" spans="1:36" ht="96" x14ac:dyDescent="0.2">
      <c r="A633" s="67" t="s">
        <v>2638</v>
      </c>
      <c r="B633" s="67" t="s">
        <v>3765</v>
      </c>
      <c r="C633" s="67" t="s">
        <v>3765</v>
      </c>
      <c r="D633" s="67" t="s">
        <v>3763</v>
      </c>
      <c r="E633" s="67" t="s">
        <v>2412</v>
      </c>
      <c r="F633" s="67" t="s">
        <v>1293</v>
      </c>
      <c r="G633" s="67" t="s">
        <v>1177</v>
      </c>
      <c r="H633" s="67" t="s">
        <v>1177</v>
      </c>
      <c r="I633" s="67" t="s">
        <v>1177</v>
      </c>
      <c r="J633" s="67" t="s">
        <v>1177</v>
      </c>
      <c r="K633" s="67" t="s">
        <v>1877</v>
      </c>
      <c r="L633" s="67" t="s">
        <v>1177</v>
      </c>
      <c r="M633" s="57" t="s">
        <v>1236</v>
      </c>
      <c r="N633" s="71" t="b">
        <v>0</v>
      </c>
      <c r="O633" s="67" t="s">
        <v>1434</v>
      </c>
      <c r="P633" s="67" t="s">
        <v>1435</v>
      </c>
      <c r="Q633" s="67" t="s">
        <v>1356</v>
      </c>
      <c r="R633" s="67" t="s">
        <v>42</v>
      </c>
      <c r="S633" s="67" t="s">
        <v>2641</v>
      </c>
      <c r="T633" s="67" t="s">
        <v>2642</v>
      </c>
      <c r="U633" s="67" t="s">
        <v>1436</v>
      </c>
      <c r="V633" s="67" t="s">
        <v>2405</v>
      </c>
      <c r="W633" s="71" t="s">
        <v>89</v>
      </c>
      <c r="X633" s="71" t="s">
        <v>89</v>
      </c>
      <c r="Y633" s="67" t="s">
        <v>1177</v>
      </c>
      <c r="Z633" s="67" t="s">
        <v>1177</v>
      </c>
      <c r="AA633" s="71" t="s">
        <v>89</v>
      </c>
      <c r="AB633" s="67" t="s">
        <v>1177</v>
      </c>
      <c r="AC633" s="67" t="s">
        <v>1177</v>
      </c>
      <c r="AD633" s="67" t="s">
        <v>1177</v>
      </c>
      <c r="AE633" s="71" t="s">
        <v>89</v>
      </c>
      <c r="AF633" s="71" t="s">
        <v>89</v>
      </c>
      <c r="AG633" s="67" t="s">
        <v>1419</v>
      </c>
      <c r="AH633" s="67" t="s">
        <v>1046</v>
      </c>
      <c r="AI633" s="71" t="s">
        <v>79</v>
      </c>
      <c r="AJ633" s="71" t="s">
        <v>89</v>
      </c>
    </row>
    <row r="634" spans="1:36" ht="96" x14ac:dyDescent="0.2">
      <c r="A634" s="67" t="s">
        <v>2638</v>
      </c>
      <c r="B634" s="67" t="s">
        <v>3766</v>
      </c>
      <c r="C634" s="67" t="s">
        <v>3766</v>
      </c>
      <c r="D634" s="67" t="s">
        <v>3763</v>
      </c>
      <c r="E634" s="67" t="s">
        <v>2404</v>
      </c>
      <c r="F634" s="67" t="s">
        <v>1293</v>
      </c>
      <c r="G634" s="67" t="s">
        <v>1177</v>
      </c>
      <c r="H634" s="67" t="s">
        <v>1177</v>
      </c>
      <c r="I634" s="67" t="s">
        <v>1177</v>
      </c>
      <c r="J634" s="67" t="s">
        <v>1177</v>
      </c>
      <c r="K634" s="67" t="s">
        <v>1875</v>
      </c>
      <c r="L634" s="67" t="s">
        <v>1177</v>
      </c>
      <c r="M634" s="57" t="s">
        <v>1236</v>
      </c>
      <c r="N634" s="71" t="b">
        <v>0</v>
      </c>
      <c r="O634" s="67" t="s">
        <v>1434</v>
      </c>
      <c r="P634" s="67" t="s">
        <v>1435</v>
      </c>
      <c r="Q634" s="67" t="s">
        <v>1356</v>
      </c>
      <c r="R634" s="67" t="s">
        <v>42</v>
      </c>
      <c r="S634" s="67" t="s">
        <v>2641</v>
      </c>
      <c r="T634" s="67" t="s">
        <v>2642</v>
      </c>
      <c r="U634" s="67" t="s">
        <v>1436</v>
      </c>
      <c r="V634" s="67" t="s">
        <v>2405</v>
      </c>
      <c r="W634" s="71" t="s">
        <v>89</v>
      </c>
      <c r="X634" s="71" t="s">
        <v>89</v>
      </c>
      <c r="Y634" s="67" t="s">
        <v>1177</v>
      </c>
      <c r="Z634" s="67" t="s">
        <v>1177</v>
      </c>
      <c r="AA634" s="71" t="s">
        <v>89</v>
      </c>
      <c r="AB634" s="67" t="s">
        <v>1177</v>
      </c>
      <c r="AC634" s="67" t="s">
        <v>1177</v>
      </c>
      <c r="AD634" s="67" t="s">
        <v>1177</v>
      </c>
      <c r="AE634" s="71" t="s">
        <v>89</v>
      </c>
      <c r="AF634" s="71" t="s">
        <v>89</v>
      </c>
      <c r="AG634" s="67" t="s">
        <v>1419</v>
      </c>
      <c r="AH634" s="67" t="s">
        <v>1046</v>
      </c>
      <c r="AI634" s="71" t="s">
        <v>79</v>
      </c>
      <c r="AJ634" s="71" t="s">
        <v>89</v>
      </c>
    </row>
    <row r="635" spans="1:36" ht="96" x14ac:dyDescent="0.2">
      <c r="A635" s="67" t="s">
        <v>2638</v>
      </c>
      <c r="B635" s="67" t="s">
        <v>3767</v>
      </c>
      <c r="C635" s="67" t="s">
        <v>3767</v>
      </c>
      <c r="D635" s="67" t="s">
        <v>3763</v>
      </c>
      <c r="E635" s="67" t="s">
        <v>2414</v>
      </c>
      <c r="F635" s="67" t="s">
        <v>1293</v>
      </c>
      <c r="G635" s="67" t="s">
        <v>1177</v>
      </c>
      <c r="H635" s="67" t="s">
        <v>1177</v>
      </c>
      <c r="I635" s="67" t="s">
        <v>1177</v>
      </c>
      <c r="J635" s="67" t="s">
        <v>1177</v>
      </c>
      <c r="K635" s="67" t="s">
        <v>1892</v>
      </c>
      <c r="L635" s="67" t="s">
        <v>1177</v>
      </c>
      <c r="M635" s="57" t="s">
        <v>1236</v>
      </c>
      <c r="N635" s="71" t="b">
        <v>0</v>
      </c>
      <c r="O635" s="67" t="s">
        <v>1434</v>
      </c>
      <c r="P635" s="67" t="s">
        <v>1435</v>
      </c>
      <c r="Q635" s="67" t="s">
        <v>1356</v>
      </c>
      <c r="R635" s="67" t="s">
        <v>42</v>
      </c>
      <c r="S635" s="67" t="s">
        <v>2641</v>
      </c>
      <c r="T635" s="67" t="s">
        <v>2642</v>
      </c>
      <c r="U635" s="67" t="s">
        <v>1436</v>
      </c>
      <c r="V635" s="67" t="s">
        <v>2405</v>
      </c>
      <c r="W635" s="71" t="s">
        <v>89</v>
      </c>
      <c r="X635" s="71" t="s">
        <v>89</v>
      </c>
      <c r="Y635" s="67" t="s">
        <v>1177</v>
      </c>
      <c r="Z635" s="67" t="s">
        <v>1177</v>
      </c>
      <c r="AA635" s="71" t="s">
        <v>89</v>
      </c>
      <c r="AB635" s="67" t="s">
        <v>1177</v>
      </c>
      <c r="AC635" s="67" t="s">
        <v>1177</v>
      </c>
      <c r="AD635" s="67" t="s">
        <v>1177</v>
      </c>
      <c r="AE635" s="71" t="s">
        <v>89</v>
      </c>
      <c r="AF635" s="71" t="s">
        <v>89</v>
      </c>
      <c r="AG635" s="67" t="s">
        <v>1177</v>
      </c>
      <c r="AH635" s="67" t="s">
        <v>1046</v>
      </c>
      <c r="AI635" s="71" t="s">
        <v>79</v>
      </c>
      <c r="AJ635" s="71" t="s">
        <v>89</v>
      </c>
    </row>
    <row r="636" spans="1:36" ht="96" x14ac:dyDescent="0.2">
      <c r="A636" s="67" t="s">
        <v>2638</v>
      </c>
      <c r="B636" s="67" t="s">
        <v>3768</v>
      </c>
      <c r="C636" s="67" t="s">
        <v>3768</v>
      </c>
      <c r="D636" s="67" t="s">
        <v>3763</v>
      </c>
      <c r="E636" s="67" t="s">
        <v>2413</v>
      </c>
      <c r="F636" s="67" t="s">
        <v>1293</v>
      </c>
      <c r="G636" s="67" t="s">
        <v>1177</v>
      </c>
      <c r="H636" s="67" t="s">
        <v>1177</v>
      </c>
      <c r="I636" s="67" t="s">
        <v>1177</v>
      </c>
      <c r="J636" s="67" t="s">
        <v>1177</v>
      </c>
      <c r="K636" s="67" t="s">
        <v>1877</v>
      </c>
      <c r="L636" s="67" t="s">
        <v>1177</v>
      </c>
      <c r="M636" s="57" t="s">
        <v>1236</v>
      </c>
      <c r="N636" s="71" t="b">
        <v>0</v>
      </c>
      <c r="O636" s="67" t="s">
        <v>1434</v>
      </c>
      <c r="P636" s="67" t="s">
        <v>1435</v>
      </c>
      <c r="Q636" s="67" t="s">
        <v>1356</v>
      </c>
      <c r="R636" s="67" t="s">
        <v>42</v>
      </c>
      <c r="S636" s="67" t="s">
        <v>2641</v>
      </c>
      <c r="T636" s="67" t="s">
        <v>2642</v>
      </c>
      <c r="U636" s="67" t="s">
        <v>1436</v>
      </c>
      <c r="V636" s="67" t="s">
        <v>2405</v>
      </c>
      <c r="W636" s="71" t="s">
        <v>89</v>
      </c>
      <c r="X636" s="71" t="s">
        <v>89</v>
      </c>
      <c r="Y636" s="67" t="s">
        <v>1177</v>
      </c>
      <c r="Z636" s="67" t="s">
        <v>1177</v>
      </c>
      <c r="AA636" s="71" t="s">
        <v>89</v>
      </c>
      <c r="AB636" s="67" t="s">
        <v>1177</v>
      </c>
      <c r="AC636" s="67" t="s">
        <v>1177</v>
      </c>
      <c r="AD636" s="67" t="s">
        <v>1177</v>
      </c>
      <c r="AE636" s="71" t="s">
        <v>89</v>
      </c>
      <c r="AF636" s="71" t="s">
        <v>89</v>
      </c>
      <c r="AG636" s="67" t="s">
        <v>1401</v>
      </c>
      <c r="AH636" s="67" t="s">
        <v>1046</v>
      </c>
      <c r="AI636" s="71" t="s">
        <v>79</v>
      </c>
      <c r="AJ636" s="71" t="s">
        <v>89</v>
      </c>
    </row>
    <row r="637" spans="1:36" ht="128" x14ac:dyDescent="0.2">
      <c r="A637" s="67" t="s">
        <v>2638</v>
      </c>
      <c r="B637" s="67" t="s">
        <v>3769</v>
      </c>
      <c r="C637" s="67" t="s">
        <v>3769</v>
      </c>
      <c r="D637" s="67" t="s">
        <v>3763</v>
      </c>
      <c r="E637" s="67" t="s">
        <v>1543</v>
      </c>
      <c r="F637" s="67" t="s">
        <v>1347</v>
      </c>
      <c r="G637" s="67" t="s">
        <v>3770</v>
      </c>
      <c r="H637" s="67" t="s">
        <v>1361</v>
      </c>
      <c r="I637" s="67" t="s">
        <v>1177</v>
      </c>
      <c r="J637" s="67" t="s">
        <v>1177</v>
      </c>
      <c r="K637" s="67" t="s">
        <v>1177</v>
      </c>
      <c r="L637" s="67" t="s">
        <v>1177</v>
      </c>
      <c r="M637" s="57" t="s">
        <v>2671</v>
      </c>
      <c r="N637" s="71" t="b">
        <v>0</v>
      </c>
      <c r="O637" s="67" t="s">
        <v>1434</v>
      </c>
      <c r="P637" s="67" t="s">
        <v>1435</v>
      </c>
      <c r="Q637" s="67" t="s">
        <v>1356</v>
      </c>
      <c r="R637" s="67" t="s">
        <v>42</v>
      </c>
      <c r="S637" s="67" t="s">
        <v>3771</v>
      </c>
      <c r="T637" s="67" t="s">
        <v>850</v>
      </c>
      <c r="U637" s="67" t="s">
        <v>1436</v>
      </c>
      <c r="V637" s="67" t="s">
        <v>1177</v>
      </c>
      <c r="W637" s="71" t="s">
        <v>89</v>
      </c>
      <c r="X637" s="71" t="s">
        <v>89</v>
      </c>
      <c r="Y637" s="67" t="s">
        <v>1177</v>
      </c>
      <c r="Z637" s="67" t="s">
        <v>1177</v>
      </c>
      <c r="AA637" s="71" t="s">
        <v>89</v>
      </c>
      <c r="AB637" s="67" t="s">
        <v>1177</v>
      </c>
      <c r="AC637" s="67" t="s">
        <v>1177</v>
      </c>
      <c r="AD637" s="67" t="s">
        <v>1177</v>
      </c>
      <c r="AE637" s="71" t="s">
        <v>89</v>
      </c>
      <c r="AF637" s="71" t="s">
        <v>89</v>
      </c>
      <c r="AG637" s="67" t="s">
        <v>1384</v>
      </c>
      <c r="AH637" s="67" t="s">
        <v>1046</v>
      </c>
      <c r="AI637" s="71" t="s">
        <v>79</v>
      </c>
      <c r="AJ637" s="71" t="s">
        <v>89</v>
      </c>
    </row>
    <row r="638" spans="1:36" ht="96" x14ac:dyDescent="0.2">
      <c r="A638" s="67" t="s">
        <v>2638</v>
      </c>
      <c r="B638" s="67" t="s">
        <v>3772</v>
      </c>
      <c r="C638" s="67" t="s">
        <v>3772</v>
      </c>
      <c r="D638" s="67" t="s">
        <v>3763</v>
      </c>
      <c r="E638" s="67" t="s">
        <v>402</v>
      </c>
      <c r="F638" s="67" t="s">
        <v>460</v>
      </c>
      <c r="G638" s="67" t="s">
        <v>1177</v>
      </c>
      <c r="H638" s="67" t="s">
        <v>1177</v>
      </c>
      <c r="I638" s="67" t="s">
        <v>401</v>
      </c>
      <c r="J638" s="67" t="s">
        <v>1883</v>
      </c>
      <c r="K638" s="67" t="s">
        <v>1177</v>
      </c>
      <c r="L638" s="67" t="s">
        <v>1177</v>
      </c>
      <c r="M638" s="57" t="s">
        <v>2646</v>
      </c>
      <c r="N638" s="71" t="b">
        <v>0</v>
      </c>
      <c r="O638" s="67" t="s">
        <v>1434</v>
      </c>
      <c r="P638" s="67" t="s">
        <v>1435</v>
      </c>
      <c r="Q638" s="67" t="s">
        <v>1356</v>
      </c>
      <c r="R638" s="67" t="s">
        <v>42</v>
      </c>
      <c r="S638" s="67" t="s">
        <v>2641</v>
      </c>
      <c r="T638" s="67" t="s">
        <v>2642</v>
      </c>
      <c r="U638" s="67" t="s">
        <v>1436</v>
      </c>
      <c r="V638" s="67" t="s">
        <v>1177</v>
      </c>
      <c r="W638" s="71" t="s">
        <v>89</v>
      </c>
      <c r="X638" s="71" t="s">
        <v>89</v>
      </c>
      <c r="Y638" s="67" t="s">
        <v>1177</v>
      </c>
      <c r="Z638" s="67" t="s">
        <v>1177</v>
      </c>
      <c r="AA638" s="71" t="s">
        <v>89</v>
      </c>
      <c r="AB638" s="67" t="s">
        <v>1177</v>
      </c>
      <c r="AC638" s="67" t="s">
        <v>1177</v>
      </c>
      <c r="AD638" s="67" t="s">
        <v>1177</v>
      </c>
      <c r="AE638" s="71" t="s">
        <v>89</v>
      </c>
      <c r="AF638" s="71" t="s">
        <v>89</v>
      </c>
      <c r="AG638" s="67" t="s">
        <v>1384</v>
      </c>
      <c r="AH638" s="67" t="s">
        <v>1046</v>
      </c>
      <c r="AI638" s="71" t="s">
        <v>79</v>
      </c>
      <c r="AJ638" s="71" t="s">
        <v>89</v>
      </c>
    </row>
    <row r="639" spans="1:36" ht="96" x14ac:dyDescent="0.2">
      <c r="A639" s="67" t="s">
        <v>2638</v>
      </c>
      <c r="B639" s="67" t="s">
        <v>3773</v>
      </c>
      <c r="C639" s="67" t="s">
        <v>3773</v>
      </c>
      <c r="D639" s="67" t="s">
        <v>3763</v>
      </c>
      <c r="E639" s="67" t="s">
        <v>2535</v>
      </c>
      <c r="F639" s="67" t="s">
        <v>1293</v>
      </c>
      <c r="G639" s="67" t="s">
        <v>1177</v>
      </c>
      <c r="H639" s="67" t="s">
        <v>1177</v>
      </c>
      <c r="I639" s="67" t="s">
        <v>1177</v>
      </c>
      <c r="J639" s="67" t="s">
        <v>1177</v>
      </c>
      <c r="K639" s="67" t="s">
        <v>1901</v>
      </c>
      <c r="L639" s="67" t="s">
        <v>1177</v>
      </c>
      <c r="M639" s="57" t="s">
        <v>1236</v>
      </c>
      <c r="N639" s="71" t="b">
        <v>0</v>
      </c>
      <c r="O639" s="67" t="s">
        <v>1434</v>
      </c>
      <c r="P639" s="67" t="s">
        <v>1435</v>
      </c>
      <c r="Q639" s="67" t="s">
        <v>1356</v>
      </c>
      <c r="R639" s="67" t="s">
        <v>42</v>
      </c>
      <c r="S639" s="67" t="s">
        <v>2641</v>
      </c>
      <c r="T639" s="67" t="s">
        <v>2642</v>
      </c>
      <c r="U639" s="67" t="s">
        <v>1436</v>
      </c>
      <c r="V639" s="67" t="s">
        <v>2405</v>
      </c>
      <c r="W639" s="71" t="s">
        <v>89</v>
      </c>
      <c r="X639" s="71" t="s">
        <v>89</v>
      </c>
      <c r="Y639" s="67" t="s">
        <v>1177</v>
      </c>
      <c r="Z639" s="67" t="s">
        <v>1177</v>
      </c>
      <c r="AA639" s="71" t="s">
        <v>89</v>
      </c>
      <c r="AB639" s="67" t="s">
        <v>1177</v>
      </c>
      <c r="AC639" s="67" t="s">
        <v>1177</v>
      </c>
      <c r="AD639" s="67" t="s">
        <v>1177</v>
      </c>
      <c r="AE639" s="71" t="s">
        <v>89</v>
      </c>
      <c r="AF639" s="71" t="s">
        <v>89</v>
      </c>
      <c r="AG639" s="67" t="s">
        <v>1551</v>
      </c>
      <c r="AH639" s="67" t="s">
        <v>1046</v>
      </c>
      <c r="AI639" s="71" t="s">
        <v>79</v>
      </c>
      <c r="AJ639" s="71" t="s">
        <v>89</v>
      </c>
    </row>
    <row r="640" spans="1:36" ht="112" x14ac:dyDescent="0.2">
      <c r="A640" s="67" t="s">
        <v>2638</v>
      </c>
      <c r="B640" s="67" t="s">
        <v>3774</v>
      </c>
      <c r="C640" s="67" t="s">
        <v>3774</v>
      </c>
      <c r="D640" s="67" t="s">
        <v>3763</v>
      </c>
      <c r="E640" s="67" t="s">
        <v>2406</v>
      </c>
      <c r="F640" s="67" t="s">
        <v>1863</v>
      </c>
      <c r="G640" s="67" t="s">
        <v>1177</v>
      </c>
      <c r="H640" s="67" t="s">
        <v>1177</v>
      </c>
      <c r="I640" s="67" t="s">
        <v>1177</v>
      </c>
      <c r="J640" s="67" t="s">
        <v>1177</v>
      </c>
      <c r="K640" s="67" t="s">
        <v>1864</v>
      </c>
      <c r="L640" s="67" t="s">
        <v>1865</v>
      </c>
      <c r="M640" s="57" t="s">
        <v>1236</v>
      </c>
      <c r="N640" s="71" t="b">
        <v>0</v>
      </c>
      <c r="O640" s="67" t="s">
        <v>1434</v>
      </c>
      <c r="P640" s="67" t="s">
        <v>1435</v>
      </c>
      <c r="Q640" s="67" t="s">
        <v>1356</v>
      </c>
      <c r="R640" s="67" t="s">
        <v>42</v>
      </c>
      <c r="S640" s="67" t="s">
        <v>2641</v>
      </c>
      <c r="T640" s="67" t="s">
        <v>2642</v>
      </c>
      <c r="U640" s="67" t="s">
        <v>1436</v>
      </c>
      <c r="V640" s="67" t="s">
        <v>2405</v>
      </c>
      <c r="W640" s="71" t="s">
        <v>89</v>
      </c>
      <c r="X640" s="71" t="s">
        <v>89</v>
      </c>
      <c r="Y640" s="67" t="s">
        <v>1177</v>
      </c>
      <c r="Z640" s="67" t="s">
        <v>1177</v>
      </c>
      <c r="AA640" s="71" t="s">
        <v>89</v>
      </c>
      <c r="AB640" s="67" t="s">
        <v>1177</v>
      </c>
      <c r="AC640" s="67" t="s">
        <v>1177</v>
      </c>
      <c r="AD640" s="67" t="s">
        <v>1177</v>
      </c>
      <c r="AE640" s="71" t="s">
        <v>89</v>
      </c>
      <c r="AF640" s="71" t="s">
        <v>89</v>
      </c>
      <c r="AG640" s="67" t="s">
        <v>1177</v>
      </c>
      <c r="AH640" s="67" t="s">
        <v>1046</v>
      </c>
      <c r="AI640" s="71" t="s">
        <v>89</v>
      </c>
      <c r="AJ640" s="71" t="s">
        <v>89</v>
      </c>
    </row>
    <row r="641" spans="1:36" ht="96" x14ac:dyDescent="0.2">
      <c r="A641" s="67" t="s">
        <v>2638</v>
      </c>
      <c r="B641" s="67" t="s">
        <v>3775</v>
      </c>
      <c r="C641" s="67" t="s">
        <v>3775</v>
      </c>
      <c r="D641" s="67" t="s">
        <v>3776</v>
      </c>
      <c r="E641" s="67" t="s">
        <v>396</v>
      </c>
      <c r="F641" s="67" t="s">
        <v>460</v>
      </c>
      <c r="G641" s="67" t="s">
        <v>1177</v>
      </c>
      <c r="H641" s="67" t="s">
        <v>1177</v>
      </c>
      <c r="I641" s="67" t="s">
        <v>395</v>
      </c>
      <c r="J641" s="67" t="s">
        <v>1860</v>
      </c>
      <c r="K641" s="67" t="s">
        <v>1177</v>
      </c>
      <c r="L641" s="67" t="s">
        <v>1177</v>
      </c>
      <c r="M641" s="57" t="s">
        <v>2646</v>
      </c>
      <c r="N641" s="71" t="b">
        <v>0</v>
      </c>
      <c r="O641" s="67" t="s">
        <v>1434</v>
      </c>
      <c r="P641" s="67" t="s">
        <v>1435</v>
      </c>
      <c r="Q641" s="67" t="s">
        <v>1356</v>
      </c>
      <c r="R641" s="67" t="s">
        <v>42</v>
      </c>
      <c r="S641" s="67" t="s">
        <v>2641</v>
      </c>
      <c r="T641" s="67" t="s">
        <v>2642</v>
      </c>
      <c r="U641" s="67" t="s">
        <v>1436</v>
      </c>
      <c r="V641" s="67" t="s">
        <v>1177</v>
      </c>
      <c r="W641" s="71" t="s">
        <v>89</v>
      </c>
      <c r="X641" s="71" t="s">
        <v>89</v>
      </c>
      <c r="Y641" s="67" t="s">
        <v>1177</v>
      </c>
      <c r="Z641" s="67" t="s">
        <v>1177</v>
      </c>
      <c r="AA641" s="71" t="s">
        <v>89</v>
      </c>
      <c r="AB641" s="67" t="s">
        <v>1177</v>
      </c>
      <c r="AC641" s="67" t="s">
        <v>1177</v>
      </c>
      <c r="AD641" s="67" t="s">
        <v>1820</v>
      </c>
      <c r="AE641" s="71" t="s">
        <v>89</v>
      </c>
      <c r="AF641" s="71" t="s">
        <v>89</v>
      </c>
      <c r="AG641" s="67" t="s">
        <v>1177</v>
      </c>
      <c r="AH641" s="67" t="s">
        <v>1046</v>
      </c>
      <c r="AI641" s="71" t="s">
        <v>79</v>
      </c>
      <c r="AJ641" s="71" t="s">
        <v>89</v>
      </c>
    </row>
    <row r="642" spans="1:36" ht="144" x14ac:dyDescent="0.2">
      <c r="A642" s="67" t="s">
        <v>2638</v>
      </c>
      <c r="B642" s="67" t="s">
        <v>3777</v>
      </c>
      <c r="C642" s="67" t="s">
        <v>3777</v>
      </c>
      <c r="D642" s="67" t="s">
        <v>3776</v>
      </c>
      <c r="E642" s="67" t="s">
        <v>1819</v>
      </c>
      <c r="F642" s="67" t="s">
        <v>1347</v>
      </c>
      <c r="G642" s="67" t="s">
        <v>3778</v>
      </c>
      <c r="H642" s="67" t="s">
        <v>1414</v>
      </c>
      <c r="I642" s="67" t="s">
        <v>1177</v>
      </c>
      <c r="J642" s="67" t="s">
        <v>1177</v>
      </c>
      <c r="K642" s="67" t="s">
        <v>1177</v>
      </c>
      <c r="L642" s="67" t="s">
        <v>1177</v>
      </c>
      <c r="M642" s="57" t="s">
        <v>2662</v>
      </c>
      <c r="N642" s="71" t="b">
        <v>0</v>
      </c>
      <c r="O642" s="67" t="s">
        <v>1434</v>
      </c>
      <c r="P642" s="67" t="s">
        <v>1435</v>
      </c>
      <c r="Q642" s="67" t="s">
        <v>1356</v>
      </c>
      <c r="R642" s="67" t="s">
        <v>42</v>
      </c>
      <c r="S642" s="67" t="s">
        <v>3779</v>
      </c>
      <c r="T642" s="67" t="s">
        <v>883</v>
      </c>
      <c r="U642" s="67" t="s">
        <v>1436</v>
      </c>
      <c r="V642" s="67" t="s">
        <v>1177</v>
      </c>
      <c r="W642" s="71" t="s">
        <v>89</v>
      </c>
      <c r="X642" s="71" t="s">
        <v>89</v>
      </c>
      <c r="Y642" s="67" t="s">
        <v>1177</v>
      </c>
      <c r="Z642" s="67" t="s">
        <v>1177</v>
      </c>
      <c r="AA642" s="71" t="s">
        <v>89</v>
      </c>
      <c r="AB642" s="67" t="s">
        <v>1177</v>
      </c>
      <c r="AC642" s="67" t="s">
        <v>1177</v>
      </c>
      <c r="AD642" s="67" t="s">
        <v>1820</v>
      </c>
      <c r="AE642" s="71" t="s">
        <v>89</v>
      </c>
      <c r="AF642" s="71" t="s">
        <v>89</v>
      </c>
      <c r="AG642" s="67" t="s">
        <v>1177</v>
      </c>
      <c r="AH642" s="67" t="s">
        <v>1046</v>
      </c>
      <c r="AI642" s="71" t="s">
        <v>79</v>
      </c>
      <c r="AJ642" s="71" t="s">
        <v>89</v>
      </c>
    </row>
    <row r="643" spans="1:36" ht="96" x14ac:dyDescent="0.2">
      <c r="A643" s="67" t="s">
        <v>2638</v>
      </c>
      <c r="B643" s="67" t="s">
        <v>3780</v>
      </c>
      <c r="C643" s="67" t="s">
        <v>3780</v>
      </c>
      <c r="D643" s="67" t="s">
        <v>3781</v>
      </c>
      <c r="E643" s="67" t="s">
        <v>1440</v>
      </c>
      <c r="F643" s="67" t="s">
        <v>1347</v>
      </c>
      <c r="G643" s="67" t="s">
        <v>3782</v>
      </c>
      <c r="H643" s="67" t="s">
        <v>1361</v>
      </c>
      <c r="I643" s="67" t="s">
        <v>1177</v>
      </c>
      <c r="J643" s="67" t="s">
        <v>1177</v>
      </c>
      <c r="K643" s="67" t="s">
        <v>1177</v>
      </c>
      <c r="L643" s="67" t="s">
        <v>1177</v>
      </c>
      <c r="M643" s="57" t="s">
        <v>2671</v>
      </c>
      <c r="N643" s="71" t="b">
        <v>0</v>
      </c>
      <c r="O643" s="67" t="s">
        <v>1434</v>
      </c>
      <c r="P643" s="67" t="s">
        <v>1435</v>
      </c>
      <c r="Q643" s="67" t="s">
        <v>1356</v>
      </c>
      <c r="R643" s="67" t="s">
        <v>42</v>
      </c>
      <c r="S643" s="67" t="s">
        <v>3783</v>
      </c>
      <c r="T643" s="67" t="s">
        <v>885</v>
      </c>
      <c r="U643" s="67" t="s">
        <v>1436</v>
      </c>
      <c r="V643" s="67" t="s">
        <v>1177</v>
      </c>
      <c r="W643" s="71" t="s">
        <v>89</v>
      </c>
      <c r="X643" s="71" t="s">
        <v>89</v>
      </c>
      <c r="Y643" s="67" t="s">
        <v>1177</v>
      </c>
      <c r="Z643" s="67" t="s">
        <v>1177</v>
      </c>
      <c r="AA643" s="71" t="s">
        <v>89</v>
      </c>
      <c r="AB643" s="67" t="s">
        <v>1177</v>
      </c>
      <c r="AC643" s="67" t="s">
        <v>1177</v>
      </c>
      <c r="AD643" s="67" t="s">
        <v>1441</v>
      </c>
      <c r="AE643" s="71" t="s">
        <v>89</v>
      </c>
      <c r="AF643" s="71" t="s">
        <v>89</v>
      </c>
      <c r="AG643" s="67" t="s">
        <v>1399</v>
      </c>
      <c r="AH643" s="67" t="s">
        <v>1046</v>
      </c>
      <c r="AI643" s="71" t="s">
        <v>79</v>
      </c>
      <c r="AJ643" s="71" t="s">
        <v>89</v>
      </c>
    </row>
    <row r="644" spans="1:36" ht="96" x14ac:dyDescent="0.2">
      <c r="A644" s="67" t="s">
        <v>2638</v>
      </c>
      <c r="B644" s="67" t="s">
        <v>3784</v>
      </c>
      <c r="C644" s="67" t="s">
        <v>3784</v>
      </c>
      <c r="D644" s="67" t="s">
        <v>3781</v>
      </c>
      <c r="E644" s="67" t="s">
        <v>407</v>
      </c>
      <c r="F644" s="67" t="s">
        <v>460</v>
      </c>
      <c r="G644" s="67" t="s">
        <v>1177</v>
      </c>
      <c r="H644" s="67" t="s">
        <v>1177</v>
      </c>
      <c r="I644" s="67" t="s">
        <v>406</v>
      </c>
      <c r="J644" s="67" t="s">
        <v>1956</v>
      </c>
      <c r="K644" s="67" t="s">
        <v>1177</v>
      </c>
      <c r="L644" s="67" t="s">
        <v>1177</v>
      </c>
      <c r="M644" s="57" t="s">
        <v>2646</v>
      </c>
      <c r="N644" s="71" t="b">
        <v>0</v>
      </c>
      <c r="O644" s="67" t="s">
        <v>1434</v>
      </c>
      <c r="P644" s="67" t="s">
        <v>1435</v>
      </c>
      <c r="Q644" s="67" t="s">
        <v>1356</v>
      </c>
      <c r="R644" s="67" t="s">
        <v>42</v>
      </c>
      <c r="S644" s="67" t="s">
        <v>2641</v>
      </c>
      <c r="T644" s="67" t="s">
        <v>2642</v>
      </c>
      <c r="U644" s="67" t="s">
        <v>1436</v>
      </c>
      <c r="V644" s="67" t="s">
        <v>1177</v>
      </c>
      <c r="W644" s="71" t="s">
        <v>89</v>
      </c>
      <c r="X644" s="71" t="s">
        <v>89</v>
      </c>
      <c r="Y644" s="67" t="s">
        <v>1177</v>
      </c>
      <c r="Z644" s="67" t="s">
        <v>1177</v>
      </c>
      <c r="AA644" s="71" t="s">
        <v>89</v>
      </c>
      <c r="AB644" s="67" t="s">
        <v>1177</v>
      </c>
      <c r="AC644" s="67" t="s">
        <v>1177</v>
      </c>
      <c r="AD644" s="67" t="s">
        <v>1957</v>
      </c>
      <c r="AE644" s="71" t="s">
        <v>89</v>
      </c>
      <c r="AF644" s="71" t="s">
        <v>89</v>
      </c>
      <c r="AG644" s="67" t="s">
        <v>1399</v>
      </c>
      <c r="AH644" s="67" t="s">
        <v>1046</v>
      </c>
      <c r="AI644" s="71" t="s">
        <v>79</v>
      </c>
      <c r="AJ644" s="71" t="s">
        <v>79</v>
      </c>
    </row>
    <row r="645" spans="1:36" ht="96" x14ac:dyDescent="0.2">
      <c r="A645" s="67" t="s">
        <v>2638</v>
      </c>
      <c r="B645" s="67" t="s">
        <v>3785</v>
      </c>
      <c r="C645" s="67" t="s">
        <v>3785</v>
      </c>
      <c r="D645" s="67" t="s">
        <v>3786</v>
      </c>
      <c r="E645" s="67" t="s">
        <v>409</v>
      </c>
      <c r="F645" s="67" t="s">
        <v>460</v>
      </c>
      <c r="G645" s="67" t="s">
        <v>1177</v>
      </c>
      <c r="H645" s="67" t="s">
        <v>1177</v>
      </c>
      <c r="I645" s="67" t="s">
        <v>408</v>
      </c>
      <c r="J645" s="67" t="s">
        <v>1956</v>
      </c>
      <c r="K645" s="67" t="s">
        <v>1177</v>
      </c>
      <c r="L645" s="67" t="s">
        <v>1177</v>
      </c>
      <c r="M645" s="57" t="s">
        <v>2646</v>
      </c>
      <c r="N645" s="71" t="b">
        <v>0</v>
      </c>
      <c r="O645" s="67" t="s">
        <v>1434</v>
      </c>
      <c r="P645" s="67" t="s">
        <v>1435</v>
      </c>
      <c r="Q645" s="67" t="s">
        <v>1356</v>
      </c>
      <c r="R645" s="67" t="s">
        <v>42</v>
      </c>
      <c r="S645" s="67" t="s">
        <v>2641</v>
      </c>
      <c r="T645" s="67" t="s">
        <v>2642</v>
      </c>
      <c r="U645" s="67" t="s">
        <v>1436</v>
      </c>
      <c r="V645" s="67" t="s">
        <v>1177</v>
      </c>
      <c r="W645" s="71" t="s">
        <v>89</v>
      </c>
      <c r="X645" s="71" t="s">
        <v>89</v>
      </c>
      <c r="Y645" s="67" t="s">
        <v>1177</v>
      </c>
      <c r="Z645" s="67" t="s">
        <v>1177</v>
      </c>
      <c r="AA645" s="71" t="s">
        <v>89</v>
      </c>
      <c r="AB645" s="67" t="s">
        <v>1177</v>
      </c>
      <c r="AC645" s="67" t="s">
        <v>1177</v>
      </c>
      <c r="AD645" s="67" t="s">
        <v>1965</v>
      </c>
      <c r="AE645" s="71" t="s">
        <v>89</v>
      </c>
      <c r="AF645" s="71" t="s">
        <v>89</v>
      </c>
      <c r="AG645" s="67" t="s">
        <v>1399</v>
      </c>
      <c r="AH645" s="67" t="s">
        <v>1046</v>
      </c>
      <c r="AI645" s="71" t="s">
        <v>79</v>
      </c>
      <c r="AJ645" s="71" t="s">
        <v>79</v>
      </c>
    </row>
    <row r="646" spans="1:36" ht="96" x14ac:dyDescent="0.2">
      <c r="A646" s="67" t="s">
        <v>2638</v>
      </c>
      <c r="B646" s="67" t="s">
        <v>3787</v>
      </c>
      <c r="C646" s="67" t="s">
        <v>3787</v>
      </c>
      <c r="D646" s="67" t="s">
        <v>3788</v>
      </c>
      <c r="E646" s="67" t="s">
        <v>384</v>
      </c>
      <c r="F646" s="67" t="s">
        <v>460</v>
      </c>
      <c r="G646" s="67" t="s">
        <v>1177</v>
      </c>
      <c r="H646" s="67" t="s">
        <v>1177</v>
      </c>
      <c r="I646" s="67" t="s">
        <v>383</v>
      </c>
      <c r="J646" s="67" t="s">
        <v>1944</v>
      </c>
      <c r="K646" s="67" t="s">
        <v>1177</v>
      </c>
      <c r="L646" s="67" t="s">
        <v>1177</v>
      </c>
      <c r="M646" s="57" t="s">
        <v>2662</v>
      </c>
      <c r="N646" s="71" t="b">
        <v>0</v>
      </c>
      <c r="O646" s="67" t="s">
        <v>1434</v>
      </c>
      <c r="P646" s="67" t="s">
        <v>1435</v>
      </c>
      <c r="Q646" s="67" t="s">
        <v>1356</v>
      </c>
      <c r="R646" s="67" t="s">
        <v>42</v>
      </c>
      <c r="S646" s="67" t="s">
        <v>2641</v>
      </c>
      <c r="T646" s="67" t="s">
        <v>2642</v>
      </c>
      <c r="U646" s="67" t="s">
        <v>1436</v>
      </c>
      <c r="V646" s="67" t="s">
        <v>1177</v>
      </c>
      <c r="W646" s="71" t="s">
        <v>89</v>
      </c>
      <c r="X646" s="71" t="s">
        <v>89</v>
      </c>
      <c r="Y646" s="67" t="s">
        <v>1177</v>
      </c>
      <c r="Z646" s="67" t="s">
        <v>1177</v>
      </c>
      <c r="AA646" s="71" t="s">
        <v>89</v>
      </c>
      <c r="AB646" s="67" t="s">
        <v>1177</v>
      </c>
      <c r="AC646" s="67" t="s">
        <v>1177</v>
      </c>
      <c r="AD646" s="67" t="s">
        <v>1970</v>
      </c>
      <c r="AE646" s="71" t="s">
        <v>89</v>
      </c>
      <c r="AF646" s="71" t="s">
        <v>89</v>
      </c>
      <c r="AG646" s="67" t="s">
        <v>1399</v>
      </c>
      <c r="AH646" s="67" t="s">
        <v>1046</v>
      </c>
      <c r="AI646" s="71" t="s">
        <v>79</v>
      </c>
      <c r="AJ646" s="71" t="s">
        <v>89</v>
      </c>
    </row>
    <row r="647" spans="1:36" ht="80" x14ac:dyDescent="0.2">
      <c r="A647" s="67" t="s">
        <v>2638</v>
      </c>
      <c r="B647" s="67" t="s">
        <v>3789</v>
      </c>
      <c r="C647" s="67" t="s">
        <v>3789</v>
      </c>
      <c r="D647" s="67" t="s">
        <v>3788</v>
      </c>
      <c r="E647" s="67" t="s">
        <v>1442</v>
      </c>
      <c r="F647" s="67" t="s">
        <v>1347</v>
      </c>
      <c r="G647" s="67" t="s">
        <v>3790</v>
      </c>
      <c r="H647" s="67" t="s">
        <v>1380</v>
      </c>
      <c r="I647" s="67" t="s">
        <v>1177</v>
      </c>
      <c r="J647" s="67" t="s">
        <v>1177</v>
      </c>
      <c r="K647" s="67" t="s">
        <v>1177</v>
      </c>
      <c r="L647" s="67" t="s">
        <v>1177</v>
      </c>
      <c r="M647" s="57" t="s">
        <v>2655</v>
      </c>
      <c r="N647" s="71" t="b">
        <v>0</v>
      </c>
      <c r="O647" s="67" t="s">
        <v>1434</v>
      </c>
      <c r="P647" s="67" t="s">
        <v>1435</v>
      </c>
      <c r="Q647" s="67" t="s">
        <v>1356</v>
      </c>
      <c r="R647" s="67" t="s">
        <v>42</v>
      </c>
      <c r="S647" s="67" t="s">
        <v>3791</v>
      </c>
      <c r="T647" s="67" t="s">
        <v>882</v>
      </c>
      <c r="U647" s="67" t="s">
        <v>1436</v>
      </c>
      <c r="V647" s="67" t="s">
        <v>1177</v>
      </c>
      <c r="W647" s="71" t="s">
        <v>89</v>
      </c>
      <c r="X647" s="71" t="s">
        <v>89</v>
      </c>
      <c r="Y647" s="67" t="s">
        <v>1177</v>
      </c>
      <c r="Z647" s="67" t="s">
        <v>1177</v>
      </c>
      <c r="AA647" s="71" t="s">
        <v>89</v>
      </c>
      <c r="AB647" s="67" t="s">
        <v>1177</v>
      </c>
      <c r="AC647" s="67" t="s">
        <v>1177</v>
      </c>
      <c r="AD647" s="67" t="s">
        <v>1443</v>
      </c>
      <c r="AE647" s="71" t="s">
        <v>89</v>
      </c>
      <c r="AF647" s="71" t="s">
        <v>89</v>
      </c>
      <c r="AG647" s="67" t="s">
        <v>1399</v>
      </c>
      <c r="AH647" s="67" t="s">
        <v>1046</v>
      </c>
      <c r="AI647" s="71" t="s">
        <v>79</v>
      </c>
      <c r="AJ647" s="71" t="s">
        <v>89</v>
      </c>
    </row>
    <row r="648" spans="1:36" ht="128" x14ac:dyDescent="0.2">
      <c r="A648" s="67" t="s">
        <v>2638</v>
      </c>
      <c r="B648" s="67" t="s">
        <v>3792</v>
      </c>
      <c r="C648" s="67" t="s">
        <v>3792</v>
      </c>
      <c r="D648" s="67" t="s">
        <v>3788</v>
      </c>
      <c r="E648" s="67" t="s">
        <v>1439</v>
      </c>
      <c r="F648" s="67" t="s">
        <v>1347</v>
      </c>
      <c r="G648" s="67" t="s">
        <v>3793</v>
      </c>
      <c r="H648" s="67" t="s">
        <v>1361</v>
      </c>
      <c r="I648" s="67" t="s">
        <v>1177</v>
      </c>
      <c r="J648" s="67" t="s">
        <v>1177</v>
      </c>
      <c r="K648" s="67" t="s">
        <v>1177</v>
      </c>
      <c r="L648" s="67" t="s">
        <v>1177</v>
      </c>
      <c r="M648" s="57" t="s">
        <v>2671</v>
      </c>
      <c r="N648" s="71" t="b">
        <v>0</v>
      </c>
      <c r="O648" s="67" t="s">
        <v>1434</v>
      </c>
      <c r="P648" s="67" t="s">
        <v>1435</v>
      </c>
      <c r="Q648" s="67" t="s">
        <v>1356</v>
      </c>
      <c r="R648" s="67" t="s">
        <v>42</v>
      </c>
      <c r="S648" s="67" t="s">
        <v>3794</v>
      </c>
      <c r="T648" s="67" t="s">
        <v>884</v>
      </c>
      <c r="U648" s="67" t="s">
        <v>1436</v>
      </c>
      <c r="V648" s="67" t="s">
        <v>1177</v>
      </c>
      <c r="W648" s="71" t="s">
        <v>89</v>
      </c>
      <c r="X648" s="71" t="s">
        <v>89</v>
      </c>
      <c r="Y648" s="67" t="s">
        <v>1177</v>
      </c>
      <c r="Z648" s="67" t="s">
        <v>1177</v>
      </c>
      <c r="AA648" s="71" t="s">
        <v>89</v>
      </c>
      <c r="AB648" s="67" t="s">
        <v>1177</v>
      </c>
      <c r="AC648" s="67" t="s">
        <v>1177</v>
      </c>
      <c r="AD648" s="67" t="s">
        <v>1177</v>
      </c>
      <c r="AE648" s="71" t="s">
        <v>89</v>
      </c>
      <c r="AF648" s="71" t="s">
        <v>89</v>
      </c>
      <c r="AG648" s="67" t="s">
        <v>1384</v>
      </c>
      <c r="AH648" s="67" t="s">
        <v>1046</v>
      </c>
      <c r="AI648" s="71" t="s">
        <v>79</v>
      </c>
      <c r="AJ648" s="71" t="s">
        <v>89</v>
      </c>
    </row>
    <row r="649" spans="1:36" ht="96" x14ac:dyDescent="0.2">
      <c r="A649" s="67" t="s">
        <v>2638</v>
      </c>
      <c r="B649" s="67" t="s">
        <v>3795</v>
      </c>
      <c r="C649" s="67" t="s">
        <v>3795</v>
      </c>
      <c r="D649" s="67" t="s">
        <v>3788</v>
      </c>
      <c r="E649" s="67" t="s">
        <v>1966</v>
      </c>
      <c r="F649" s="67" t="s">
        <v>1293</v>
      </c>
      <c r="G649" s="67" t="s">
        <v>1177</v>
      </c>
      <c r="H649" s="67" t="s">
        <v>1177</v>
      </c>
      <c r="I649" s="67" t="s">
        <v>1177</v>
      </c>
      <c r="J649" s="67" t="s">
        <v>1177</v>
      </c>
      <c r="K649" s="67" t="s">
        <v>1967</v>
      </c>
      <c r="L649" s="67" t="s">
        <v>1177</v>
      </c>
      <c r="M649" s="57" t="s">
        <v>1236</v>
      </c>
      <c r="N649" s="71" t="b">
        <v>0</v>
      </c>
      <c r="O649" s="67" t="s">
        <v>1434</v>
      </c>
      <c r="P649" s="67" t="s">
        <v>1435</v>
      </c>
      <c r="Q649" s="67" t="s">
        <v>1356</v>
      </c>
      <c r="R649" s="67" t="s">
        <v>42</v>
      </c>
      <c r="S649" s="67" t="s">
        <v>2641</v>
      </c>
      <c r="T649" s="67" t="s">
        <v>2642</v>
      </c>
      <c r="U649" s="67" t="s">
        <v>1177</v>
      </c>
      <c r="V649" s="67" t="s">
        <v>1968</v>
      </c>
      <c r="W649" s="71" t="s">
        <v>89</v>
      </c>
      <c r="X649" s="71" t="s">
        <v>89</v>
      </c>
      <c r="Y649" s="67" t="s">
        <v>1177</v>
      </c>
      <c r="Z649" s="67" t="s">
        <v>1177</v>
      </c>
      <c r="AA649" s="71" t="s">
        <v>89</v>
      </c>
      <c r="AB649" s="67" t="s">
        <v>1177</v>
      </c>
      <c r="AC649" s="67" t="s">
        <v>1177</v>
      </c>
      <c r="AD649" s="67" t="s">
        <v>1177</v>
      </c>
      <c r="AE649" s="71" t="s">
        <v>89</v>
      </c>
      <c r="AF649" s="71" t="s">
        <v>89</v>
      </c>
      <c r="AG649" s="67" t="s">
        <v>1551</v>
      </c>
      <c r="AH649" s="67" t="s">
        <v>1046</v>
      </c>
      <c r="AI649" s="71" t="s">
        <v>79</v>
      </c>
      <c r="AJ649" s="71" t="s">
        <v>89</v>
      </c>
    </row>
    <row r="650" spans="1:36" ht="96" x14ac:dyDescent="0.2">
      <c r="A650" s="67" t="s">
        <v>2638</v>
      </c>
      <c r="B650" s="67" t="s">
        <v>3796</v>
      </c>
      <c r="C650" s="67" t="s">
        <v>3796</v>
      </c>
      <c r="D650" s="67" t="s">
        <v>3788</v>
      </c>
      <c r="E650" s="67" t="s">
        <v>1969</v>
      </c>
      <c r="F650" s="67" t="s">
        <v>1863</v>
      </c>
      <c r="G650" s="67" t="s">
        <v>1177</v>
      </c>
      <c r="H650" s="67" t="s">
        <v>1177</v>
      </c>
      <c r="I650" s="67" t="s">
        <v>1177</v>
      </c>
      <c r="J650" s="67" t="s">
        <v>1177</v>
      </c>
      <c r="K650" s="67" t="s">
        <v>1864</v>
      </c>
      <c r="L650" s="67" t="s">
        <v>1865</v>
      </c>
      <c r="M650" s="57" t="s">
        <v>1236</v>
      </c>
      <c r="N650" s="71" t="b">
        <v>0</v>
      </c>
      <c r="O650" s="67" t="s">
        <v>1434</v>
      </c>
      <c r="P650" s="67" t="s">
        <v>1435</v>
      </c>
      <c r="Q650" s="67" t="s">
        <v>1356</v>
      </c>
      <c r="R650" s="67" t="s">
        <v>42</v>
      </c>
      <c r="S650" s="67" t="s">
        <v>2641</v>
      </c>
      <c r="T650" s="67" t="s">
        <v>2642</v>
      </c>
      <c r="U650" s="67" t="s">
        <v>1177</v>
      </c>
      <c r="V650" s="67" t="s">
        <v>1968</v>
      </c>
      <c r="W650" s="71" t="s">
        <v>89</v>
      </c>
      <c r="X650" s="71" t="s">
        <v>89</v>
      </c>
      <c r="Y650" s="67" t="s">
        <v>1177</v>
      </c>
      <c r="Z650" s="67" t="s">
        <v>1177</v>
      </c>
      <c r="AA650" s="71" t="s">
        <v>89</v>
      </c>
      <c r="AB650" s="67" t="s">
        <v>1177</v>
      </c>
      <c r="AC650" s="67" t="s">
        <v>1177</v>
      </c>
      <c r="AD650" s="67" t="s">
        <v>1177</v>
      </c>
      <c r="AE650" s="71" t="s">
        <v>89</v>
      </c>
      <c r="AF650" s="71" t="s">
        <v>89</v>
      </c>
      <c r="AG650" s="67" t="s">
        <v>1527</v>
      </c>
      <c r="AH650" s="67" t="s">
        <v>1046</v>
      </c>
      <c r="AI650" s="71" t="s">
        <v>89</v>
      </c>
      <c r="AJ650" s="71" t="s">
        <v>89</v>
      </c>
    </row>
    <row r="651" spans="1:36" ht="80" x14ac:dyDescent="0.2">
      <c r="A651" s="67" t="s">
        <v>2638</v>
      </c>
      <c r="B651" s="67" t="s">
        <v>3797</v>
      </c>
      <c r="C651" s="67" t="s">
        <v>3797</v>
      </c>
      <c r="D651" s="67" t="s">
        <v>3798</v>
      </c>
      <c r="E651" s="67" t="s">
        <v>1799</v>
      </c>
      <c r="F651" s="67" t="s">
        <v>1347</v>
      </c>
      <c r="G651" s="67" t="s">
        <v>3799</v>
      </c>
      <c r="H651" s="67" t="s">
        <v>1455</v>
      </c>
      <c r="I651" s="67" t="s">
        <v>1177</v>
      </c>
      <c r="J651" s="67" t="s">
        <v>1177</v>
      </c>
      <c r="K651" s="67" t="s">
        <v>1177</v>
      </c>
      <c r="L651" s="67" t="s">
        <v>1177</v>
      </c>
      <c r="M651" s="57" t="s">
        <v>2939</v>
      </c>
      <c r="N651" s="71" t="b">
        <v>0</v>
      </c>
      <c r="O651" s="67" t="s">
        <v>1434</v>
      </c>
      <c r="P651" s="67" t="s">
        <v>1435</v>
      </c>
      <c r="Q651" s="67" t="s">
        <v>1356</v>
      </c>
      <c r="R651" s="67" t="s">
        <v>42</v>
      </c>
      <c r="S651" s="67" t="s">
        <v>3800</v>
      </c>
      <c r="T651" s="67" t="s">
        <v>904</v>
      </c>
      <c r="U651" s="67" t="s">
        <v>1436</v>
      </c>
      <c r="V651" s="67" t="s">
        <v>1177</v>
      </c>
      <c r="W651" s="71" t="s">
        <v>89</v>
      </c>
      <c r="X651" s="71" t="s">
        <v>89</v>
      </c>
      <c r="Y651" s="67" t="s">
        <v>1177</v>
      </c>
      <c r="Z651" s="67" t="s">
        <v>1177</v>
      </c>
      <c r="AA651" s="71" t="s">
        <v>89</v>
      </c>
      <c r="AB651" s="67" t="s">
        <v>1177</v>
      </c>
      <c r="AC651" s="67" t="s">
        <v>1177</v>
      </c>
      <c r="AD651" s="67" t="s">
        <v>1800</v>
      </c>
      <c r="AE651" s="71" t="s">
        <v>89</v>
      </c>
      <c r="AF651" s="71" t="s">
        <v>89</v>
      </c>
      <c r="AG651" s="67" t="s">
        <v>1399</v>
      </c>
      <c r="AH651" s="67" t="s">
        <v>1046</v>
      </c>
      <c r="AI651" s="71" t="s">
        <v>79</v>
      </c>
      <c r="AJ651" s="71" t="s">
        <v>89</v>
      </c>
    </row>
    <row r="652" spans="1:36" ht="96" x14ac:dyDescent="0.2">
      <c r="A652" s="67" t="s">
        <v>2638</v>
      </c>
      <c r="B652" s="67" t="s">
        <v>3801</v>
      </c>
      <c r="C652" s="67" t="s">
        <v>3801</v>
      </c>
      <c r="D652" s="67" t="s">
        <v>3802</v>
      </c>
      <c r="E652" s="67" t="s">
        <v>411</v>
      </c>
      <c r="F652" s="67" t="s">
        <v>460</v>
      </c>
      <c r="G652" s="67" t="s">
        <v>1177</v>
      </c>
      <c r="H652" s="67" t="s">
        <v>1177</v>
      </c>
      <c r="I652" s="67" t="s">
        <v>410</v>
      </c>
      <c r="J652" s="67" t="s">
        <v>1859</v>
      </c>
      <c r="K652" s="67" t="s">
        <v>1177</v>
      </c>
      <c r="L652" s="67" t="s">
        <v>1177</v>
      </c>
      <c r="M652" s="57" t="s">
        <v>2671</v>
      </c>
      <c r="N652" s="71" t="b">
        <v>0</v>
      </c>
      <c r="O652" s="67" t="s">
        <v>1434</v>
      </c>
      <c r="P652" s="67" t="s">
        <v>1435</v>
      </c>
      <c r="Q652" s="67" t="s">
        <v>1356</v>
      </c>
      <c r="R652" s="67" t="s">
        <v>42</v>
      </c>
      <c r="S652" s="67" t="s">
        <v>2641</v>
      </c>
      <c r="T652" s="67" t="s">
        <v>2642</v>
      </c>
      <c r="U652" s="67" t="s">
        <v>1436</v>
      </c>
      <c r="V652" s="67" t="s">
        <v>1177</v>
      </c>
      <c r="W652" s="71" t="s">
        <v>89</v>
      </c>
      <c r="X652" s="71" t="s">
        <v>89</v>
      </c>
      <c r="Y652" s="67" t="s">
        <v>1177</v>
      </c>
      <c r="Z652" s="67" t="s">
        <v>1177</v>
      </c>
      <c r="AA652" s="71" t="s">
        <v>89</v>
      </c>
      <c r="AB652" s="67" t="s">
        <v>1177</v>
      </c>
      <c r="AC652" s="67" t="s">
        <v>1177</v>
      </c>
      <c r="AD652" s="67" t="s">
        <v>1177</v>
      </c>
      <c r="AE652" s="71" t="s">
        <v>89</v>
      </c>
      <c r="AF652" s="71" t="s">
        <v>89</v>
      </c>
      <c r="AG652" s="67" t="s">
        <v>1177</v>
      </c>
      <c r="AH652" s="67" t="s">
        <v>1046</v>
      </c>
      <c r="AI652" s="71" t="s">
        <v>79</v>
      </c>
      <c r="AJ652" s="71" t="s">
        <v>89</v>
      </c>
    </row>
    <row r="653" spans="1:36" ht="96" x14ac:dyDescent="0.2">
      <c r="A653" s="67" t="s">
        <v>2638</v>
      </c>
      <c r="B653" s="67" t="s">
        <v>3803</v>
      </c>
      <c r="C653" s="67" t="s">
        <v>3803</v>
      </c>
      <c r="D653" s="67" t="s">
        <v>3802</v>
      </c>
      <c r="E653" s="67" t="s">
        <v>413</v>
      </c>
      <c r="F653" s="67" t="s">
        <v>460</v>
      </c>
      <c r="G653" s="67" t="s">
        <v>1177</v>
      </c>
      <c r="H653" s="67" t="s">
        <v>1177</v>
      </c>
      <c r="I653" s="67" t="s">
        <v>412</v>
      </c>
      <c r="J653" s="67" t="s">
        <v>1915</v>
      </c>
      <c r="K653" s="67" t="s">
        <v>1177</v>
      </c>
      <c r="L653" s="67" t="s">
        <v>1177</v>
      </c>
      <c r="M653" s="57" t="s">
        <v>2655</v>
      </c>
      <c r="N653" s="71" t="b">
        <v>0</v>
      </c>
      <c r="O653" s="67" t="s">
        <v>1434</v>
      </c>
      <c r="P653" s="67" t="s">
        <v>1435</v>
      </c>
      <c r="Q653" s="67" t="s">
        <v>1356</v>
      </c>
      <c r="R653" s="67" t="s">
        <v>42</v>
      </c>
      <c r="S653" s="67" t="s">
        <v>2641</v>
      </c>
      <c r="T653" s="67" t="s">
        <v>2642</v>
      </c>
      <c r="U653" s="67" t="s">
        <v>1436</v>
      </c>
      <c r="V653" s="67" t="s">
        <v>1177</v>
      </c>
      <c r="W653" s="71" t="s">
        <v>89</v>
      </c>
      <c r="X653" s="71" t="s">
        <v>89</v>
      </c>
      <c r="Y653" s="67" t="s">
        <v>1177</v>
      </c>
      <c r="Z653" s="67" t="s">
        <v>1177</v>
      </c>
      <c r="AA653" s="71" t="s">
        <v>89</v>
      </c>
      <c r="AB653" s="67" t="s">
        <v>1177</v>
      </c>
      <c r="AC653" s="67" t="s">
        <v>1177</v>
      </c>
      <c r="AD653" s="67" t="s">
        <v>1177</v>
      </c>
      <c r="AE653" s="71" t="s">
        <v>89</v>
      </c>
      <c r="AF653" s="71" t="s">
        <v>89</v>
      </c>
      <c r="AG653" s="67" t="s">
        <v>1177</v>
      </c>
      <c r="AH653" s="67" t="s">
        <v>1046</v>
      </c>
      <c r="AI653" s="71" t="s">
        <v>79</v>
      </c>
      <c r="AJ653" s="71" t="s">
        <v>89</v>
      </c>
    </row>
    <row r="654" spans="1:36" ht="96" x14ac:dyDescent="0.2">
      <c r="A654" s="67" t="s">
        <v>2638</v>
      </c>
      <c r="B654" s="67" t="s">
        <v>3804</v>
      </c>
      <c r="C654" s="67" t="s">
        <v>3804</v>
      </c>
      <c r="D654" s="67" t="s">
        <v>3802</v>
      </c>
      <c r="E654" s="67" t="s">
        <v>415</v>
      </c>
      <c r="F654" s="67" t="s">
        <v>460</v>
      </c>
      <c r="G654" s="67" t="s">
        <v>1177</v>
      </c>
      <c r="H654" s="67" t="s">
        <v>1177</v>
      </c>
      <c r="I654" s="67" t="s">
        <v>414</v>
      </c>
      <c r="J654" s="67" t="s">
        <v>2606</v>
      </c>
      <c r="K654" s="67" t="s">
        <v>1177</v>
      </c>
      <c r="L654" s="67" t="s">
        <v>1177</v>
      </c>
      <c r="M654" s="57" t="s">
        <v>2655</v>
      </c>
      <c r="N654" s="71" t="b">
        <v>0</v>
      </c>
      <c r="O654" s="67" t="s">
        <v>1434</v>
      </c>
      <c r="P654" s="67" t="s">
        <v>1435</v>
      </c>
      <c r="Q654" s="67" t="s">
        <v>1356</v>
      </c>
      <c r="R654" s="67" t="s">
        <v>42</v>
      </c>
      <c r="S654" s="67" t="s">
        <v>2641</v>
      </c>
      <c r="T654" s="67" t="s">
        <v>2642</v>
      </c>
      <c r="U654" s="67" t="s">
        <v>1436</v>
      </c>
      <c r="V654" s="67" t="s">
        <v>1177</v>
      </c>
      <c r="W654" s="71" t="s">
        <v>89</v>
      </c>
      <c r="X654" s="71" t="s">
        <v>89</v>
      </c>
      <c r="Y654" s="67" t="s">
        <v>1177</v>
      </c>
      <c r="Z654" s="67" t="s">
        <v>1177</v>
      </c>
      <c r="AA654" s="71" t="s">
        <v>89</v>
      </c>
      <c r="AB654" s="67" t="s">
        <v>1177</v>
      </c>
      <c r="AC654" s="67" t="s">
        <v>1177</v>
      </c>
      <c r="AD654" s="67" t="s">
        <v>1177</v>
      </c>
      <c r="AE654" s="71" t="s">
        <v>89</v>
      </c>
      <c r="AF654" s="71" t="s">
        <v>89</v>
      </c>
      <c r="AG654" s="67" t="s">
        <v>1481</v>
      </c>
      <c r="AH654" s="67" t="s">
        <v>1046</v>
      </c>
      <c r="AI654" s="71" t="s">
        <v>79</v>
      </c>
      <c r="AJ654" s="71" t="s">
        <v>89</v>
      </c>
    </row>
    <row r="655" spans="1:36" ht="96" x14ac:dyDescent="0.2">
      <c r="A655" s="67" t="s">
        <v>2638</v>
      </c>
      <c r="B655" s="67" t="s">
        <v>3805</v>
      </c>
      <c r="C655" s="67" t="s">
        <v>3805</v>
      </c>
      <c r="D655" s="67" t="s">
        <v>3802</v>
      </c>
      <c r="E655" s="67" t="s">
        <v>417</v>
      </c>
      <c r="F655" s="67" t="s">
        <v>460</v>
      </c>
      <c r="G655" s="67" t="s">
        <v>1177</v>
      </c>
      <c r="H655" s="67" t="s">
        <v>1177</v>
      </c>
      <c r="I655" s="67" t="s">
        <v>416</v>
      </c>
      <c r="J655" s="67" t="s">
        <v>2606</v>
      </c>
      <c r="K655" s="67" t="s">
        <v>1177</v>
      </c>
      <c r="L655" s="67" t="s">
        <v>1177</v>
      </c>
      <c r="M655" s="57" t="s">
        <v>2655</v>
      </c>
      <c r="N655" s="71" t="b">
        <v>0</v>
      </c>
      <c r="O655" s="67" t="s">
        <v>1434</v>
      </c>
      <c r="P655" s="67" t="s">
        <v>1435</v>
      </c>
      <c r="Q655" s="67" t="s">
        <v>1356</v>
      </c>
      <c r="R655" s="67" t="s">
        <v>42</v>
      </c>
      <c r="S655" s="67" t="s">
        <v>2641</v>
      </c>
      <c r="T655" s="67" t="s">
        <v>2642</v>
      </c>
      <c r="U655" s="67" t="s">
        <v>1436</v>
      </c>
      <c r="V655" s="67" t="s">
        <v>1177</v>
      </c>
      <c r="W655" s="71" t="s">
        <v>89</v>
      </c>
      <c r="X655" s="71" t="s">
        <v>89</v>
      </c>
      <c r="Y655" s="67" t="s">
        <v>1177</v>
      </c>
      <c r="Z655" s="67" t="s">
        <v>1177</v>
      </c>
      <c r="AA655" s="71" t="s">
        <v>89</v>
      </c>
      <c r="AB655" s="67" t="s">
        <v>1177</v>
      </c>
      <c r="AC655" s="67" t="s">
        <v>1177</v>
      </c>
      <c r="AD655" s="67" t="s">
        <v>1177</v>
      </c>
      <c r="AE655" s="71" t="s">
        <v>89</v>
      </c>
      <c r="AF655" s="71" t="s">
        <v>89</v>
      </c>
      <c r="AG655" s="67" t="s">
        <v>1481</v>
      </c>
      <c r="AH655" s="67" t="s">
        <v>1046</v>
      </c>
      <c r="AI655" s="71" t="s">
        <v>79</v>
      </c>
      <c r="AJ655" s="71" t="s">
        <v>89</v>
      </c>
    </row>
    <row r="656" spans="1:36" ht="96" x14ac:dyDescent="0.2">
      <c r="A656" s="67" t="s">
        <v>2638</v>
      </c>
      <c r="B656" s="67" t="s">
        <v>3806</v>
      </c>
      <c r="C656" s="67" t="s">
        <v>3806</v>
      </c>
      <c r="D656" s="67" t="s">
        <v>3802</v>
      </c>
      <c r="E656" s="67" t="s">
        <v>419</v>
      </c>
      <c r="F656" s="67" t="s">
        <v>460</v>
      </c>
      <c r="G656" s="67" t="s">
        <v>1177</v>
      </c>
      <c r="H656" s="67" t="s">
        <v>1177</v>
      </c>
      <c r="I656" s="67" t="s">
        <v>418</v>
      </c>
      <c r="J656" s="67" t="s">
        <v>2607</v>
      </c>
      <c r="K656" s="67" t="s">
        <v>1177</v>
      </c>
      <c r="L656" s="67" t="s">
        <v>1177</v>
      </c>
      <c r="M656" s="57" t="s">
        <v>2655</v>
      </c>
      <c r="N656" s="71" t="b">
        <v>0</v>
      </c>
      <c r="O656" s="67" t="s">
        <v>1434</v>
      </c>
      <c r="P656" s="67" t="s">
        <v>1435</v>
      </c>
      <c r="Q656" s="67" t="s">
        <v>1356</v>
      </c>
      <c r="R656" s="67" t="s">
        <v>42</v>
      </c>
      <c r="S656" s="67" t="s">
        <v>2641</v>
      </c>
      <c r="T656" s="67" t="s">
        <v>2642</v>
      </c>
      <c r="U656" s="67" t="s">
        <v>1436</v>
      </c>
      <c r="V656" s="67" t="s">
        <v>1177</v>
      </c>
      <c r="W656" s="71" t="s">
        <v>89</v>
      </c>
      <c r="X656" s="71" t="s">
        <v>89</v>
      </c>
      <c r="Y656" s="67" t="s">
        <v>1177</v>
      </c>
      <c r="Z656" s="67" t="s">
        <v>1177</v>
      </c>
      <c r="AA656" s="71" t="s">
        <v>89</v>
      </c>
      <c r="AB656" s="67" t="s">
        <v>1177</v>
      </c>
      <c r="AC656" s="67" t="s">
        <v>1177</v>
      </c>
      <c r="AD656" s="67" t="s">
        <v>1177</v>
      </c>
      <c r="AE656" s="71" t="s">
        <v>89</v>
      </c>
      <c r="AF656" s="71" t="s">
        <v>89</v>
      </c>
      <c r="AG656" s="67" t="s">
        <v>1481</v>
      </c>
      <c r="AH656" s="67" t="s">
        <v>1046</v>
      </c>
      <c r="AI656" s="71" t="s">
        <v>79</v>
      </c>
      <c r="AJ656" s="71" t="s">
        <v>89</v>
      </c>
    </row>
    <row r="657" spans="1:36" ht="96" x14ac:dyDescent="0.2">
      <c r="A657" s="67" t="s">
        <v>2638</v>
      </c>
      <c r="B657" s="67" t="s">
        <v>3807</v>
      </c>
      <c r="C657" s="67" t="s">
        <v>3807</v>
      </c>
      <c r="D657" s="67" t="s">
        <v>3808</v>
      </c>
      <c r="E657" s="67" t="s">
        <v>382</v>
      </c>
      <c r="F657" s="67" t="s">
        <v>460</v>
      </c>
      <c r="G657" s="67" t="s">
        <v>1177</v>
      </c>
      <c r="H657" s="67" t="s">
        <v>1177</v>
      </c>
      <c r="I657" s="67" t="s">
        <v>381</v>
      </c>
      <c r="J657" s="67" t="s">
        <v>1956</v>
      </c>
      <c r="K657" s="67" t="s">
        <v>1177</v>
      </c>
      <c r="L657" s="67" t="s">
        <v>1177</v>
      </c>
      <c r="M657" s="57" t="s">
        <v>2662</v>
      </c>
      <c r="N657" s="71" t="b">
        <v>0</v>
      </c>
      <c r="O657" s="67" t="s">
        <v>1434</v>
      </c>
      <c r="P657" s="67" t="s">
        <v>1435</v>
      </c>
      <c r="Q657" s="67" t="s">
        <v>1356</v>
      </c>
      <c r="R657" s="67" t="s">
        <v>42</v>
      </c>
      <c r="S657" s="67" t="s">
        <v>2641</v>
      </c>
      <c r="T657" s="67" t="s">
        <v>2642</v>
      </c>
      <c r="U657" s="67" t="s">
        <v>1436</v>
      </c>
      <c r="V657" s="67" t="s">
        <v>1177</v>
      </c>
      <c r="W657" s="71" t="s">
        <v>89</v>
      </c>
      <c r="X657" s="71" t="s">
        <v>89</v>
      </c>
      <c r="Y657" s="67" t="s">
        <v>1177</v>
      </c>
      <c r="Z657" s="67" t="s">
        <v>1177</v>
      </c>
      <c r="AA657" s="71" t="s">
        <v>89</v>
      </c>
      <c r="AB657" s="67" t="s">
        <v>1177</v>
      </c>
      <c r="AC657" s="67" t="s">
        <v>1177</v>
      </c>
      <c r="AD657" s="67" t="s">
        <v>1177</v>
      </c>
      <c r="AE657" s="71" t="s">
        <v>89</v>
      </c>
      <c r="AF657" s="71" t="s">
        <v>89</v>
      </c>
      <c r="AG657" s="67" t="s">
        <v>1422</v>
      </c>
      <c r="AH657" s="67" t="s">
        <v>1046</v>
      </c>
      <c r="AI657" s="71" t="s">
        <v>79</v>
      </c>
      <c r="AJ657" s="71" t="s">
        <v>89</v>
      </c>
    </row>
    <row r="658" spans="1:36" ht="112" x14ac:dyDescent="0.2">
      <c r="A658" s="67" t="s">
        <v>2638</v>
      </c>
      <c r="B658" s="67" t="s">
        <v>3809</v>
      </c>
      <c r="C658" s="67" t="s">
        <v>3809</v>
      </c>
      <c r="D658" s="67" t="s">
        <v>3808</v>
      </c>
      <c r="E658" s="67" t="s">
        <v>1815</v>
      </c>
      <c r="F658" s="67" t="s">
        <v>1347</v>
      </c>
      <c r="G658" s="67" t="s">
        <v>3810</v>
      </c>
      <c r="H658" s="67" t="s">
        <v>1348</v>
      </c>
      <c r="I658" s="67" t="s">
        <v>1177</v>
      </c>
      <c r="J658" s="67" t="s">
        <v>1177</v>
      </c>
      <c r="K658" s="67" t="s">
        <v>1177</v>
      </c>
      <c r="L658" s="67" t="s">
        <v>1177</v>
      </c>
      <c r="M658" s="57" t="s">
        <v>2896</v>
      </c>
      <c r="N658" s="71" t="b">
        <v>0</v>
      </c>
      <c r="O658" s="67" t="s">
        <v>1434</v>
      </c>
      <c r="P658" s="67" t="s">
        <v>1435</v>
      </c>
      <c r="Q658" s="67" t="s">
        <v>1356</v>
      </c>
      <c r="R658" s="67" t="s">
        <v>42</v>
      </c>
      <c r="S658" s="67" t="s">
        <v>3811</v>
      </c>
      <c r="T658" s="67" t="s">
        <v>881</v>
      </c>
      <c r="U658" s="67" t="s">
        <v>1436</v>
      </c>
      <c r="V658" s="67" t="s">
        <v>1177</v>
      </c>
      <c r="W658" s="71" t="s">
        <v>89</v>
      </c>
      <c r="X658" s="71" t="s">
        <v>89</v>
      </c>
      <c r="Y658" s="67" t="s">
        <v>1177</v>
      </c>
      <c r="Z658" s="67" t="s">
        <v>1177</v>
      </c>
      <c r="AA658" s="71" t="s">
        <v>89</v>
      </c>
      <c r="AB658" s="67" t="s">
        <v>1177</v>
      </c>
      <c r="AC658" s="67" t="s">
        <v>1177</v>
      </c>
      <c r="AD658" s="67" t="s">
        <v>1177</v>
      </c>
      <c r="AE658" s="71" t="s">
        <v>89</v>
      </c>
      <c r="AF658" s="71" t="s">
        <v>89</v>
      </c>
      <c r="AG658" s="67" t="s">
        <v>1177</v>
      </c>
      <c r="AH658" s="67" t="s">
        <v>1046</v>
      </c>
      <c r="AI658" s="71" t="s">
        <v>79</v>
      </c>
      <c r="AJ658" s="71" t="s">
        <v>89</v>
      </c>
    </row>
    <row r="659" spans="1:36" ht="112" x14ac:dyDescent="0.2">
      <c r="A659" s="67" t="s">
        <v>2638</v>
      </c>
      <c r="B659" s="67" t="s">
        <v>3812</v>
      </c>
      <c r="C659" s="67" t="s">
        <v>3812</v>
      </c>
      <c r="D659" s="67" t="s">
        <v>3813</v>
      </c>
      <c r="E659" s="67" t="s">
        <v>1427</v>
      </c>
      <c r="F659" s="67" t="s">
        <v>1374</v>
      </c>
      <c r="G659" s="67" t="s">
        <v>3814</v>
      </c>
      <c r="H659" s="67" t="s">
        <v>1387</v>
      </c>
      <c r="I659" s="67" t="s">
        <v>1177</v>
      </c>
      <c r="J659" s="67" t="s">
        <v>1177</v>
      </c>
      <c r="K659" s="67" t="s">
        <v>1177</v>
      </c>
      <c r="L659" s="67" t="s">
        <v>1177</v>
      </c>
      <c r="M659" s="57" t="s">
        <v>2717</v>
      </c>
      <c r="N659" s="71" t="b">
        <v>0</v>
      </c>
      <c r="O659" s="67" t="s">
        <v>1407</v>
      </c>
      <c r="P659" s="67" t="s">
        <v>1408</v>
      </c>
      <c r="Q659" s="67" t="s">
        <v>1356</v>
      </c>
      <c r="R659" s="67" t="s">
        <v>1081</v>
      </c>
      <c r="S659" s="67" t="s">
        <v>1236</v>
      </c>
      <c r="T659" s="67" t="s">
        <v>1236</v>
      </c>
      <c r="U659" s="67" t="s">
        <v>1236</v>
      </c>
      <c r="V659" s="67" t="s">
        <v>1177</v>
      </c>
      <c r="W659" s="71" t="s">
        <v>89</v>
      </c>
      <c r="X659" s="71" t="s">
        <v>89</v>
      </c>
      <c r="Y659" s="67" t="s">
        <v>1177</v>
      </c>
      <c r="Z659" s="67" t="s">
        <v>1177</v>
      </c>
      <c r="AA659" s="71" t="s">
        <v>89</v>
      </c>
      <c r="AB659" s="67" t="s">
        <v>1177</v>
      </c>
      <c r="AC659" s="67" t="s">
        <v>1177</v>
      </c>
      <c r="AD659" s="67" t="s">
        <v>1177</v>
      </c>
      <c r="AE659" s="71" t="s">
        <v>79</v>
      </c>
      <c r="AF659" s="71" t="s">
        <v>89</v>
      </c>
      <c r="AG659" s="67" t="s">
        <v>1177</v>
      </c>
      <c r="AH659" s="67" t="s">
        <v>1046</v>
      </c>
      <c r="AI659" s="71" t="s">
        <v>79</v>
      </c>
      <c r="AJ659" s="71" t="s">
        <v>89</v>
      </c>
    </row>
    <row r="660" spans="1:36" ht="64" x14ac:dyDescent="0.2">
      <c r="A660" s="67" t="s">
        <v>2638</v>
      </c>
      <c r="B660" s="67" t="s">
        <v>3815</v>
      </c>
      <c r="C660" s="67" t="s">
        <v>3815</v>
      </c>
      <c r="D660" s="67" t="s">
        <v>3816</v>
      </c>
      <c r="E660" s="67" t="s">
        <v>143</v>
      </c>
      <c r="F660" s="67" t="s">
        <v>1347</v>
      </c>
      <c r="G660" s="67" t="s">
        <v>3817</v>
      </c>
      <c r="H660" s="67" t="s">
        <v>1361</v>
      </c>
      <c r="I660" s="67" t="s">
        <v>1177</v>
      </c>
      <c r="J660" s="67" t="s">
        <v>1177</v>
      </c>
      <c r="K660" s="67" t="s">
        <v>1177</v>
      </c>
      <c r="L660" s="67" t="s">
        <v>1177</v>
      </c>
      <c r="M660" s="57" t="s">
        <v>2671</v>
      </c>
      <c r="N660" s="71" t="b">
        <v>0</v>
      </c>
      <c r="O660" s="67" t="s">
        <v>1407</v>
      </c>
      <c r="P660" s="67" t="s">
        <v>1408</v>
      </c>
      <c r="Q660" s="67" t="s">
        <v>1356</v>
      </c>
      <c r="R660" s="67" t="s">
        <v>1081</v>
      </c>
      <c r="S660" s="67" t="s">
        <v>3616</v>
      </c>
      <c r="T660" s="67" t="s">
        <v>804</v>
      </c>
      <c r="U660" s="67" t="s">
        <v>1424</v>
      </c>
      <c r="V660" s="67" t="s">
        <v>1177</v>
      </c>
      <c r="W660" s="71" t="s">
        <v>89</v>
      </c>
      <c r="X660" s="71" t="s">
        <v>89</v>
      </c>
      <c r="Y660" s="67" t="s">
        <v>1177</v>
      </c>
      <c r="Z660" s="67" t="s">
        <v>1177</v>
      </c>
      <c r="AA660" s="71" t="s">
        <v>89</v>
      </c>
      <c r="AB660" s="67" t="s">
        <v>1177</v>
      </c>
      <c r="AC660" s="67" t="s">
        <v>1177</v>
      </c>
      <c r="AD660" s="67" t="s">
        <v>1177</v>
      </c>
      <c r="AE660" s="71" t="s">
        <v>89</v>
      </c>
      <c r="AF660" s="71" t="s">
        <v>89</v>
      </c>
      <c r="AG660" s="67" t="s">
        <v>1177</v>
      </c>
      <c r="AH660" s="67" t="s">
        <v>1046</v>
      </c>
      <c r="AI660" s="71" t="s">
        <v>79</v>
      </c>
      <c r="AJ660" s="71" t="s">
        <v>89</v>
      </c>
    </row>
    <row r="661" spans="1:36" ht="96" x14ac:dyDescent="0.2">
      <c r="A661" s="67" t="s">
        <v>2638</v>
      </c>
      <c r="B661" s="67" t="s">
        <v>3818</v>
      </c>
      <c r="C661" s="67" t="s">
        <v>3818</v>
      </c>
      <c r="D661" s="67" t="s">
        <v>3819</v>
      </c>
      <c r="E661" s="67" t="s">
        <v>265</v>
      </c>
      <c r="F661" s="67" t="s">
        <v>460</v>
      </c>
      <c r="G661" s="67" t="s">
        <v>1177</v>
      </c>
      <c r="H661" s="67" t="s">
        <v>1177</v>
      </c>
      <c r="I661" s="67" t="s">
        <v>264</v>
      </c>
      <c r="J661" s="67" t="s">
        <v>2064</v>
      </c>
      <c r="K661" s="67" t="s">
        <v>1177</v>
      </c>
      <c r="L661" s="67" t="s">
        <v>1177</v>
      </c>
      <c r="M661" s="57" t="s">
        <v>2671</v>
      </c>
      <c r="N661" s="71" t="b">
        <v>0</v>
      </c>
      <c r="O661" s="67" t="s">
        <v>1381</v>
      </c>
      <c r="P661" s="67" t="s">
        <v>1381</v>
      </c>
      <c r="Q661" s="67" t="s">
        <v>1356</v>
      </c>
      <c r="R661" s="67" t="s">
        <v>42</v>
      </c>
      <c r="S661" s="67" t="s">
        <v>2641</v>
      </c>
      <c r="T661" s="67" t="s">
        <v>2642</v>
      </c>
      <c r="U661" s="67" t="s">
        <v>1787</v>
      </c>
      <c r="V661" s="67" t="s">
        <v>1177</v>
      </c>
      <c r="W661" s="71" t="s">
        <v>89</v>
      </c>
      <c r="X661" s="71" t="s">
        <v>89</v>
      </c>
      <c r="Y661" s="67" t="s">
        <v>1177</v>
      </c>
      <c r="Z661" s="67" t="s">
        <v>1177</v>
      </c>
      <c r="AA661" s="71" t="s">
        <v>89</v>
      </c>
      <c r="AB661" s="67" t="s">
        <v>1177</v>
      </c>
      <c r="AC661" s="67" t="s">
        <v>1177</v>
      </c>
      <c r="AD661" s="67" t="s">
        <v>1788</v>
      </c>
      <c r="AE661" s="71" t="s">
        <v>89</v>
      </c>
      <c r="AF661" s="71" t="s">
        <v>89</v>
      </c>
      <c r="AG661" s="67" t="s">
        <v>1422</v>
      </c>
      <c r="AH661" s="67" t="s">
        <v>1046</v>
      </c>
      <c r="AI661" s="71" t="s">
        <v>79</v>
      </c>
      <c r="AJ661" s="71" t="s">
        <v>89</v>
      </c>
    </row>
    <row r="662" spans="1:36" ht="160" x14ac:dyDescent="0.2">
      <c r="A662" s="67" t="s">
        <v>2638</v>
      </c>
      <c r="B662" s="67" t="s">
        <v>3820</v>
      </c>
      <c r="C662" s="67" t="s">
        <v>3820</v>
      </c>
      <c r="D662" s="67" t="s">
        <v>3819</v>
      </c>
      <c r="E662" s="67" t="s">
        <v>1786</v>
      </c>
      <c r="F662" s="67" t="s">
        <v>1347</v>
      </c>
      <c r="G662" s="67" t="s">
        <v>3821</v>
      </c>
      <c r="H662" s="67" t="s">
        <v>1380</v>
      </c>
      <c r="I662" s="67" t="s">
        <v>1177</v>
      </c>
      <c r="J662" s="67" t="s">
        <v>1177</v>
      </c>
      <c r="K662" s="67" t="s">
        <v>1177</v>
      </c>
      <c r="L662" s="67" t="s">
        <v>1177</v>
      </c>
      <c r="M662" s="57" t="s">
        <v>2655</v>
      </c>
      <c r="N662" s="71" t="b">
        <v>0</v>
      </c>
      <c r="O662" s="67" t="s">
        <v>1381</v>
      </c>
      <c r="P662" s="67" t="s">
        <v>1381</v>
      </c>
      <c r="Q662" s="67" t="s">
        <v>1356</v>
      </c>
      <c r="R662" s="67" t="s">
        <v>42</v>
      </c>
      <c r="S662" s="67" t="s">
        <v>3822</v>
      </c>
      <c r="T662" s="67" t="s">
        <v>860</v>
      </c>
      <c r="U662" s="67" t="s">
        <v>1787</v>
      </c>
      <c r="V662" s="67" t="s">
        <v>1177</v>
      </c>
      <c r="W662" s="71" t="s">
        <v>89</v>
      </c>
      <c r="X662" s="71" t="s">
        <v>89</v>
      </c>
      <c r="Y662" s="67" t="s">
        <v>1177</v>
      </c>
      <c r="Z662" s="67" t="s">
        <v>1177</v>
      </c>
      <c r="AA662" s="71" t="s">
        <v>89</v>
      </c>
      <c r="AB662" s="67" t="s">
        <v>1177</v>
      </c>
      <c r="AC662" s="67" t="s">
        <v>1177</v>
      </c>
      <c r="AD662" s="67" t="s">
        <v>1788</v>
      </c>
      <c r="AE662" s="71" t="s">
        <v>89</v>
      </c>
      <c r="AF662" s="71" t="s">
        <v>89</v>
      </c>
      <c r="AG662" s="67" t="s">
        <v>1422</v>
      </c>
      <c r="AH662" s="67" t="s">
        <v>1046</v>
      </c>
      <c r="AI662" s="71" t="s">
        <v>79</v>
      </c>
      <c r="AJ662" s="71" t="s">
        <v>89</v>
      </c>
    </row>
    <row r="663" spans="1:36" ht="96" x14ac:dyDescent="0.2">
      <c r="A663" s="67" t="s">
        <v>2638</v>
      </c>
      <c r="B663" s="67" t="s">
        <v>3823</v>
      </c>
      <c r="C663" s="67" t="s">
        <v>3823</v>
      </c>
      <c r="D663" s="67" t="s">
        <v>3819</v>
      </c>
      <c r="E663" s="67" t="s">
        <v>269</v>
      </c>
      <c r="F663" s="67" t="s">
        <v>460</v>
      </c>
      <c r="G663" s="67" t="s">
        <v>1177</v>
      </c>
      <c r="H663" s="67" t="s">
        <v>1177</v>
      </c>
      <c r="I663" s="67" t="s">
        <v>268</v>
      </c>
      <c r="J663" s="67" t="s">
        <v>1883</v>
      </c>
      <c r="K663" s="67" t="s">
        <v>1177</v>
      </c>
      <c r="L663" s="67" t="s">
        <v>1177</v>
      </c>
      <c r="M663" s="57" t="s">
        <v>2975</v>
      </c>
      <c r="N663" s="71" t="b">
        <v>0</v>
      </c>
      <c r="O663" s="67" t="s">
        <v>1381</v>
      </c>
      <c r="P663" s="67" t="s">
        <v>1381</v>
      </c>
      <c r="Q663" s="67" t="s">
        <v>1356</v>
      </c>
      <c r="R663" s="67" t="s">
        <v>42</v>
      </c>
      <c r="S663" s="67" t="s">
        <v>2641</v>
      </c>
      <c r="T663" s="67" t="s">
        <v>2642</v>
      </c>
      <c r="U663" s="67" t="s">
        <v>1787</v>
      </c>
      <c r="V663" s="67" t="s">
        <v>1177</v>
      </c>
      <c r="W663" s="71" t="s">
        <v>89</v>
      </c>
      <c r="X663" s="71" t="s">
        <v>89</v>
      </c>
      <c r="Y663" s="67" t="s">
        <v>1177</v>
      </c>
      <c r="Z663" s="67" t="s">
        <v>1177</v>
      </c>
      <c r="AA663" s="71" t="s">
        <v>89</v>
      </c>
      <c r="AB663" s="67" t="s">
        <v>1177</v>
      </c>
      <c r="AC663" s="67" t="s">
        <v>1177</v>
      </c>
      <c r="AD663" s="67" t="s">
        <v>1177</v>
      </c>
      <c r="AE663" s="71" t="s">
        <v>89</v>
      </c>
      <c r="AF663" s="71" t="s">
        <v>89</v>
      </c>
      <c r="AG663" s="67" t="s">
        <v>1399</v>
      </c>
      <c r="AH663" s="67" t="s">
        <v>1046</v>
      </c>
      <c r="AI663" s="71" t="s">
        <v>79</v>
      </c>
      <c r="AJ663" s="71" t="s">
        <v>89</v>
      </c>
    </row>
    <row r="664" spans="1:36" ht="96" x14ac:dyDescent="0.2">
      <c r="A664" s="67" t="s">
        <v>2638</v>
      </c>
      <c r="B664" s="67" t="s">
        <v>3824</v>
      </c>
      <c r="C664" s="67" t="s">
        <v>3824</v>
      </c>
      <c r="D664" s="67" t="s">
        <v>3825</v>
      </c>
      <c r="E664" s="67" t="s">
        <v>275</v>
      </c>
      <c r="F664" s="67" t="s">
        <v>460</v>
      </c>
      <c r="G664" s="67" t="s">
        <v>1177</v>
      </c>
      <c r="H664" s="67" t="s">
        <v>1177</v>
      </c>
      <c r="I664" s="67" t="s">
        <v>274</v>
      </c>
      <c r="J664" s="67" t="s">
        <v>1859</v>
      </c>
      <c r="K664" s="67" t="s">
        <v>1177</v>
      </c>
      <c r="L664" s="67" t="s">
        <v>1177</v>
      </c>
      <c r="M664" s="57" t="s">
        <v>2655</v>
      </c>
      <c r="N664" s="71" t="b">
        <v>0</v>
      </c>
      <c r="O664" s="67" t="s">
        <v>1381</v>
      </c>
      <c r="P664" s="67" t="s">
        <v>1381</v>
      </c>
      <c r="Q664" s="67" t="s">
        <v>1356</v>
      </c>
      <c r="R664" s="67" t="s">
        <v>42</v>
      </c>
      <c r="S664" s="67" t="s">
        <v>2641</v>
      </c>
      <c r="T664" s="67" t="s">
        <v>2642</v>
      </c>
      <c r="U664" s="67" t="s">
        <v>1581</v>
      </c>
      <c r="V664" s="67" t="s">
        <v>1177</v>
      </c>
      <c r="W664" s="71" t="s">
        <v>89</v>
      </c>
      <c r="X664" s="71" t="s">
        <v>89</v>
      </c>
      <c r="Y664" s="67" t="s">
        <v>1177</v>
      </c>
      <c r="Z664" s="67" t="s">
        <v>1177</v>
      </c>
      <c r="AA664" s="71" t="s">
        <v>89</v>
      </c>
      <c r="AB664" s="67" t="s">
        <v>1177</v>
      </c>
      <c r="AC664" s="67" t="s">
        <v>1177</v>
      </c>
      <c r="AD664" s="67" t="s">
        <v>1855</v>
      </c>
      <c r="AE664" s="71" t="s">
        <v>89</v>
      </c>
      <c r="AF664" s="71" t="s">
        <v>89</v>
      </c>
      <c r="AG664" s="67" t="s">
        <v>1422</v>
      </c>
      <c r="AH664" s="67" t="s">
        <v>1046</v>
      </c>
      <c r="AI664" s="71" t="s">
        <v>79</v>
      </c>
      <c r="AJ664" s="71" t="s">
        <v>89</v>
      </c>
    </row>
    <row r="665" spans="1:36" ht="96" x14ac:dyDescent="0.2">
      <c r="A665" s="67" t="s">
        <v>2638</v>
      </c>
      <c r="B665" s="67" t="s">
        <v>3826</v>
      </c>
      <c r="C665" s="67" t="s">
        <v>3826</v>
      </c>
      <c r="D665" s="67" t="s">
        <v>3825</v>
      </c>
      <c r="E665" s="67" t="s">
        <v>277</v>
      </c>
      <c r="F665" s="67" t="s">
        <v>460</v>
      </c>
      <c r="G665" s="67" t="s">
        <v>1177</v>
      </c>
      <c r="H665" s="67" t="s">
        <v>1177</v>
      </c>
      <c r="I665" s="67" t="s">
        <v>276</v>
      </c>
      <c r="J665" s="67" t="s">
        <v>1915</v>
      </c>
      <c r="K665" s="67" t="s">
        <v>1177</v>
      </c>
      <c r="L665" s="67" t="s">
        <v>1177</v>
      </c>
      <c r="M665" s="57" t="s">
        <v>2975</v>
      </c>
      <c r="N665" s="71" t="b">
        <v>0</v>
      </c>
      <c r="O665" s="67" t="s">
        <v>1381</v>
      </c>
      <c r="P665" s="67" t="s">
        <v>1381</v>
      </c>
      <c r="Q665" s="67" t="s">
        <v>1356</v>
      </c>
      <c r="R665" s="67" t="s">
        <v>42</v>
      </c>
      <c r="S665" s="67" t="s">
        <v>2641</v>
      </c>
      <c r="T665" s="67" t="s">
        <v>2642</v>
      </c>
      <c r="U665" s="67" t="s">
        <v>1581</v>
      </c>
      <c r="V665" s="67" t="s">
        <v>1177</v>
      </c>
      <c r="W665" s="71" t="s">
        <v>89</v>
      </c>
      <c r="X665" s="71" t="s">
        <v>89</v>
      </c>
      <c r="Y665" s="67" t="s">
        <v>1177</v>
      </c>
      <c r="Z665" s="67" t="s">
        <v>1177</v>
      </c>
      <c r="AA665" s="71" t="s">
        <v>89</v>
      </c>
      <c r="AB665" s="67" t="s">
        <v>1177</v>
      </c>
      <c r="AC665" s="67" t="s">
        <v>1177</v>
      </c>
      <c r="AD665" s="67" t="s">
        <v>1177</v>
      </c>
      <c r="AE665" s="71" t="s">
        <v>89</v>
      </c>
      <c r="AF665" s="71" t="s">
        <v>89</v>
      </c>
      <c r="AG665" s="67" t="s">
        <v>1422</v>
      </c>
      <c r="AH665" s="67" t="s">
        <v>1046</v>
      </c>
      <c r="AI665" s="71" t="s">
        <v>79</v>
      </c>
      <c r="AJ665" s="71" t="s">
        <v>89</v>
      </c>
    </row>
    <row r="666" spans="1:36" ht="80" x14ac:dyDescent="0.2">
      <c r="A666" s="67" t="s">
        <v>2638</v>
      </c>
      <c r="B666" s="67" t="s">
        <v>3827</v>
      </c>
      <c r="C666" s="67" t="s">
        <v>3827</v>
      </c>
      <c r="D666" s="67" t="s">
        <v>3825</v>
      </c>
      <c r="E666" s="67" t="s">
        <v>1854</v>
      </c>
      <c r="F666" s="67" t="s">
        <v>1347</v>
      </c>
      <c r="G666" s="67" t="s">
        <v>3828</v>
      </c>
      <c r="H666" s="67" t="s">
        <v>1380</v>
      </c>
      <c r="I666" s="67" t="s">
        <v>1177</v>
      </c>
      <c r="J666" s="67" t="s">
        <v>1177</v>
      </c>
      <c r="K666" s="67" t="s">
        <v>1177</v>
      </c>
      <c r="L666" s="67" t="s">
        <v>1177</v>
      </c>
      <c r="M666" s="57" t="s">
        <v>2655</v>
      </c>
      <c r="N666" s="71" t="b">
        <v>0</v>
      </c>
      <c r="O666" s="67" t="s">
        <v>1381</v>
      </c>
      <c r="P666" s="67" t="s">
        <v>1381</v>
      </c>
      <c r="Q666" s="67" t="s">
        <v>1356</v>
      </c>
      <c r="R666" s="67" t="s">
        <v>42</v>
      </c>
      <c r="S666" s="67" t="s">
        <v>3829</v>
      </c>
      <c r="T666" s="67" t="s">
        <v>856</v>
      </c>
      <c r="U666" s="67" t="s">
        <v>1581</v>
      </c>
      <c r="V666" s="67" t="s">
        <v>1177</v>
      </c>
      <c r="W666" s="71" t="s">
        <v>89</v>
      </c>
      <c r="X666" s="71" t="s">
        <v>89</v>
      </c>
      <c r="Y666" s="67" t="s">
        <v>1177</v>
      </c>
      <c r="Z666" s="67" t="s">
        <v>1177</v>
      </c>
      <c r="AA666" s="71" t="s">
        <v>89</v>
      </c>
      <c r="AB666" s="67" t="s">
        <v>1177</v>
      </c>
      <c r="AC666" s="67" t="s">
        <v>1177</v>
      </c>
      <c r="AD666" s="67" t="s">
        <v>1855</v>
      </c>
      <c r="AE666" s="71" t="s">
        <v>89</v>
      </c>
      <c r="AF666" s="71" t="s">
        <v>89</v>
      </c>
      <c r="AG666" s="67" t="s">
        <v>1422</v>
      </c>
      <c r="AH666" s="67" t="s">
        <v>1046</v>
      </c>
      <c r="AI666" s="71" t="s">
        <v>79</v>
      </c>
      <c r="AJ666" s="71" t="s">
        <v>89</v>
      </c>
    </row>
    <row r="667" spans="1:36" ht="96" x14ac:dyDescent="0.2">
      <c r="A667" s="67" t="s">
        <v>2638</v>
      </c>
      <c r="B667" s="67" t="s">
        <v>3830</v>
      </c>
      <c r="C667" s="67" t="s">
        <v>1485</v>
      </c>
      <c r="D667" s="67" t="s">
        <v>3825</v>
      </c>
      <c r="E667" s="67" t="s">
        <v>3831</v>
      </c>
      <c r="F667" s="67" t="s">
        <v>460</v>
      </c>
      <c r="G667" s="67" t="s">
        <v>1177</v>
      </c>
      <c r="H667" s="67" t="s">
        <v>1177</v>
      </c>
      <c r="I667" s="67" t="s">
        <v>3832</v>
      </c>
      <c r="J667" s="67" t="s">
        <v>1951</v>
      </c>
      <c r="K667" s="67" t="s">
        <v>1177</v>
      </c>
      <c r="L667" s="67" t="s">
        <v>1177</v>
      </c>
      <c r="M667" s="57" t="s">
        <v>2975</v>
      </c>
      <c r="N667" s="71" t="b">
        <v>0</v>
      </c>
      <c r="O667" s="67" t="s">
        <v>1381</v>
      </c>
      <c r="P667" s="67" t="s">
        <v>1381</v>
      </c>
      <c r="Q667" s="67" t="s">
        <v>1356</v>
      </c>
      <c r="R667" s="67" t="s">
        <v>42</v>
      </c>
      <c r="S667" s="67" t="s">
        <v>2641</v>
      </c>
      <c r="T667" s="67" t="s">
        <v>2642</v>
      </c>
      <c r="U667" s="67" t="s">
        <v>1382</v>
      </c>
      <c r="V667" s="67" t="s">
        <v>1177</v>
      </c>
      <c r="W667" s="71" t="s">
        <v>89</v>
      </c>
      <c r="X667" s="71" t="s">
        <v>89</v>
      </c>
      <c r="Y667" s="67" t="s">
        <v>1177</v>
      </c>
      <c r="Z667" s="67" t="s">
        <v>1177</v>
      </c>
      <c r="AA667" s="71" t="s">
        <v>89</v>
      </c>
      <c r="AB667" s="67" t="s">
        <v>1177</v>
      </c>
      <c r="AC667" s="67" t="s">
        <v>1177</v>
      </c>
      <c r="AD667" s="67" t="s">
        <v>1177</v>
      </c>
      <c r="AE667" s="71" t="s">
        <v>89</v>
      </c>
      <c r="AF667" s="71" t="s">
        <v>79</v>
      </c>
      <c r="AG667" s="67" t="s">
        <v>1491</v>
      </c>
      <c r="AH667" s="67" t="s">
        <v>1046</v>
      </c>
      <c r="AI667" s="71" t="s">
        <v>79</v>
      </c>
      <c r="AJ667" s="71" t="s">
        <v>89</v>
      </c>
    </row>
    <row r="668" spans="1:36" ht="96" x14ac:dyDescent="0.2">
      <c r="A668" s="67" t="s">
        <v>2638</v>
      </c>
      <c r="B668" s="67" t="s">
        <v>3833</v>
      </c>
      <c r="C668" s="67" t="s">
        <v>3833</v>
      </c>
      <c r="D668" s="67" t="s">
        <v>3834</v>
      </c>
      <c r="E668" s="67" t="s">
        <v>2063</v>
      </c>
      <c r="F668" s="67" t="s">
        <v>1293</v>
      </c>
      <c r="G668" s="67" t="s">
        <v>1177</v>
      </c>
      <c r="H668" s="67" t="s">
        <v>1177</v>
      </c>
      <c r="I668" s="67" t="s">
        <v>1177</v>
      </c>
      <c r="J668" s="67" t="s">
        <v>1177</v>
      </c>
      <c r="K668" s="67" t="s">
        <v>1875</v>
      </c>
      <c r="L668" s="67" t="s">
        <v>1177</v>
      </c>
      <c r="M668" s="57" t="s">
        <v>1236</v>
      </c>
      <c r="N668" s="71" t="b">
        <v>0</v>
      </c>
      <c r="O668" s="67" t="s">
        <v>1381</v>
      </c>
      <c r="P668" s="67" t="s">
        <v>1381</v>
      </c>
      <c r="Q668" s="67" t="s">
        <v>1356</v>
      </c>
      <c r="R668" s="67" t="s">
        <v>42</v>
      </c>
      <c r="S668" s="67" t="s">
        <v>2641</v>
      </c>
      <c r="T668" s="67" t="s">
        <v>2642</v>
      </c>
      <c r="U668" s="67" t="s">
        <v>1382</v>
      </c>
      <c r="V668" s="67" t="s">
        <v>1914</v>
      </c>
      <c r="W668" s="71" t="s">
        <v>89</v>
      </c>
      <c r="X668" s="71" t="s">
        <v>89</v>
      </c>
      <c r="Y668" s="67" t="s">
        <v>1177</v>
      </c>
      <c r="Z668" s="67" t="s">
        <v>1177</v>
      </c>
      <c r="AA668" s="71" t="s">
        <v>89</v>
      </c>
      <c r="AB668" s="67" t="s">
        <v>1177</v>
      </c>
      <c r="AC668" s="67" t="s">
        <v>1177</v>
      </c>
      <c r="AD668" s="67" t="s">
        <v>1177</v>
      </c>
      <c r="AE668" s="71" t="s">
        <v>89</v>
      </c>
      <c r="AF668" s="71" t="s">
        <v>89</v>
      </c>
      <c r="AG668" s="67" t="s">
        <v>1545</v>
      </c>
      <c r="AH668" s="67" t="s">
        <v>1046</v>
      </c>
      <c r="AI668" s="71" t="s">
        <v>79</v>
      </c>
      <c r="AJ668" s="71" t="s">
        <v>89</v>
      </c>
    </row>
    <row r="669" spans="1:36" ht="96" x14ac:dyDescent="0.2">
      <c r="A669" s="67" t="s">
        <v>2638</v>
      </c>
      <c r="B669" s="67" t="s">
        <v>3835</v>
      </c>
      <c r="C669" s="67" t="s">
        <v>3835</v>
      </c>
      <c r="D669" s="67" t="s">
        <v>3836</v>
      </c>
      <c r="E669" s="67" t="s">
        <v>153</v>
      </c>
      <c r="F669" s="67" t="s">
        <v>460</v>
      </c>
      <c r="G669" s="67" t="s">
        <v>1177</v>
      </c>
      <c r="H669" s="67" t="s">
        <v>1177</v>
      </c>
      <c r="I669" s="67" t="s">
        <v>152</v>
      </c>
      <c r="J669" s="67" t="s">
        <v>1944</v>
      </c>
      <c r="K669" s="67" t="s">
        <v>1177</v>
      </c>
      <c r="L669" s="67" t="s">
        <v>1177</v>
      </c>
      <c r="M669" s="57" t="s">
        <v>2671</v>
      </c>
      <c r="N669" s="71" t="b">
        <v>0</v>
      </c>
      <c r="O669" s="67" t="s">
        <v>1407</v>
      </c>
      <c r="P669" s="67" t="s">
        <v>1408</v>
      </c>
      <c r="Q669" s="67" t="s">
        <v>1356</v>
      </c>
      <c r="R669" s="67" t="s">
        <v>42</v>
      </c>
      <c r="S669" s="67" t="s">
        <v>2641</v>
      </c>
      <c r="T669" s="67" t="s">
        <v>2642</v>
      </c>
      <c r="U669" s="67" t="s">
        <v>1409</v>
      </c>
      <c r="V669" s="67" t="s">
        <v>1177</v>
      </c>
      <c r="W669" s="71" t="s">
        <v>89</v>
      </c>
      <c r="X669" s="71" t="s">
        <v>89</v>
      </c>
      <c r="Y669" s="67" t="s">
        <v>1177</v>
      </c>
      <c r="Z669" s="67" t="s">
        <v>1177</v>
      </c>
      <c r="AA669" s="71" t="s">
        <v>89</v>
      </c>
      <c r="AB669" s="67" t="s">
        <v>1177</v>
      </c>
      <c r="AC669" s="67" t="s">
        <v>1177</v>
      </c>
      <c r="AD669" s="67" t="s">
        <v>1177</v>
      </c>
      <c r="AE669" s="71" t="s">
        <v>89</v>
      </c>
      <c r="AF669" s="71" t="s">
        <v>89</v>
      </c>
      <c r="AG669" s="67" t="s">
        <v>1422</v>
      </c>
      <c r="AH669" s="67" t="s">
        <v>1046</v>
      </c>
      <c r="AI669" s="71" t="s">
        <v>79</v>
      </c>
      <c r="AJ669" s="71" t="s">
        <v>89</v>
      </c>
    </row>
    <row r="670" spans="1:36" ht="80" x14ac:dyDescent="0.2">
      <c r="A670" s="67" t="s">
        <v>2638</v>
      </c>
      <c r="B670" s="67" t="s">
        <v>3837</v>
      </c>
      <c r="C670" s="67" t="s">
        <v>3837</v>
      </c>
      <c r="D670" s="67" t="s">
        <v>3836</v>
      </c>
      <c r="E670" s="67" t="s">
        <v>153</v>
      </c>
      <c r="F670" s="67" t="s">
        <v>1347</v>
      </c>
      <c r="G670" s="67" t="s">
        <v>3838</v>
      </c>
      <c r="H670" s="67" t="s">
        <v>1380</v>
      </c>
      <c r="I670" s="67" t="s">
        <v>1177</v>
      </c>
      <c r="J670" s="67" t="s">
        <v>1177</v>
      </c>
      <c r="K670" s="67" t="s">
        <v>1177</v>
      </c>
      <c r="L670" s="67" t="s">
        <v>1177</v>
      </c>
      <c r="M670" s="57" t="s">
        <v>2655</v>
      </c>
      <c r="N670" s="71" t="b">
        <v>0</v>
      </c>
      <c r="O670" s="67" t="s">
        <v>1407</v>
      </c>
      <c r="P670" s="67" t="s">
        <v>1408</v>
      </c>
      <c r="Q670" s="67" t="s">
        <v>1356</v>
      </c>
      <c r="R670" s="67" t="s">
        <v>42</v>
      </c>
      <c r="S670" s="67" t="s">
        <v>3839</v>
      </c>
      <c r="T670" s="67" t="s">
        <v>807</v>
      </c>
      <c r="U670" s="67" t="s">
        <v>1409</v>
      </c>
      <c r="V670" s="67" t="s">
        <v>1177</v>
      </c>
      <c r="W670" s="71" t="s">
        <v>89</v>
      </c>
      <c r="X670" s="71" t="s">
        <v>89</v>
      </c>
      <c r="Y670" s="67" t="s">
        <v>1177</v>
      </c>
      <c r="Z670" s="67" t="s">
        <v>1177</v>
      </c>
      <c r="AA670" s="71" t="s">
        <v>89</v>
      </c>
      <c r="AB670" s="67" t="s">
        <v>1177</v>
      </c>
      <c r="AC670" s="67" t="s">
        <v>1177</v>
      </c>
      <c r="AD670" s="67" t="s">
        <v>1464</v>
      </c>
      <c r="AE670" s="71" t="s">
        <v>89</v>
      </c>
      <c r="AF670" s="71" t="s">
        <v>89</v>
      </c>
      <c r="AG670" s="67" t="s">
        <v>1422</v>
      </c>
      <c r="AH670" s="67" t="s">
        <v>1046</v>
      </c>
      <c r="AI670" s="71" t="s">
        <v>79</v>
      </c>
      <c r="AJ670" s="71" t="s">
        <v>89</v>
      </c>
    </row>
    <row r="671" spans="1:36" ht="96" x14ac:dyDescent="0.2">
      <c r="A671" s="67" t="s">
        <v>2638</v>
      </c>
      <c r="B671" s="67" t="s">
        <v>3840</v>
      </c>
      <c r="C671" s="67" t="s">
        <v>3840</v>
      </c>
      <c r="D671" s="67" t="s">
        <v>3841</v>
      </c>
      <c r="E671" s="67" t="s">
        <v>2068</v>
      </c>
      <c r="F671" s="67" t="s">
        <v>1293</v>
      </c>
      <c r="G671" s="67" t="s">
        <v>1177</v>
      </c>
      <c r="H671" s="67" t="s">
        <v>1177</v>
      </c>
      <c r="I671" s="67" t="s">
        <v>1177</v>
      </c>
      <c r="J671" s="67" t="s">
        <v>1177</v>
      </c>
      <c r="K671" s="67" t="s">
        <v>1877</v>
      </c>
      <c r="L671" s="67" t="s">
        <v>1177</v>
      </c>
      <c r="M671" s="57" t="s">
        <v>1236</v>
      </c>
      <c r="N671" s="71" t="b">
        <v>0</v>
      </c>
      <c r="O671" s="67" t="s">
        <v>1434</v>
      </c>
      <c r="P671" s="67" t="s">
        <v>1435</v>
      </c>
      <c r="Q671" s="67" t="s">
        <v>1356</v>
      </c>
      <c r="R671" s="67" t="s">
        <v>42</v>
      </c>
      <c r="S671" s="67" t="s">
        <v>2641</v>
      </c>
      <c r="T671" s="67" t="s">
        <v>2642</v>
      </c>
      <c r="U671" s="67" t="s">
        <v>1436</v>
      </c>
      <c r="V671" s="67" t="s">
        <v>2069</v>
      </c>
      <c r="W671" s="71" t="s">
        <v>89</v>
      </c>
      <c r="X671" s="71" t="s">
        <v>89</v>
      </c>
      <c r="Y671" s="67" t="s">
        <v>1177</v>
      </c>
      <c r="Z671" s="67" t="s">
        <v>1177</v>
      </c>
      <c r="AA671" s="71" t="s">
        <v>89</v>
      </c>
      <c r="AB671" s="67" t="s">
        <v>1177</v>
      </c>
      <c r="AC671" s="67" t="s">
        <v>1177</v>
      </c>
      <c r="AD671" s="67" t="s">
        <v>1177</v>
      </c>
      <c r="AE671" s="71" t="s">
        <v>89</v>
      </c>
      <c r="AF671" s="71" t="s">
        <v>89</v>
      </c>
      <c r="AG671" s="67" t="s">
        <v>1519</v>
      </c>
      <c r="AH671" s="67" t="s">
        <v>1046</v>
      </c>
      <c r="AI671" s="71" t="s">
        <v>79</v>
      </c>
      <c r="AJ671" s="71" t="s">
        <v>79</v>
      </c>
    </row>
    <row r="672" spans="1:36" ht="96" x14ac:dyDescent="0.2">
      <c r="A672" s="67" t="s">
        <v>2638</v>
      </c>
      <c r="B672" s="67" t="s">
        <v>3842</v>
      </c>
      <c r="C672" s="67" t="s">
        <v>3842</v>
      </c>
      <c r="D672" s="67" t="s">
        <v>3841</v>
      </c>
      <c r="E672" s="67" t="s">
        <v>2533</v>
      </c>
      <c r="F672" s="67" t="s">
        <v>1863</v>
      </c>
      <c r="G672" s="67" t="s">
        <v>1177</v>
      </c>
      <c r="H672" s="67" t="s">
        <v>1177</v>
      </c>
      <c r="I672" s="67" t="s">
        <v>1177</v>
      </c>
      <c r="J672" s="67" t="s">
        <v>1177</v>
      </c>
      <c r="K672" s="67" t="s">
        <v>1864</v>
      </c>
      <c r="L672" s="67" t="s">
        <v>1865</v>
      </c>
      <c r="M672" s="57" t="s">
        <v>1236</v>
      </c>
      <c r="N672" s="71" t="b">
        <v>0</v>
      </c>
      <c r="O672" s="67" t="s">
        <v>1434</v>
      </c>
      <c r="P672" s="67" t="s">
        <v>1435</v>
      </c>
      <c r="Q672" s="67" t="s">
        <v>1356</v>
      </c>
      <c r="R672" s="67" t="s">
        <v>42</v>
      </c>
      <c r="S672" s="67" t="s">
        <v>2641</v>
      </c>
      <c r="T672" s="67" t="s">
        <v>2642</v>
      </c>
      <c r="U672" s="67" t="s">
        <v>1436</v>
      </c>
      <c r="V672" s="67" t="s">
        <v>2069</v>
      </c>
      <c r="W672" s="71" t="s">
        <v>89</v>
      </c>
      <c r="X672" s="71" t="s">
        <v>89</v>
      </c>
      <c r="Y672" s="67" t="s">
        <v>1177</v>
      </c>
      <c r="Z672" s="67" t="s">
        <v>1177</v>
      </c>
      <c r="AA672" s="71" t="s">
        <v>89</v>
      </c>
      <c r="AB672" s="67" t="s">
        <v>1177</v>
      </c>
      <c r="AC672" s="67" t="s">
        <v>1177</v>
      </c>
      <c r="AD672" s="67" t="s">
        <v>1177</v>
      </c>
      <c r="AE672" s="71" t="s">
        <v>89</v>
      </c>
      <c r="AF672" s="71" t="s">
        <v>89</v>
      </c>
      <c r="AG672" s="67" t="s">
        <v>1177</v>
      </c>
      <c r="AH672" s="67" t="s">
        <v>1046</v>
      </c>
      <c r="AI672" s="71" t="s">
        <v>89</v>
      </c>
      <c r="AJ672" s="71" t="s">
        <v>89</v>
      </c>
    </row>
    <row r="673" spans="1:36" ht="96" x14ac:dyDescent="0.2">
      <c r="A673" s="67" t="s">
        <v>2638</v>
      </c>
      <c r="B673" s="67" t="s">
        <v>3843</v>
      </c>
      <c r="C673" s="67" t="s">
        <v>3843</v>
      </c>
      <c r="D673" s="67" t="s">
        <v>3844</v>
      </c>
      <c r="E673" s="67" t="s">
        <v>1909</v>
      </c>
      <c r="F673" s="67" t="s">
        <v>1293</v>
      </c>
      <c r="G673" s="67" t="s">
        <v>1177</v>
      </c>
      <c r="H673" s="67" t="s">
        <v>1177</v>
      </c>
      <c r="I673" s="67" t="s">
        <v>1177</v>
      </c>
      <c r="J673" s="67" t="s">
        <v>1177</v>
      </c>
      <c r="K673" s="67" t="s">
        <v>1901</v>
      </c>
      <c r="L673" s="67" t="s">
        <v>1177</v>
      </c>
      <c r="M673" s="57" t="s">
        <v>1236</v>
      </c>
      <c r="N673" s="71" t="b">
        <v>0</v>
      </c>
      <c r="O673" s="67" t="s">
        <v>1434</v>
      </c>
      <c r="P673" s="67" t="s">
        <v>1435</v>
      </c>
      <c r="Q673" s="67" t="s">
        <v>1356</v>
      </c>
      <c r="R673" s="67" t="s">
        <v>42</v>
      </c>
      <c r="S673" s="67" t="s">
        <v>2641</v>
      </c>
      <c r="T673" s="67" t="s">
        <v>2642</v>
      </c>
      <c r="U673" s="67" t="s">
        <v>1436</v>
      </c>
      <c r="V673" s="67" t="s">
        <v>1902</v>
      </c>
      <c r="W673" s="71" t="s">
        <v>89</v>
      </c>
      <c r="X673" s="71" t="s">
        <v>89</v>
      </c>
      <c r="Y673" s="67" t="s">
        <v>1177</v>
      </c>
      <c r="Z673" s="67" t="s">
        <v>1177</v>
      </c>
      <c r="AA673" s="71" t="s">
        <v>89</v>
      </c>
      <c r="AB673" s="67" t="s">
        <v>1177</v>
      </c>
      <c r="AC673" s="67" t="s">
        <v>1177</v>
      </c>
      <c r="AD673" s="67" t="s">
        <v>1177</v>
      </c>
      <c r="AE673" s="71" t="s">
        <v>89</v>
      </c>
      <c r="AF673" s="71" t="s">
        <v>89</v>
      </c>
      <c r="AG673" s="67" t="s">
        <v>1513</v>
      </c>
      <c r="AH673" s="67" t="s">
        <v>1046</v>
      </c>
      <c r="AI673" s="71" t="s">
        <v>79</v>
      </c>
      <c r="AJ673" s="71" t="s">
        <v>89</v>
      </c>
    </row>
    <row r="674" spans="1:36" ht="96" x14ac:dyDescent="0.2">
      <c r="A674" s="67" t="s">
        <v>2638</v>
      </c>
      <c r="B674" s="67" t="s">
        <v>3845</v>
      </c>
      <c r="C674" s="67" t="s">
        <v>3845</v>
      </c>
      <c r="D674" s="67" t="s">
        <v>3844</v>
      </c>
      <c r="E674" s="67" t="s">
        <v>1900</v>
      </c>
      <c r="F674" s="67" t="s">
        <v>1293</v>
      </c>
      <c r="G674" s="67" t="s">
        <v>1177</v>
      </c>
      <c r="H674" s="67" t="s">
        <v>1177</v>
      </c>
      <c r="I674" s="67" t="s">
        <v>1177</v>
      </c>
      <c r="J674" s="67" t="s">
        <v>1177</v>
      </c>
      <c r="K674" s="67" t="s">
        <v>1901</v>
      </c>
      <c r="L674" s="67" t="s">
        <v>1177</v>
      </c>
      <c r="M674" s="57" t="s">
        <v>1236</v>
      </c>
      <c r="N674" s="71" t="b">
        <v>0</v>
      </c>
      <c r="O674" s="67" t="s">
        <v>1434</v>
      </c>
      <c r="P674" s="67" t="s">
        <v>1435</v>
      </c>
      <c r="Q674" s="67" t="s">
        <v>1356</v>
      </c>
      <c r="R674" s="67" t="s">
        <v>42</v>
      </c>
      <c r="S674" s="67" t="s">
        <v>2641</v>
      </c>
      <c r="T674" s="67" t="s">
        <v>2642</v>
      </c>
      <c r="U674" s="67" t="s">
        <v>1436</v>
      </c>
      <c r="V674" s="67" t="s">
        <v>1902</v>
      </c>
      <c r="W674" s="71" t="s">
        <v>89</v>
      </c>
      <c r="X674" s="71" t="s">
        <v>89</v>
      </c>
      <c r="Y674" s="67" t="s">
        <v>1177</v>
      </c>
      <c r="Z674" s="67" t="s">
        <v>1177</v>
      </c>
      <c r="AA674" s="71" t="s">
        <v>89</v>
      </c>
      <c r="AB674" s="67" t="s">
        <v>1177</v>
      </c>
      <c r="AC674" s="67" t="s">
        <v>1177</v>
      </c>
      <c r="AD674" s="67" t="s">
        <v>1177</v>
      </c>
      <c r="AE674" s="71" t="s">
        <v>89</v>
      </c>
      <c r="AF674" s="71" t="s">
        <v>89</v>
      </c>
      <c r="AG674" s="67" t="s">
        <v>1513</v>
      </c>
      <c r="AH674" s="67" t="s">
        <v>1046</v>
      </c>
      <c r="AI674" s="71" t="s">
        <v>79</v>
      </c>
      <c r="AJ674" s="71" t="s">
        <v>89</v>
      </c>
    </row>
    <row r="675" spans="1:36" ht="96" x14ac:dyDescent="0.2">
      <c r="A675" s="67" t="s">
        <v>2638</v>
      </c>
      <c r="B675" s="67" t="s">
        <v>3846</v>
      </c>
      <c r="C675" s="67" t="s">
        <v>3846</v>
      </c>
      <c r="D675" s="67" t="s">
        <v>3844</v>
      </c>
      <c r="E675" s="67" t="s">
        <v>1910</v>
      </c>
      <c r="F675" s="67" t="s">
        <v>1293</v>
      </c>
      <c r="G675" s="67" t="s">
        <v>1177</v>
      </c>
      <c r="H675" s="67" t="s">
        <v>1177</v>
      </c>
      <c r="I675" s="67" t="s">
        <v>1177</v>
      </c>
      <c r="J675" s="67" t="s">
        <v>1177</v>
      </c>
      <c r="K675" s="67" t="s">
        <v>1901</v>
      </c>
      <c r="L675" s="67" t="s">
        <v>1177</v>
      </c>
      <c r="M675" s="57" t="s">
        <v>1236</v>
      </c>
      <c r="N675" s="71" t="b">
        <v>0</v>
      </c>
      <c r="O675" s="67" t="s">
        <v>1434</v>
      </c>
      <c r="P675" s="67" t="s">
        <v>1435</v>
      </c>
      <c r="Q675" s="67" t="s">
        <v>1356</v>
      </c>
      <c r="R675" s="67" t="s">
        <v>42</v>
      </c>
      <c r="S675" s="67" t="s">
        <v>2641</v>
      </c>
      <c r="T675" s="67" t="s">
        <v>2642</v>
      </c>
      <c r="U675" s="67" t="s">
        <v>1436</v>
      </c>
      <c r="V675" s="67" t="s">
        <v>1902</v>
      </c>
      <c r="W675" s="71" t="s">
        <v>89</v>
      </c>
      <c r="X675" s="71" t="s">
        <v>89</v>
      </c>
      <c r="Y675" s="67" t="s">
        <v>1177</v>
      </c>
      <c r="Z675" s="67" t="s">
        <v>1177</v>
      </c>
      <c r="AA675" s="71" t="s">
        <v>89</v>
      </c>
      <c r="AB675" s="67" t="s">
        <v>1177</v>
      </c>
      <c r="AC675" s="67" t="s">
        <v>1177</v>
      </c>
      <c r="AD675" s="67" t="s">
        <v>1177</v>
      </c>
      <c r="AE675" s="71" t="s">
        <v>89</v>
      </c>
      <c r="AF675" s="71" t="s">
        <v>89</v>
      </c>
      <c r="AG675" s="67" t="s">
        <v>1513</v>
      </c>
      <c r="AH675" s="67" t="s">
        <v>1046</v>
      </c>
      <c r="AI675" s="71" t="s">
        <v>79</v>
      </c>
      <c r="AJ675" s="71" t="s">
        <v>89</v>
      </c>
    </row>
    <row r="676" spans="1:36" ht="96" x14ac:dyDescent="0.2">
      <c r="A676" s="67" t="s">
        <v>2638</v>
      </c>
      <c r="B676" s="67" t="s">
        <v>3847</v>
      </c>
      <c r="C676" s="67" t="s">
        <v>3847</v>
      </c>
      <c r="D676" s="67" t="s">
        <v>3844</v>
      </c>
      <c r="E676" s="67" t="s">
        <v>2508</v>
      </c>
      <c r="F676" s="67" t="s">
        <v>1293</v>
      </c>
      <c r="G676" s="67" t="s">
        <v>1177</v>
      </c>
      <c r="H676" s="67" t="s">
        <v>1177</v>
      </c>
      <c r="I676" s="67" t="s">
        <v>1177</v>
      </c>
      <c r="J676" s="67" t="s">
        <v>1177</v>
      </c>
      <c r="K676" s="67" t="s">
        <v>1901</v>
      </c>
      <c r="L676" s="67" t="s">
        <v>1177</v>
      </c>
      <c r="M676" s="57" t="s">
        <v>1236</v>
      </c>
      <c r="N676" s="71" t="b">
        <v>0</v>
      </c>
      <c r="O676" s="67" t="s">
        <v>1434</v>
      </c>
      <c r="P676" s="67" t="s">
        <v>1435</v>
      </c>
      <c r="Q676" s="67" t="s">
        <v>1356</v>
      </c>
      <c r="R676" s="67" t="s">
        <v>42</v>
      </c>
      <c r="S676" s="67" t="s">
        <v>2641</v>
      </c>
      <c r="T676" s="67" t="s">
        <v>2642</v>
      </c>
      <c r="U676" s="67" t="s">
        <v>1436</v>
      </c>
      <c r="V676" s="67" t="s">
        <v>1902</v>
      </c>
      <c r="W676" s="71" t="s">
        <v>89</v>
      </c>
      <c r="X676" s="71" t="s">
        <v>89</v>
      </c>
      <c r="Y676" s="67" t="s">
        <v>1177</v>
      </c>
      <c r="Z676" s="67" t="s">
        <v>1177</v>
      </c>
      <c r="AA676" s="71" t="s">
        <v>89</v>
      </c>
      <c r="AB676" s="67" t="s">
        <v>1177</v>
      </c>
      <c r="AC676" s="67" t="s">
        <v>1177</v>
      </c>
      <c r="AD676" s="67" t="s">
        <v>1177</v>
      </c>
      <c r="AE676" s="71" t="s">
        <v>89</v>
      </c>
      <c r="AF676" s="71" t="s">
        <v>89</v>
      </c>
      <c r="AG676" s="67" t="s">
        <v>1513</v>
      </c>
      <c r="AH676" s="67" t="s">
        <v>1046</v>
      </c>
      <c r="AI676" s="71" t="s">
        <v>79</v>
      </c>
      <c r="AJ676" s="71" t="s">
        <v>89</v>
      </c>
    </row>
    <row r="677" spans="1:36" ht="96" x14ac:dyDescent="0.2">
      <c r="A677" s="67" t="s">
        <v>2638</v>
      </c>
      <c r="B677" s="67" t="s">
        <v>3848</v>
      </c>
      <c r="C677" s="67" t="s">
        <v>3848</v>
      </c>
      <c r="D677" s="67" t="s">
        <v>3844</v>
      </c>
      <c r="E677" s="67" t="s">
        <v>1962</v>
      </c>
      <c r="F677" s="67" t="s">
        <v>1293</v>
      </c>
      <c r="G677" s="67" t="s">
        <v>1177</v>
      </c>
      <c r="H677" s="67" t="s">
        <v>1177</v>
      </c>
      <c r="I677" s="67" t="s">
        <v>1177</v>
      </c>
      <c r="J677" s="67" t="s">
        <v>1177</v>
      </c>
      <c r="K677" s="67" t="s">
        <v>1875</v>
      </c>
      <c r="L677" s="67" t="s">
        <v>1177</v>
      </c>
      <c r="M677" s="57" t="s">
        <v>1236</v>
      </c>
      <c r="N677" s="71" t="b">
        <v>0</v>
      </c>
      <c r="O677" s="67" t="s">
        <v>1434</v>
      </c>
      <c r="P677" s="67" t="s">
        <v>1435</v>
      </c>
      <c r="Q677" s="67" t="s">
        <v>1356</v>
      </c>
      <c r="R677" s="67" t="s">
        <v>42</v>
      </c>
      <c r="S677" s="67" t="s">
        <v>2641</v>
      </c>
      <c r="T677" s="67" t="s">
        <v>2642</v>
      </c>
      <c r="U677" s="67" t="s">
        <v>1436</v>
      </c>
      <c r="V677" s="67" t="s">
        <v>1908</v>
      </c>
      <c r="W677" s="71" t="s">
        <v>89</v>
      </c>
      <c r="X677" s="71" t="s">
        <v>89</v>
      </c>
      <c r="Y677" s="67" t="s">
        <v>1177</v>
      </c>
      <c r="Z677" s="67" t="s">
        <v>1177</v>
      </c>
      <c r="AA677" s="71" t="s">
        <v>89</v>
      </c>
      <c r="AB677" s="67" t="s">
        <v>1177</v>
      </c>
      <c r="AC677" s="67" t="s">
        <v>1177</v>
      </c>
      <c r="AD677" s="67" t="s">
        <v>1177</v>
      </c>
      <c r="AE677" s="71" t="s">
        <v>89</v>
      </c>
      <c r="AF677" s="71" t="s">
        <v>89</v>
      </c>
      <c r="AG677" s="67" t="s">
        <v>1384</v>
      </c>
      <c r="AH677" s="67" t="s">
        <v>1046</v>
      </c>
      <c r="AI677" s="71" t="s">
        <v>79</v>
      </c>
      <c r="AJ677" s="71" t="s">
        <v>79</v>
      </c>
    </row>
    <row r="678" spans="1:36" ht="96" x14ac:dyDescent="0.2">
      <c r="A678" s="67" t="s">
        <v>2638</v>
      </c>
      <c r="B678" s="67" t="s">
        <v>3849</v>
      </c>
      <c r="C678" s="67" t="s">
        <v>3849</v>
      </c>
      <c r="D678" s="67" t="s">
        <v>3844</v>
      </c>
      <c r="E678" s="67" t="s">
        <v>407</v>
      </c>
      <c r="F678" s="67" t="s">
        <v>1293</v>
      </c>
      <c r="G678" s="67" t="s">
        <v>1177</v>
      </c>
      <c r="H678" s="67" t="s">
        <v>1177</v>
      </c>
      <c r="I678" s="67" t="s">
        <v>1177</v>
      </c>
      <c r="J678" s="67" t="s">
        <v>1177</v>
      </c>
      <c r="K678" s="67" t="s">
        <v>1877</v>
      </c>
      <c r="L678" s="67" t="s">
        <v>1177</v>
      </c>
      <c r="M678" s="57" t="s">
        <v>1236</v>
      </c>
      <c r="N678" s="71" t="b">
        <v>0</v>
      </c>
      <c r="O678" s="67" t="s">
        <v>1434</v>
      </c>
      <c r="P678" s="67" t="s">
        <v>1435</v>
      </c>
      <c r="Q678" s="67" t="s">
        <v>1356</v>
      </c>
      <c r="R678" s="67" t="s">
        <v>42</v>
      </c>
      <c r="S678" s="67" t="s">
        <v>2641</v>
      </c>
      <c r="T678" s="67" t="s">
        <v>2642</v>
      </c>
      <c r="U678" s="67" t="s">
        <v>1436</v>
      </c>
      <c r="V678" s="67" t="s">
        <v>1908</v>
      </c>
      <c r="W678" s="71" t="s">
        <v>89</v>
      </c>
      <c r="X678" s="71" t="s">
        <v>89</v>
      </c>
      <c r="Y678" s="67" t="s">
        <v>1177</v>
      </c>
      <c r="Z678" s="67" t="s">
        <v>1177</v>
      </c>
      <c r="AA678" s="71" t="s">
        <v>89</v>
      </c>
      <c r="AB678" s="67" t="s">
        <v>1177</v>
      </c>
      <c r="AC678" s="67" t="s">
        <v>1177</v>
      </c>
      <c r="AD678" s="67" t="s">
        <v>1177</v>
      </c>
      <c r="AE678" s="71" t="s">
        <v>89</v>
      </c>
      <c r="AF678" s="71" t="s">
        <v>89</v>
      </c>
      <c r="AG678" s="67" t="s">
        <v>1384</v>
      </c>
      <c r="AH678" s="67" t="s">
        <v>1046</v>
      </c>
      <c r="AI678" s="71" t="s">
        <v>79</v>
      </c>
      <c r="AJ678" s="71" t="s">
        <v>79</v>
      </c>
    </row>
    <row r="679" spans="1:36" ht="96" x14ac:dyDescent="0.2">
      <c r="A679" s="67" t="s">
        <v>2638</v>
      </c>
      <c r="B679" s="67" t="s">
        <v>3850</v>
      </c>
      <c r="C679" s="67" t="s">
        <v>3850</v>
      </c>
      <c r="D679" s="67" t="s">
        <v>3844</v>
      </c>
      <c r="E679" s="67" t="s">
        <v>409</v>
      </c>
      <c r="F679" s="67" t="s">
        <v>1293</v>
      </c>
      <c r="G679" s="67" t="s">
        <v>1177</v>
      </c>
      <c r="H679" s="67" t="s">
        <v>1177</v>
      </c>
      <c r="I679" s="67" t="s">
        <v>1177</v>
      </c>
      <c r="J679" s="67" t="s">
        <v>1177</v>
      </c>
      <c r="K679" s="67" t="s">
        <v>1877</v>
      </c>
      <c r="L679" s="67" t="s">
        <v>1177</v>
      </c>
      <c r="M679" s="57" t="s">
        <v>1236</v>
      </c>
      <c r="N679" s="71" t="b">
        <v>0</v>
      </c>
      <c r="O679" s="67" t="s">
        <v>1434</v>
      </c>
      <c r="P679" s="67" t="s">
        <v>1435</v>
      </c>
      <c r="Q679" s="67" t="s">
        <v>1356</v>
      </c>
      <c r="R679" s="67" t="s">
        <v>42</v>
      </c>
      <c r="S679" s="67" t="s">
        <v>2641</v>
      </c>
      <c r="T679" s="67" t="s">
        <v>2642</v>
      </c>
      <c r="U679" s="67" t="s">
        <v>1436</v>
      </c>
      <c r="V679" s="67" t="s">
        <v>1908</v>
      </c>
      <c r="W679" s="71" t="s">
        <v>89</v>
      </c>
      <c r="X679" s="71" t="s">
        <v>89</v>
      </c>
      <c r="Y679" s="67" t="s">
        <v>1177</v>
      </c>
      <c r="Z679" s="67" t="s">
        <v>1177</v>
      </c>
      <c r="AA679" s="71" t="s">
        <v>89</v>
      </c>
      <c r="AB679" s="67" t="s">
        <v>1177</v>
      </c>
      <c r="AC679" s="67" t="s">
        <v>1177</v>
      </c>
      <c r="AD679" s="67" t="s">
        <v>1177</v>
      </c>
      <c r="AE679" s="71" t="s">
        <v>89</v>
      </c>
      <c r="AF679" s="71" t="s">
        <v>89</v>
      </c>
      <c r="AG679" s="67" t="s">
        <v>1384</v>
      </c>
      <c r="AH679" s="67" t="s">
        <v>1046</v>
      </c>
      <c r="AI679" s="71" t="s">
        <v>79</v>
      </c>
      <c r="AJ679" s="71" t="s">
        <v>79</v>
      </c>
    </row>
    <row r="680" spans="1:36" ht="128" x14ac:dyDescent="0.2">
      <c r="A680" s="67" t="s">
        <v>2638</v>
      </c>
      <c r="B680" s="67" t="s">
        <v>3851</v>
      </c>
      <c r="C680" s="67" t="s">
        <v>3851</v>
      </c>
      <c r="D680" s="67" t="s">
        <v>3844</v>
      </c>
      <c r="E680" s="67" t="s">
        <v>1907</v>
      </c>
      <c r="F680" s="67" t="s">
        <v>1293</v>
      </c>
      <c r="G680" s="67" t="s">
        <v>1177</v>
      </c>
      <c r="H680" s="67" t="s">
        <v>1177</v>
      </c>
      <c r="I680" s="67" t="s">
        <v>1177</v>
      </c>
      <c r="J680" s="67" t="s">
        <v>1177</v>
      </c>
      <c r="K680" s="67" t="s">
        <v>1873</v>
      </c>
      <c r="L680" s="67" t="s">
        <v>1177</v>
      </c>
      <c r="M680" s="57" t="s">
        <v>1236</v>
      </c>
      <c r="N680" s="71" t="b">
        <v>0</v>
      </c>
      <c r="O680" s="67" t="s">
        <v>1434</v>
      </c>
      <c r="P680" s="67" t="s">
        <v>1435</v>
      </c>
      <c r="Q680" s="67" t="s">
        <v>1356</v>
      </c>
      <c r="R680" s="67" t="s">
        <v>42</v>
      </c>
      <c r="S680" s="67" t="s">
        <v>2641</v>
      </c>
      <c r="T680" s="67" t="s">
        <v>2642</v>
      </c>
      <c r="U680" s="67" t="s">
        <v>1436</v>
      </c>
      <c r="V680" s="67" t="s">
        <v>1908</v>
      </c>
      <c r="W680" s="71" t="s">
        <v>89</v>
      </c>
      <c r="X680" s="71" t="s">
        <v>89</v>
      </c>
      <c r="Y680" s="67" t="s">
        <v>1177</v>
      </c>
      <c r="Z680" s="67" t="s">
        <v>1177</v>
      </c>
      <c r="AA680" s="71" t="s">
        <v>89</v>
      </c>
      <c r="AB680" s="67" t="s">
        <v>1177</v>
      </c>
      <c r="AC680" s="67" t="s">
        <v>1177</v>
      </c>
      <c r="AD680" s="67" t="s">
        <v>1177</v>
      </c>
      <c r="AE680" s="71" t="s">
        <v>89</v>
      </c>
      <c r="AF680" s="71" t="s">
        <v>89</v>
      </c>
      <c r="AG680" s="67" t="s">
        <v>1551</v>
      </c>
      <c r="AH680" s="67" t="s">
        <v>1046</v>
      </c>
      <c r="AI680" s="71" t="s">
        <v>79</v>
      </c>
      <c r="AJ680" s="71" t="s">
        <v>89</v>
      </c>
    </row>
    <row r="681" spans="1:36" ht="96" x14ac:dyDescent="0.2">
      <c r="A681" s="67" t="s">
        <v>2638</v>
      </c>
      <c r="B681" s="67" t="s">
        <v>3852</v>
      </c>
      <c r="C681" s="67" t="s">
        <v>3852</v>
      </c>
      <c r="D681" s="67" t="s">
        <v>3844</v>
      </c>
      <c r="E681" s="67" t="s">
        <v>1963</v>
      </c>
      <c r="F681" s="67" t="s">
        <v>1863</v>
      </c>
      <c r="G681" s="67" t="s">
        <v>1177</v>
      </c>
      <c r="H681" s="67" t="s">
        <v>1177</v>
      </c>
      <c r="I681" s="67" t="s">
        <v>1177</v>
      </c>
      <c r="J681" s="67" t="s">
        <v>1177</v>
      </c>
      <c r="K681" s="67" t="s">
        <v>1864</v>
      </c>
      <c r="L681" s="67" t="s">
        <v>1865</v>
      </c>
      <c r="M681" s="57" t="s">
        <v>1236</v>
      </c>
      <c r="N681" s="71" t="b">
        <v>0</v>
      </c>
      <c r="O681" s="67" t="s">
        <v>1434</v>
      </c>
      <c r="P681" s="67" t="s">
        <v>1435</v>
      </c>
      <c r="Q681" s="67" t="s">
        <v>1356</v>
      </c>
      <c r="R681" s="67" t="s">
        <v>42</v>
      </c>
      <c r="S681" s="67" t="s">
        <v>2641</v>
      </c>
      <c r="T681" s="67" t="s">
        <v>2642</v>
      </c>
      <c r="U681" s="67" t="s">
        <v>1436</v>
      </c>
      <c r="V681" s="67" t="s">
        <v>1964</v>
      </c>
      <c r="W681" s="71" t="s">
        <v>89</v>
      </c>
      <c r="X681" s="71" t="s">
        <v>89</v>
      </c>
      <c r="Y681" s="67" t="s">
        <v>1177</v>
      </c>
      <c r="Z681" s="67" t="s">
        <v>1177</v>
      </c>
      <c r="AA681" s="71" t="s">
        <v>89</v>
      </c>
      <c r="AB681" s="67" t="s">
        <v>1177</v>
      </c>
      <c r="AC681" s="67" t="s">
        <v>1177</v>
      </c>
      <c r="AD681" s="67" t="s">
        <v>1177</v>
      </c>
      <c r="AE681" s="71" t="s">
        <v>89</v>
      </c>
      <c r="AF681" s="71" t="s">
        <v>89</v>
      </c>
      <c r="AG681" s="67" t="s">
        <v>1177</v>
      </c>
      <c r="AH681" s="67" t="s">
        <v>1046</v>
      </c>
      <c r="AI681" s="71" t="s">
        <v>89</v>
      </c>
      <c r="AJ681" s="71" t="s">
        <v>89</v>
      </c>
    </row>
    <row r="682" spans="1:36" ht="96" x14ac:dyDescent="0.2">
      <c r="A682" s="67" t="s">
        <v>2638</v>
      </c>
      <c r="B682" s="67" t="s">
        <v>3853</v>
      </c>
      <c r="C682" s="67" t="s">
        <v>3853</v>
      </c>
      <c r="D682" s="67" t="s">
        <v>3844</v>
      </c>
      <c r="E682" s="67" t="s">
        <v>1960</v>
      </c>
      <c r="F682" s="67" t="s">
        <v>1863</v>
      </c>
      <c r="G682" s="67" t="s">
        <v>1177</v>
      </c>
      <c r="H682" s="67" t="s">
        <v>1177</v>
      </c>
      <c r="I682" s="67" t="s">
        <v>1177</v>
      </c>
      <c r="J682" s="67" t="s">
        <v>1177</v>
      </c>
      <c r="K682" s="67" t="s">
        <v>1864</v>
      </c>
      <c r="L682" s="67" t="s">
        <v>1865</v>
      </c>
      <c r="M682" s="57" t="s">
        <v>1236</v>
      </c>
      <c r="N682" s="71" t="b">
        <v>0</v>
      </c>
      <c r="O682" s="67" t="s">
        <v>1434</v>
      </c>
      <c r="P682" s="67" t="s">
        <v>1435</v>
      </c>
      <c r="Q682" s="67" t="s">
        <v>1356</v>
      </c>
      <c r="R682" s="67" t="s">
        <v>42</v>
      </c>
      <c r="S682" s="67" t="s">
        <v>2641</v>
      </c>
      <c r="T682" s="67" t="s">
        <v>2642</v>
      </c>
      <c r="U682" s="67" t="s">
        <v>1436</v>
      </c>
      <c r="V682" s="67" t="s">
        <v>1908</v>
      </c>
      <c r="W682" s="71" t="s">
        <v>89</v>
      </c>
      <c r="X682" s="71" t="s">
        <v>89</v>
      </c>
      <c r="Y682" s="67" t="s">
        <v>1177</v>
      </c>
      <c r="Z682" s="67" t="s">
        <v>1177</v>
      </c>
      <c r="AA682" s="71" t="s">
        <v>89</v>
      </c>
      <c r="AB682" s="67" t="s">
        <v>1177</v>
      </c>
      <c r="AC682" s="67" t="s">
        <v>1177</v>
      </c>
      <c r="AD682" s="67" t="s">
        <v>1177</v>
      </c>
      <c r="AE682" s="71" t="s">
        <v>89</v>
      </c>
      <c r="AF682" s="71" t="s">
        <v>89</v>
      </c>
      <c r="AG682" s="67" t="s">
        <v>1177</v>
      </c>
      <c r="AH682" s="67" t="s">
        <v>1046</v>
      </c>
      <c r="AI682" s="71" t="s">
        <v>89</v>
      </c>
      <c r="AJ682" s="71" t="s">
        <v>89</v>
      </c>
    </row>
    <row r="683" spans="1:36" ht="96" x14ac:dyDescent="0.2">
      <c r="A683" s="67" t="s">
        <v>2638</v>
      </c>
      <c r="B683" s="67" t="s">
        <v>3854</v>
      </c>
      <c r="C683" s="67" t="s">
        <v>3854</v>
      </c>
      <c r="D683" s="67" t="s">
        <v>3844</v>
      </c>
      <c r="E683" s="67" t="s">
        <v>1955</v>
      </c>
      <c r="F683" s="67" t="s">
        <v>1863</v>
      </c>
      <c r="G683" s="67" t="s">
        <v>1177</v>
      </c>
      <c r="H683" s="67" t="s">
        <v>1177</v>
      </c>
      <c r="I683" s="67" t="s">
        <v>1177</v>
      </c>
      <c r="J683" s="67" t="s">
        <v>1177</v>
      </c>
      <c r="K683" s="67" t="s">
        <v>1864</v>
      </c>
      <c r="L683" s="67" t="s">
        <v>1865</v>
      </c>
      <c r="M683" s="57" t="s">
        <v>1236</v>
      </c>
      <c r="N683" s="71" t="b">
        <v>0</v>
      </c>
      <c r="O683" s="67" t="s">
        <v>1434</v>
      </c>
      <c r="P683" s="67" t="s">
        <v>1435</v>
      </c>
      <c r="Q683" s="67" t="s">
        <v>1356</v>
      </c>
      <c r="R683" s="67" t="s">
        <v>42</v>
      </c>
      <c r="S683" s="67" t="s">
        <v>2641</v>
      </c>
      <c r="T683" s="67" t="s">
        <v>2642</v>
      </c>
      <c r="U683" s="67" t="s">
        <v>1436</v>
      </c>
      <c r="V683" s="67" t="s">
        <v>1902</v>
      </c>
      <c r="W683" s="71" t="s">
        <v>89</v>
      </c>
      <c r="X683" s="71" t="s">
        <v>89</v>
      </c>
      <c r="Y683" s="67" t="s">
        <v>1177</v>
      </c>
      <c r="Z683" s="67" t="s">
        <v>1177</v>
      </c>
      <c r="AA683" s="71" t="s">
        <v>89</v>
      </c>
      <c r="AB683" s="67" t="s">
        <v>1177</v>
      </c>
      <c r="AC683" s="67" t="s">
        <v>1177</v>
      </c>
      <c r="AD683" s="67" t="s">
        <v>1177</v>
      </c>
      <c r="AE683" s="71" t="s">
        <v>89</v>
      </c>
      <c r="AF683" s="71" t="s">
        <v>89</v>
      </c>
      <c r="AG683" s="67" t="s">
        <v>1513</v>
      </c>
      <c r="AH683" s="67" t="s">
        <v>1046</v>
      </c>
      <c r="AI683" s="71" t="s">
        <v>89</v>
      </c>
      <c r="AJ683" s="71" t="s">
        <v>89</v>
      </c>
    </row>
    <row r="684" spans="1:36" ht="96" x14ac:dyDescent="0.2">
      <c r="A684" s="67" t="s">
        <v>2638</v>
      </c>
      <c r="B684" s="67" t="s">
        <v>3855</v>
      </c>
      <c r="C684" s="67" t="s">
        <v>1485</v>
      </c>
      <c r="D684" s="67" t="s">
        <v>3856</v>
      </c>
      <c r="E684" s="67" t="s">
        <v>522</v>
      </c>
      <c r="F684" s="67" t="s">
        <v>460</v>
      </c>
      <c r="G684" s="67" t="s">
        <v>1177</v>
      </c>
      <c r="H684" s="67" t="s">
        <v>1177</v>
      </c>
      <c r="I684" s="67" t="s">
        <v>521</v>
      </c>
      <c r="J684" s="67" t="s">
        <v>2090</v>
      </c>
      <c r="K684" s="67" t="s">
        <v>1177</v>
      </c>
      <c r="L684" s="67" t="s">
        <v>1177</v>
      </c>
      <c r="M684" s="57" t="s">
        <v>2662</v>
      </c>
      <c r="N684" s="71" t="b">
        <v>0</v>
      </c>
      <c r="O684" s="67" t="s">
        <v>1434</v>
      </c>
      <c r="P684" s="67" t="s">
        <v>1435</v>
      </c>
      <c r="Q684" s="67" t="s">
        <v>1356</v>
      </c>
      <c r="R684" s="67" t="s">
        <v>42</v>
      </c>
      <c r="S684" s="67" t="s">
        <v>2641</v>
      </c>
      <c r="T684" s="67" t="s">
        <v>2642</v>
      </c>
      <c r="U684" s="67" t="s">
        <v>2091</v>
      </c>
      <c r="V684" s="67" t="s">
        <v>1177</v>
      </c>
      <c r="W684" s="71" t="s">
        <v>89</v>
      </c>
      <c r="X684" s="71" t="s">
        <v>89</v>
      </c>
      <c r="Y684" s="67" t="s">
        <v>1177</v>
      </c>
      <c r="Z684" s="67" t="s">
        <v>1177</v>
      </c>
      <c r="AA684" s="71" t="s">
        <v>89</v>
      </c>
      <c r="AB684" s="67" t="s">
        <v>1177</v>
      </c>
      <c r="AC684" s="67" t="s">
        <v>1177</v>
      </c>
      <c r="AD684" s="67" t="s">
        <v>1177</v>
      </c>
      <c r="AE684" s="71" t="s">
        <v>89</v>
      </c>
      <c r="AF684" s="71" t="s">
        <v>89</v>
      </c>
      <c r="AG684" s="67" t="s">
        <v>1491</v>
      </c>
      <c r="AH684" s="67" t="s">
        <v>1046</v>
      </c>
      <c r="AI684" s="71" t="s">
        <v>79</v>
      </c>
      <c r="AJ684" s="71" t="s">
        <v>79</v>
      </c>
    </row>
    <row r="685" spans="1:36" ht="112" x14ac:dyDescent="0.2">
      <c r="A685" s="67" t="s">
        <v>2638</v>
      </c>
      <c r="B685" s="67" t="s">
        <v>3857</v>
      </c>
      <c r="C685" s="67" t="s">
        <v>3857</v>
      </c>
      <c r="D685" s="67" t="s">
        <v>3858</v>
      </c>
      <c r="E685" s="67" t="s">
        <v>400</v>
      </c>
      <c r="F685" s="67" t="s">
        <v>460</v>
      </c>
      <c r="G685" s="67" t="s">
        <v>1177</v>
      </c>
      <c r="H685" s="67" t="s">
        <v>1177</v>
      </c>
      <c r="I685" s="67" t="s">
        <v>399</v>
      </c>
      <c r="J685" s="67" t="s">
        <v>1944</v>
      </c>
      <c r="K685" s="67" t="s">
        <v>1177</v>
      </c>
      <c r="L685" s="67" t="s">
        <v>1177</v>
      </c>
      <c r="M685" s="57" t="s">
        <v>2655</v>
      </c>
      <c r="N685" s="71" t="b">
        <v>0</v>
      </c>
      <c r="O685" s="67" t="s">
        <v>1434</v>
      </c>
      <c r="P685" s="67" t="s">
        <v>1435</v>
      </c>
      <c r="Q685" s="67" t="s">
        <v>1356</v>
      </c>
      <c r="R685" s="67" t="s">
        <v>42</v>
      </c>
      <c r="S685" s="67" t="s">
        <v>2641</v>
      </c>
      <c r="T685" s="67" t="s">
        <v>2642</v>
      </c>
      <c r="U685" s="67" t="s">
        <v>1436</v>
      </c>
      <c r="V685" s="67" t="s">
        <v>1177</v>
      </c>
      <c r="W685" s="71" t="s">
        <v>89</v>
      </c>
      <c r="X685" s="71" t="s">
        <v>89</v>
      </c>
      <c r="Y685" s="67" t="s">
        <v>1177</v>
      </c>
      <c r="Z685" s="67" t="s">
        <v>1177</v>
      </c>
      <c r="AA685" s="71" t="s">
        <v>89</v>
      </c>
      <c r="AB685" s="67" t="s">
        <v>1177</v>
      </c>
      <c r="AC685" s="67" t="s">
        <v>1177</v>
      </c>
      <c r="AD685" s="67" t="s">
        <v>1177</v>
      </c>
      <c r="AE685" s="71" t="s">
        <v>89</v>
      </c>
      <c r="AF685" s="71" t="s">
        <v>89</v>
      </c>
      <c r="AG685" s="67" t="s">
        <v>1384</v>
      </c>
      <c r="AH685" s="67" t="s">
        <v>1046</v>
      </c>
      <c r="AI685" s="71" t="s">
        <v>79</v>
      </c>
      <c r="AJ685" s="71" t="s">
        <v>89</v>
      </c>
    </row>
    <row r="686" spans="1:36" ht="96" x14ac:dyDescent="0.2">
      <c r="A686" s="67" t="s">
        <v>2638</v>
      </c>
      <c r="B686" s="67" t="s">
        <v>3859</v>
      </c>
      <c r="C686" s="67" t="s">
        <v>3859</v>
      </c>
      <c r="D686" s="67" t="s">
        <v>3860</v>
      </c>
      <c r="E686" s="67" t="s">
        <v>253</v>
      </c>
      <c r="F686" s="67" t="s">
        <v>460</v>
      </c>
      <c r="G686" s="67" t="s">
        <v>1177</v>
      </c>
      <c r="H686" s="67" t="s">
        <v>1177</v>
      </c>
      <c r="I686" s="67" t="s">
        <v>252</v>
      </c>
      <c r="J686" s="67" t="s">
        <v>2070</v>
      </c>
      <c r="K686" s="67" t="s">
        <v>1177</v>
      </c>
      <c r="L686" s="67" t="s">
        <v>1177</v>
      </c>
      <c r="M686" s="57" t="s">
        <v>2717</v>
      </c>
      <c r="N686" s="71" t="b">
        <v>0</v>
      </c>
      <c r="O686" s="67" t="s">
        <v>1434</v>
      </c>
      <c r="P686" s="67" t="s">
        <v>1435</v>
      </c>
      <c r="Q686" s="67" t="s">
        <v>1356</v>
      </c>
      <c r="R686" s="67" t="s">
        <v>42</v>
      </c>
      <c r="S686" s="67" t="s">
        <v>2641</v>
      </c>
      <c r="T686" s="67" t="s">
        <v>2642</v>
      </c>
      <c r="U686" s="67" t="s">
        <v>1502</v>
      </c>
      <c r="V686" s="67" t="s">
        <v>1177</v>
      </c>
      <c r="W686" s="71" t="s">
        <v>89</v>
      </c>
      <c r="X686" s="71" t="s">
        <v>89</v>
      </c>
      <c r="Y686" s="67" t="s">
        <v>1177</v>
      </c>
      <c r="Z686" s="67" t="s">
        <v>1177</v>
      </c>
      <c r="AA686" s="71" t="s">
        <v>89</v>
      </c>
      <c r="AB686" s="67" t="s">
        <v>1177</v>
      </c>
      <c r="AC686" s="67" t="s">
        <v>1177</v>
      </c>
      <c r="AD686" s="67" t="s">
        <v>1177</v>
      </c>
      <c r="AE686" s="71" t="s">
        <v>79</v>
      </c>
      <c r="AF686" s="71" t="s">
        <v>89</v>
      </c>
      <c r="AG686" s="67" t="s">
        <v>1177</v>
      </c>
      <c r="AH686" s="67" t="s">
        <v>1046</v>
      </c>
      <c r="AI686" s="71" t="s">
        <v>79</v>
      </c>
      <c r="AJ686" s="71" t="s">
        <v>79</v>
      </c>
    </row>
    <row r="687" spans="1:36" ht="96" x14ac:dyDescent="0.2">
      <c r="A687" s="67" t="s">
        <v>2638</v>
      </c>
      <c r="B687" s="67" t="s">
        <v>3861</v>
      </c>
      <c r="C687" s="67" t="s">
        <v>3861</v>
      </c>
      <c r="D687" s="67" t="s">
        <v>3860</v>
      </c>
      <c r="E687" s="67" t="s">
        <v>255</v>
      </c>
      <c r="F687" s="67" t="s">
        <v>460</v>
      </c>
      <c r="G687" s="67" t="s">
        <v>1177</v>
      </c>
      <c r="H687" s="67" t="s">
        <v>1177</v>
      </c>
      <c r="I687" s="67" t="s">
        <v>254</v>
      </c>
      <c r="J687" s="67" t="s">
        <v>2065</v>
      </c>
      <c r="K687" s="67" t="s">
        <v>1177</v>
      </c>
      <c r="L687" s="67" t="s">
        <v>1177</v>
      </c>
      <c r="M687" s="57" t="s">
        <v>2717</v>
      </c>
      <c r="N687" s="71" t="b">
        <v>0</v>
      </c>
      <c r="O687" s="67" t="s">
        <v>1434</v>
      </c>
      <c r="P687" s="67" t="s">
        <v>1435</v>
      </c>
      <c r="Q687" s="67" t="s">
        <v>1356</v>
      </c>
      <c r="R687" s="67" t="s">
        <v>42</v>
      </c>
      <c r="S687" s="67" t="s">
        <v>2641</v>
      </c>
      <c r="T687" s="67" t="s">
        <v>2642</v>
      </c>
      <c r="U687" s="67" t="s">
        <v>1502</v>
      </c>
      <c r="V687" s="67" t="s">
        <v>1177</v>
      </c>
      <c r="W687" s="71" t="s">
        <v>89</v>
      </c>
      <c r="X687" s="71" t="s">
        <v>89</v>
      </c>
      <c r="Y687" s="67" t="s">
        <v>1177</v>
      </c>
      <c r="Z687" s="67" t="s">
        <v>1177</v>
      </c>
      <c r="AA687" s="71" t="s">
        <v>89</v>
      </c>
      <c r="AB687" s="67" t="s">
        <v>1177</v>
      </c>
      <c r="AC687" s="67" t="s">
        <v>1177</v>
      </c>
      <c r="AD687" s="67" t="s">
        <v>1177</v>
      </c>
      <c r="AE687" s="71" t="s">
        <v>79</v>
      </c>
      <c r="AF687" s="71" t="s">
        <v>89</v>
      </c>
      <c r="AG687" s="67" t="s">
        <v>1177</v>
      </c>
      <c r="AH687" s="67" t="s">
        <v>1046</v>
      </c>
      <c r="AI687" s="71" t="s">
        <v>79</v>
      </c>
      <c r="AJ687" s="71" t="s">
        <v>79</v>
      </c>
    </row>
    <row r="688" spans="1:36" ht="80" x14ac:dyDescent="0.2">
      <c r="A688" s="67" t="s">
        <v>2638</v>
      </c>
      <c r="B688" s="67" t="s">
        <v>3862</v>
      </c>
      <c r="C688" s="67" t="s">
        <v>3862</v>
      </c>
      <c r="D688" s="67" t="s">
        <v>3863</v>
      </c>
      <c r="E688" s="67" t="s">
        <v>1500</v>
      </c>
      <c r="F688" s="67" t="s">
        <v>1347</v>
      </c>
      <c r="G688" s="67" t="s">
        <v>3864</v>
      </c>
      <c r="H688" s="67" t="s">
        <v>1380</v>
      </c>
      <c r="I688" s="67" t="s">
        <v>1177</v>
      </c>
      <c r="J688" s="67" t="s">
        <v>1177</v>
      </c>
      <c r="K688" s="67" t="s">
        <v>1177</v>
      </c>
      <c r="L688" s="67" t="s">
        <v>1177</v>
      </c>
      <c r="M688" s="57" t="s">
        <v>2655</v>
      </c>
      <c r="N688" s="71" t="b">
        <v>0</v>
      </c>
      <c r="O688" s="67" t="s">
        <v>1434</v>
      </c>
      <c r="P688" s="67" t="s">
        <v>1435</v>
      </c>
      <c r="Q688" s="67" t="s">
        <v>1356</v>
      </c>
      <c r="R688" s="67" t="s">
        <v>42</v>
      </c>
      <c r="S688" s="67" t="s">
        <v>3865</v>
      </c>
      <c r="T688" s="67" t="s">
        <v>1501</v>
      </c>
      <c r="U688" s="67" t="s">
        <v>1502</v>
      </c>
      <c r="V688" s="67" t="s">
        <v>1177</v>
      </c>
      <c r="W688" s="71" t="s">
        <v>89</v>
      </c>
      <c r="X688" s="71" t="s">
        <v>89</v>
      </c>
      <c r="Y688" s="67" t="s">
        <v>1177</v>
      </c>
      <c r="Z688" s="67" t="s">
        <v>1177</v>
      </c>
      <c r="AA688" s="71" t="s">
        <v>89</v>
      </c>
      <c r="AB688" s="67" t="s">
        <v>1177</v>
      </c>
      <c r="AC688" s="67" t="s">
        <v>1177</v>
      </c>
      <c r="AD688" s="67" t="s">
        <v>1177</v>
      </c>
      <c r="AE688" s="71" t="s">
        <v>89</v>
      </c>
      <c r="AF688" s="71" t="s">
        <v>89</v>
      </c>
      <c r="AG688" s="67" t="s">
        <v>1177</v>
      </c>
      <c r="AH688" s="67" t="s">
        <v>1046</v>
      </c>
      <c r="AI688" s="71" t="s">
        <v>79</v>
      </c>
      <c r="AJ688" s="71" t="s">
        <v>89</v>
      </c>
    </row>
    <row r="689" spans="1:36" ht="80" x14ac:dyDescent="0.2">
      <c r="A689" s="67" t="s">
        <v>2638</v>
      </c>
      <c r="B689" s="67" t="s">
        <v>3866</v>
      </c>
      <c r="C689" s="67" t="s">
        <v>3866</v>
      </c>
      <c r="D689" s="67" t="s">
        <v>3867</v>
      </c>
      <c r="E689" s="67" t="s">
        <v>1265</v>
      </c>
      <c r="F689" s="67" t="s">
        <v>1235</v>
      </c>
      <c r="G689" s="67" t="s">
        <v>3868</v>
      </c>
      <c r="H689" s="67" t="s">
        <v>1361</v>
      </c>
      <c r="I689" s="67" t="s">
        <v>1177</v>
      </c>
      <c r="J689" s="67" t="s">
        <v>1177</v>
      </c>
      <c r="K689" s="67" t="s">
        <v>1177</v>
      </c>
      <c r="L689" s="67" t="s">
        <v>1177</v>
      </c>
      <c r="M689" s="57" t="s">
        <v>2671</v>
      </c>
      <c r="N689" s="71" t="b">
        <v>0</v>
      </c>
      <c r="O689" s="67" t="s">
        <v>1388</v>
      </c>
      <c r="P689" s="67" t="s">
        <v>1389</v>
      </c>
      <c r="Q689" s="67" t="s">
        <v>1390</v>
      </c>
      <c r="R689" s="67" t="s">
        <v>42</v>
      </c>
      <c r="S689" s="67" t="s">
        <v>1236</v>
      </c>
      <c r="T689" s="67" t="s">
        <v>1236</v>
      </c>
      <c r="U689" s="67" t="s">
        <v>1391</v>
      </c>
      <c r="V689" s="67" t="s">
        <v>1177</v>
      </c>
      <c r="W689" s="71" t="s">
        <v>89</v>
      </c>
      <c r="X689" s="71" t="s">
        <v>89</v>
      </c>
      <c r="Y689" s="67" t="s">
        <v>1177</v>
      </c>
      <c r="Z689" s="67" t="s">
        <v>1177</v>
      </c>
      <c r="AA689" s="71" t="s">
        <v>89</v>
      </c>
      <c r="AB689" s="67" t="s">
        <v>1177</v>
      </c>
      <c r="AC689" s="67" t="s">
        <v>1177</v>
      </c>
      <c r="AD689" s="67" t="s">
        <v>1177</v>
      </c>
      <c r="AE689" s="71" t="s">
        <v>89</v>
      </c>
      <c r="AF689" s="71" t="s">
        <v>89</v>
      </c>
      <c r="AG689" s="67" t="s">
        <v>1419</v>
      </c>
      <c r="AH689" s="67" t="s">
        <v>1046</v>
      </c>
      <c r="AI689" s="71" t="s">
        <v>79</v>
      </c>
      <c r="AJ689" s="71" t="s">
        <v>89</v>
      </c>
    </row>
    <row r="690" spans="1:36" ht="112" x14ac:dyDescent="0.2">
      <c r="A690" s="67" t="s">
        <v>2638</v>
      </c>
      <c r="B690" s="67" t="s">
        <v>3869</v>
      </c>
      <c r="C690" s="67" t="s">
        <v>3869</v>
      </c>
      <c r="D690" s="67" t="s">
        <v>3870</v>
      </c>
      <c r="E690" s="67" t="s">
        <v>1843</v>
      </c>
      <c r="F690" s="67" t="s">
        <v>1374</v>
      </c>
      <c r="G690" s="67" t="s">
        <v>3871</v>
      </c>
      <c r="H690" s="67" t="s">
        <v>1387</v>
      </c>
      <c r="I690" s="67" t="s">
        <v>1177</v>
      </c>
      <c r="J690" s="67" t="s">
        <v>1177</v>
      </c>
      <c r="K690" s="67" t="s">
        <v>1177</v>
      </c>
      <c r="L690" s="67" t="s">
        <v>1177</v>
      </c>
      <c r="M690" s="57" t="s">
        <v>2717</v>
      </c>
      <c r="N690" s="71" t="b">
        <v>0</v>
      </c>
      <c r="O690" s="67" t="s">
        <v>1434</v>
      </c>
      <c r="P690" s="67" t="s">
        <v>1435</v>
      </c>
      <c r="Q690" s="67" t="s">
        <v>1356</v>
      </c>
      <c r="R690" s="67" t="s">
        <v>1081</v>
      </c>
      <c r="S690" s="67" t="s">
        <v>1236</v>
      </c>
      <c r="T690" s="67" t="s">
        <v>1236</v>
      </c>
      <c r="U690" s="67" t="s">
        <v>1236</v>
      </c>
      <c r="V690" s="67" t="s">
        <v>1177</v>
      </c>
      <c r="W690" s="71" t="s">
        <v>89</v>
      </c>
      <c r="X690" s="71" t="s">
        <v>89</v>
      </c>
      <c r="Y690" s="67" t="s">
        <v>1177</v>
      </c>
      <c r="Z690" s="67" t="s">
        <v>1177</v>
      </c>
      <c r="AA690" s="71" t="s">
        <v>89</v>
      </c>
      <c r="AB690" s="67" t="s">
        <v>1177</v>
      </c>
      <c r="AC690" s="67" t="s">
        <v>1177</v>
      </c>
      <c r="AD690" s="67" t="s">
        <v>1177</v>
      </c>
      <c r="AE690" s="71" t="s">
        <v>79</v>
      </c>
      <c r="AF690" s="71" t="s">
        <v>89</v>
      </c>
      <c r="AG690" s="67" t="s">
        <v>1365</v>
      </c>
      <c r="AH690" s="67" t="s">
        <v>1046</v>
      </c>
      <c r="AI690" s="71" t="s">
        <v>79</v>
      </c>
      <c r="AJ690" s="71" t="s">
        <v>89</v>
      </c>
    </row>
    <row r="691" spans="1:36" ht="144" x14ac:dyDescent="0.2">
      <c r="A691" s="67" t="s">
        <v>2638</v>
      </c>
      <c r="B691" s="67" t="s">
        <v>1841</v>
      </c>
      <c r="C691" s="67" t="s">
        <v>1841</v>
      </c>
      <c r="D691" s="67" t="s">
        <v>3870</v>
      </c>
      <c r="E691" s="67" t="s">
        <v>1842</v>
      </c>
      <c r="F691" s="67" t="s">
        <v>1374</v>
      </c>
      <c r="G691" s="67" t="s">
        <v>3872</v>
      </c>
      <c r="H691" s="67" t="s">
        <v>1387</v>
      </c>
      <c r="I691" s="67" t="s">
        <v>1177</v>
      </c>
      <c r="J691" s="67" t="s">
        <v>1177</v>
      </c>
      <c r="K691" s="67" t="s">
        <v>1177</v>
      </c>
      <c r="L691" s="67" t="s">
        <v>1177</v>
      </c>
      <c r="M691" s="57" t="s">
        <v>2717</v>
      </c>
      <c r="N691" s="71" t="b">
        <v>0</v>
      </c>
      <c r="O691" s="67" t="s">
        <v>1434</v>
      </c>
      <c r="P691" s="67" t="s">
        <v>1435</v>
      </c>
      <c r="Q691" s="67" t="s">
        <v>1356</v>
      </c>
      <c r="R691" s="67" t="s">
        <v>1081</v>
      </c>
      <c r="S691" s="67" t="s">
        <v>1236</v>
      </c>
      <c r="T691" s="67" t="s">
        <v>1236</v>
      </c>
      <c r="U691" s="67" t="s">
        <v>1236</v>
      </c>
      <c r="V691" s="67" t="s">
        <v>1177</v>
      </c>
      <c r="W691" s="71" t="s">
        <v>89</v>
      </c>
      <c r="X691" s="71" t="s">
        <v>89</v>
      </c>
      <c r="Y691" s="67" t="s">
        <v>1177</v>
      </c>
      <c r="Z691" s="67" t="s">
        <v>1177</v>
      </c>
      <c r="AA691" s="71" t="s">
        <v>89</v>
      </c>
      <c r="AB691" s="67" t="s">
        <v>1177</v>
      </c>
      <c r="AC691" s="67" t="s">
        <v>1177</v>
      </c>
      <c r="AD691" s="67" t="s">
        <v>1177</v>
      </c>
      <c r="AE691" s="71" t="s">
        <v>79</v>
      </c>
      <c r="AF691" s="71" t="s">
        <v>89</v>
      </c>
      <c r="AG691" s="67" t="s">
        <v>1365</v>
      </c>
      <c r="AH691" s="67" t="s">
        <v>1046</v>
      </c>
      <c r="AI691" s="71" t="s">
        <v>79</v>
      </c>
      <c r="AJ691" s="71" t="s">
        <v>89</v>
      </c>
    </row>
    <row r="692" spans="1:36" ht="96" x14ac:dyDescent="0.2">
      <c r="A692" s="67" t="s">
        <v>2638</v>
      </c>
      <c r="B692" s="67" t="s">
        <v>3873</v>
      </c>
      <c r="C692" s="67" t="s">
        <v>3873</v>
      </c>
      <c r="D692" s="67" t="s">
        <v>3874</v>
      </c>
      <c r="E692" s="67" t="s">
        <v>2196</v>
      </c>
      <c r="F692" s="67" t="s">
        <v>1293</v>
      </c>
      <c r="G692" s="67" t="s">
        <v>1177</v>
      </c>
      <c r="H692" s="67" t="s">
        <v>1177</v>
      </c>
      <c r="I692" s="67" t="s">
        <v>1177</v>
      </c>
      <c r="J692" s="67" t="s">
        <v>1177</v>
      </c>
      <c r="K692" s="67" t="s">
        <v>1942</v>
      </c>
      <c r="L692" s="67" t="s">
        <v>1177</v>
      </c>
      <c r="M692" s="57" t="s">
        <v>1236</v>
      </c>
      <c r="N692" s="71" t="b">
        <v>0</v>
      </c>
      <c r="O692" s="67" t="s">
        <v>1354</v>
      </c>
      <c r="P692" s="67" t="s">
        <v>1355</v>
      </c>
      <c r="Q692" s="67" t="s">
        <v>1356</v>
      </c>
      <c r="R692" s="67" t="s">
        <v>1081</v>
      </c>
      <c r="S692" s="67" t="s">
        <v>2641</v>
      </c>
      <c r="T692" s="67" t="s">
        <v>2642</v>
      </c>
      <c r="U692" s="67" t="s">
        <v>1357</v>
      </c>
      <c r="V692" s="67" t="s">
        <v>2189</v>
      </c>
      <c r="W692" s="71" t="s">
        <v>89</v>
      </c>
      <c r="X692" s="71" t="s">
        <v>89</v>
      </c>
      <c r="Y692" s="67" t="s">
        <v>1177</v>
      </c>
      <c r="Z692" s="67" t="s">
        <v>1177</v>
      </c>
      <c r="AA692" s="71" t="s">
        <v>89</v>
      </c>
      <c r="AB692" s="67" t="s">
        <v>1177</v>
      </c>
      <c r="AC692" s="67" t="s">
        <v>1177</v>
      </c>
      <c r="AD692" s="67" t="s">
        <v>1177</v>
      </c>
      <c r="AE692" s="71" t="s">
        <v>89</v>
      </c>
      <c r="AF692" s="71" t="s">
        <v>89</v>
      </c>
      <c r="AG692" s="67" t="s">
        <v>1177</v>
      </c>
      <c r="AH692" s="67" t="s">
        <v>1046</v>
      </c>
      <c r="AI692" s="71" t="s">
        <v>79</v>
      </c>
      <c r="AJ692" s="71" t="s">
        <v>89</v>
      </c>
    </row>
    <row r="693" spans="1:36" ht="96" x14ac:dyDescent="0.2">
      <c r="A693" s="67" t="s">
        <v>2638</v>
      </c>
      <c r="B693" s="67" t="s">
        <v>3875</v>
      </c>
      <c r="C693" s="67" t="s">
        <v>3875</v>
      </c>
      <c r="D693" s="67" t="s">
        <v>3874</v>
      </c>
      <c r="E693" s="67" t="s">
        <v>2620</v>
      </c>
      <c r="F693" s="67" t="s">
        <v>1293</v>
      </c>
      <c r="G693" s="67" t="s">
        <v>1177</v>
      </c>
      <c r="H693" s="67" t="s">
        <v>1177</v>
      </c>
      <c r="I693" s="67" t="s">
        <v>1177</v>
      </c>
      <c r="J693" s="67" t="s">
        <v>1177</v>
      </c>
      <c r="K693" s="67" t="s">
        <v>1875</v>
      </c>
      <c r="L693" s="67" t="s">
        <v>1177</v>
      </c>
      <c r="M693" s="57" t="s">
        <v>1236</v>
      </c>
      <c r="N693" s="71" t="b">
        <v>0</v>
      </c>
      <c r="O693" s="67" t="s">
        <v>1354</v>
      </c>
      <c r="P693" s="67" t="s">
        <v>1355</v>
      </c>
      <c r="Q693" s="67" t="s">
        <v>1356</v>
      </c>
      <c r="R693" s="67" t="s">
        <v>1081</v>
      </c>
      <c r="S693" s="67" t="s">
        <v>2641</v>
      </c>
      <c r="T693" s="67" t="s">
        <v>2642</v>
      </c>
      <c r="U693" s="67" t="s">
        <v>1357</v>
      </c>
      <c r="V693" s="67" t="s">
        <v>2003</v>
      </c>
      <c r="W693" s="71" t="s">
        <v>89</v>
      </c>
      <c r="X693" s="71" t="s">
        <v>89</v>
      </c>
      <c r="Y693" s="67" t="s">
        <v>1177</v>
      </c>
      <c r="Z693" s="67" t="s">
        <v>1177</v>
      </c>
      <c r="AA693" s="71" t="s">
        <v>89</v>
      </c>
      <c r="AB693" s="67" t="s">
        <v>1177</v>
      </c>
      <c r="AC693" s="67" t="s">
        <v>1177</v>
      </c>
      <c r="AD693" s="67" t="s">
        <v>1177</v>
      </c>
      <c r="AE693" s="71" t="s">
        <v>89</v>
      </c>
      <c r="AF693" s="71" t="s">
        <v>89</v>
      </c>
      <c r="AG693" s="67" t="s">
        <v>1177</v>
      </c>
      <c r="AH693" s="67" t="s">
        <v>1046</v>
      </c>
      <c r="AI693" s="71" t="s">
        <v>79</v>
      </c>
      <c r="AJ693" s="71" t="s">
        <v>89</v>
      </c>
    </row>
    <row r="694" spans="1:36" ht="96" x14ac:dyDescent="0.2">
      <c r="A694" s="67" t="s">
        <v>2638</v>
      </c>
      <c r="B694" s="67" t="s">
        <v>3876</v>
      </c>
      <c r="C694" s="67" t="s">
        <v>3876</v>
      </c>
      <c r="D694" s="67" t="s">
        <v>3874</v>
      </c>
      <c r="E694" s="67" t="s">
        <v>2621</v>
      </c>
      <c r="F694" s="67" t="s">
        <v>1293</v>
      </c>
      <c r="G694" s="67" t="s">
        <v>1177</v>
      </c>
      <c r="H694" s="67" t="s">
        <v>1177</v>
      </c>
      <c r="I694" s="67" t="s">
        <v>1177</v>
      </c>
      <c r="J694" s="67" t="s">
        <v>1177</v>
      </c>
      <c r="K694" s="67" t="s">
        <v>1877</v>
      </c>
      <c r="L694" s="67" t="s">
        <v>1177</v>
      </c>
      <c r="M694" s="57" t="s">
        <v>1236</v>
      </c>
      <c r="N694" s="71" t="b">
        <v>0</v>
      </c>
      <c r="O694" s="67" t="s">
        <v>1354</v>
      </c>
      <c r="P694" s="67" t="s">
        <v>1355</v>
      </c>
      <c r="Q694" s="67" t="s">
        <v>1356</v>
      </c>
      <c r="R694" s="67" t="s">
        <v>1081</v>
      </c>
      <c r="S694" s="67" t="s">
        <v>2641</v>
      </c>
      <c r="T694" s="67" t="s">
        <v>2642</v>
      </c>
      <c r="U694" s="67" t="s">
        <v>1357</v>
      </c>
      <c r="V694" s="67" t="s">
        <v>2003</v>
      </c>
      <c r="W694" s="71" t="s">
        <v>89</v>
      </c>
      <c r="X694" s="71" t="s">
        <v>89</v>
      </c>
      <c r="Y694" s="67" t="s">
        <v>1177</v>
      </c>
      <c r="Z694" s="67" t="s">
        <v>1177</v>
      </c>
      <c r="AA694" s="71" t="s">
        <v>89</v>
      </c>
      <c r="AB694" s="67" t="s">
        <v>1177</v>
      </c>
      <c r="AC694" s="67" t="s">
        <v>1177</v>
      </c>
      <c r="AD694" s="67" t="s">
        <v>1177</v>
      </c>
      <c r="AE694" s="71" t="s">
        <v>89</v>
      </c>
      <c r="AF694" s="71" t="s">
        <v>89</v>
      </c>
      <c r="AG694" s="67" t="s">
        <v>1177</v>
      </c>
      <c r="AH694" s="67" t="s">
        <v>1046</v>
      </c>
      <c r="AI694" s="71" t="s">
        <v>79</v>
      </c>
      <c r="AJ694" s="71" t="s">
        <v>89</v>
      </c>
    </row>
    <row r="695" spans="1:36" ht="96" x14ac:dyDescent="0.2">
      <c r="A695" s="67" t="s">
        <v>2638</v>
      </c>
      <c r="B695" s="67" t="s">
        <v>2360</v>
      </c>
      <c r="C695" s="67" t="s">
        <v>1546</v>
      </c>
      <c r="D695" s="67" t="s">
        <v>3874</v>
      </c>
      <c r="E695" s="67" t="s">
        <v>2358</v>
      </c>
      <c r="F695" s="67" t="s">
        <v>1863</v>
      </c>
      <c r="G695" s="67" t="s">
        <v>1177</v>
      </c>
      <c r="H695" s="67" t="s">
        <v>1177</v>
      </c>
      <c r="I695" s="67" t="s">
        <v>1177</v>
      </c>
      <c r="J695" s="67" t="s">
        <v>1177</v>
      </c>
      <c r="K695" s="67" t="s">
        <v>1864</v>
      </c>
      <c r="L695" s="67" t="s">
        <v>1865</v>
      </c>
      <c r="M695" s="57" t="s">
        <v>1236</v>
      </c>
      <c r="N695" s="71" t="b">
        <v>0</v>
      </c>
      <c r="O695" s="67" t="s">
        <v>1354</v>
      </c>
      <c r="P695" s="67" t="s">
        <v>1355</v>
      </c>
      <c r="Q695" s="67" t="s">
        <v>1356</v>
      </c>
      <c r="R695" s="67" t="s">
        <v>1081</v>
      </c>
      <c r="S695" s="67" t="s">
        <v>2641</v>
      </c>
      <c r="T695" s="67" t="s">
        <v>2642</v>
      </c>
      <c r="U695" s="67" t="s">
        <v>1498</v>
      </c>
      <c r="V695" s="67" t="s">
        <v>2361</v>
      </c>
      <c r="W695" s="71" t="s">
        <v>89</v>
      </c>
      <c r="X695" s="71" t="s">
        <v>89</v>
      </c>
      <c r="Y695" s="67" t="s">
        <v>1177</v>
      </c>
      <c r="Z695" s="67" t="s">
        <v>1177</v>
      </c>
      <c r="AA695" s="71" t="s">
        <v>89</v>
      </c>
      <c r="AB695" s="67" t="s">
        <v>1177</v>
      </c>
      <c r="AC695" s="67" t="s">
        <v>1177</v>
      </c>
      <c r="AD695" s="67" t="s">
        <v>2362</v>
      </c>
      <c r="AE695" s="71" t="s">
        <v>89</v>
      </c>
      <c r="AF695" s="71" t="s">
        <v>89</v>
      </c>
      <c r="AG695" s="67" t="s">
        <v>1548</v>
      </c>
      <c r="AH695" s="67" t="s">
        <v>1046</v>
      </c>
      <c r="AI695" s="71" t="s">
        <v>89</v>
      </c>
      <c r="AJ695" s="71" t="s">
        <v>89</v>
      </c>
    </row>
    <row r="696" spans="1:36" ht="80" x14ac:dyDescent="0.2">
      <c r="A696" s="67" t="s">
        <v>2638</v>
      </c>
      <c r="B696" s="67" t="s">
        <v>3877</v>
      </c>
      <c r="C696" s="67" t="s">
        <v>1499</v>
      </c>
      <c r="D696" s="67" t="s">
        <v>3878</v>
      </c>
      <c r="E696" s="67" t="s">
        <v>249</v>
      </c>
      <c r="F696" s="67" t="s">
        <v>1347</v>
      </c>
      <c r="G696" s="67" t="s">
        <v>3879</v>
      </c>
      <c r="H696" s="67" t="s">
        <v>1497</v>
      </c>
      <c r="I696" s="67" t="s">
        <v>1177</v>
      </c>
      <c r="J696" s="67" t="s">
        <v>1177</v>
      </c>
      <c r="K696" s="67" t="s">
        <v>1177</v>
      </c>
      <c r="L696" s="67" t="s">
        <v>1177</v>
      </c>
      <c r="M696" s="57" t="s">
        <v>1497</v>
      </c>
      <c r="N696" s="71" t="b">
        <v>0</v>
      </c>
      <c r="O696" s="67" t="s">
        <v>1354</v>
      </c>
      <c r="P696" s="67" t="s">
        <v>1355</v>
      </c>
      <c r="Q696" s="67" t="s">
        <v>1356</v>
      </c>
      <c r="R696" s="67" t="s">
        <v>1081</v>
      </c>
      <c r="S696" s="67" t="s">
        <v>3880</v>
      </c>
      <c r="T696" s="67" t="s">
        <v>792</v>
      </c>
      <c r="U696" s="67" t="s">
        <v>1498</v>
      </c>
      <c r="V696" s="67" t="s">
        <v>1177</v>
      </c>
      <c r="W696" s="71" t="s">
        <v>89</v>
      </c>
      <c r="X696" s="71" t="s">
        <v>89</v>
      </c>
      <c r="Y696" s="67" t="s">
        <v>1177</v>
      </c>
      <c r="Z696" s="67" t="s">
        <v>1177</v>
      </c>
      <c r="AA696" s="71" t="s">
        <v>89</v>
      </c>
      <c r="AB696" s="67" t="s">
        <v>1177</v>
      </c>
      <c r="AC696" s="67" t="s">
        <v>1177</v>
      </c>
      <c r="AD696" s="67" t="s">
        <v>1499</v>
      </c>
      <c r="AE696" s="71" t="s">
        <v>89</v>
      </c>
      <c r="AF696" s="71" t="s">
        <v>89</v>
      </c>
      <c r="AG696" s="67" t="s">
        <v>1177</v>
      </c>
      <c r="AH696" s="67" t="s">
        <v>1046</v>
      </c>
      <c r="AI696" s="71" t="s">
        <v>79</v>
      </c>
      <c r="AJ696" s="71" t="s">
        <v>89</v>
      </c>
    </row>
    <row r="697" spans="1:36" ht="96" x14ac:dyDescent="0.2">
      <c r="A697" s="67" t="s">
        <v>2638</v>
      </c>
      <c r="B697" s="67" t="s">
        <v>1499</v>
      </c>
      <c r="C697" s="67" t="s">
        <v>1499</v>
      </c>
      <c r="D697" s="67" t="s">
        <v>3878</v>
      </c>
      <c r="E697" s="67" t="s">
        <v>249</v>
      </c>
      <c r="F697" s="67" t="s">
        <v>460</v>
      </c>
      <c r="G697" s="67" t="s">
        <v>1177</v>
      </c>
      <c r="H697" s="67" t="s">
        <v>1177</v>
      </c>
      <c r="I697" s="67" t="s">
        <v>248</v>
      </c>
      <c r="J697" s="67" t="s">
        <v>2064</v>
      </c>
      <c r="K697" s="67" t="s">
        <v>1177</v>
      </c>
      <c r="L697" s="67" t="s">
        <v>1177</v>
      </c>
      <c r="M697" s="57" t="s">
        <v>2671</v>
      </c>
      <c r="N697" s="71" t="b">
        <v>0</v>
      </c>
      <c r="O697" s="67" t="s">
        <v>1354</v>
      </c>
      <c r="P697" s="67" t="s">
        <v>1355</v>
      </c>
      <c r="Q697" s="67" t="s">
        <v>1356</v>
      </c>
      <c r="R697" s="67" t="s">
        <v>1081</v>
      </c>
      <c r="S697" s="67" t="s">
        <v>2641</v>
      </c>
      <c r="T697" s="67" t="s">
        <v>2642</v>
      </c>
      <c r="U697" s="67" t="s">
        <v>1498</v>
      </c>
      <c r="V697" s="67" t="s">
        <v>1177</v>
      </c>
      <c r="W697" s="71" t="s">
        <v>89</v>
      </c>
      <c r="X697" s="71" t="s">
        <v>89</v>
      </c>
      <c r="Y697" s="67" t="s">
        <v>1177</v>
      </c>
      <c r="Z697" s="67" t="s">
        <v>1177</v>
      </c>
      <c r="AA697" s="71" t="s">
        <v>89</v>
      </c>
      <c r="AB697" s="67" t="s">
        <v>1177</v>
      </c>
      <c r="AC697" s="67" t="s">
        <v>1177</v>
      </c>
      <c r="AD697" s="67" t="s">
        <v>1177</v>
      </c>
      <c r="AE697" s="71" t="s">
        <v>89</v>
      </c>
      <c r="AF697" s="71" t="s">
        <v>89</v>
      </c>
      <c r="AG697" s="67" t="s">
        <v>1177</v>
      </c>
      <c r="AH697" s="67" t="s">
        <v>1046</v>
      </c>
      <c r="AI697" s="71" t="s">
        <v>79</v>
      </c>
      <c r="AJ697" s="71" t="s">
        <v>89</v>
      </c>
    </row>
    <row r="698" spans="1:36" ht="112" x14ac:dyDescent="0.2">
      <c r="A698" s="67" t="s">
        <v>2638</v>
      </c>
      <c r="B698" s="67" t="s">
        <v>3881</v>
      </c>
      <c r="C698" s="67" t="s">
        <v>3881</v>
      </c>
      <c r="D698" s="67" t="s">
        <v>3878</v>
      </c>
      <c r="E698" s="67" t="s">
        <v>619</v>
      </c>
      <c r="F698" s="67" t="s">
        <v>1347</v>
      </c>
      <c r="G698" s="67" t="s">
        <v>3882</v>
      </c>
      <c r="H698" s="67" t="s">
        <v>1414</v>
      </c>
      <c r="I698" s="67" t="s">
        <v>1177</v>
      </c>
      <c r="J698" s="67" t="s">
        <v>1177</v>
      </c>
      <c r="K698" s="67" t="s">
        <v>1177</v>
      </c>
      <c r="L698" s="67" t="s">
        <v>1177</v>
      </c>
      <c r="M698" s="57" t="s">
        <v>2662</v>
      </c>
      <c r="N698" s="71" t="b">
        <v>0</v>
      </c>
      <c r="O698" s="67" t="s">
        <v>1354</v>
      </c>
      <c r="P698" s="67" t="s">
        <v>1355</v>
      </c>
      <c r="Q698" s="67" t="s">
        <v>1356</v>
      </c>
      <c r="R698" s="67" t="s">
        <v>1081</v>
      </c>
      <c r="S698" s="67" t="s">
        <v>3880</v>
      </c>
      <c r="T698" s="67" t="s">
        <v>792</v>
      </c>
      <c r="U698" s="67" t="s">
        <v>1679</v>
      </c>
      <c r="V698" s="67" t="s">
        <v>1177</v>
      </c>
      <c r="W698" s="71" t="s">
        <v>89</v>
      </c>
      <c r="X698" s="71" t="s">
        <v>89</v>
      </c>
      <c r="Y698" s="67" t="s">
        <v>1177</v>
      </c>
      <c r="Z698" s="67" t="s">
        <v>1177</v>
      </c>
      <c r="AA698" s="71" t="s">
        <v>89</v>
      </c>
      <c r="AB698" s="67" t="s">
        <v>1177</v>
      </c>
      <c r="AC698" s="67" t="s">
        <v>1177</v>
      </c>
      <c r="AD698" s="67" t="s">
        <v>1680</v>
      </c>
      <c r="AE698" s="71" t="s">
        <v>89</v>
      </c>
      <c r="AF698" s="71" t="s">
        <v>89</v>
      </c>
      <c r="AG698" s="67" t="s">
        <v>1399</v>
      </c>
      <c r="AH698" s="67" t="s">
        <v>1046</v>
      </c>
      <c r="AI698" s="71" t="s">
        <v>79</v>
      </c>
      <c r="AJ698" s="71" t="s">
        <v>89</v>
      </c>
    </row>
    <row r="699" spans="1:36" ht="112" x14ac:dyDescent="0.2">
      <c r="A699" s="67" t="s">
        <v>2638</v>
      </c>
      <c r="B699" s="67" t="s">
        <v>3883</v>
      </c>
      <c r="C699" s="67" t="s">
        <v>3883</v>
      </c>
      <c r="D699" s="67" t="s">
        <v>3878</v>
      </c>
      <c r="E699" s="67" t="s">
        <v>619</v>
      </c>
      <c r="F699" s="67" t="s">
        <v>460</v>
      </c>
      <c r="G699" s="67" t="s">
        <v>1177</v>
      </c>
      <c r="H699" s="67" t="s">
        <v>1177</v>
      </c>
      <c r="I699" s="67" t="s">
        <v>308</v>
      </c>
      <c r="J699" s="67" t="s">
        <v>2001</v>
      </c>
      <c r="K699" s="67" t="s">
        <v>1177</v>
      </c>
      <c r="L699" s="67" t="s">
        <v>1177</v>
      </c>
      <c r="M699" s="57" t="s">
        <v>2655</v>
      </c>
      <c r="N699" s="71" t="b">
        <v>0</v>
      </c>
      <c r="O699" s="67" t="s">
        <v>1354</v>
      </c>
      <c r="P699" s="67" t="s">
        <v>1355</v>
      </c>
      <c r="Q699" s="67" t="s">
        <v>1356</v>
      </c>
      <c r="R699" s="67" t="s">
        <v>1081</v>
      </c>
      <c r="S699" s="67" t="s">
        <v>2641</v>
      </c>
      <c r="T699" s="67" t="s">
        <v>2642</v>
      </c>
      <c r="U699" s="67" t="s">
        <v>1679</v>
      </c>
      <c r="V699" s="67" t="s">
        <v>1177</v>
      </c>
      <c r="W699" s="71" t="s">
        <v>89</v>
      </c>
      <c r="X699" s="71" t="s">
        <v>89</v>
      </c>
      <c r="Y699" s="67" t="s">
        <v>1177</v>
      </c>
      <c r="Z699" s="67" t="s">
        <v>1177</v>
      </c>
      <c r="AA699" s="71" t="s">
        <v>89</v>
      </c>
      <c r="AB699" s="67" t="s">
        <v>1177</v>
      </c>
      <c r="AC699" s="67" t="s">
        <v>1177</v>
      </c>
      <c r="AD699" s="67" t="s">
        <v>1177</v>
      </c>
      <c r="AE699" s="71" t="s">
        <v>89</v>
      </c>
      <c r="AF699" s="71" t="s">
        <v>89</v>
      </c>
      <c r="AG699" s="67" t="s">
        <v>1399</v>
      </c>
      <c r="AH699" s="67" t="s">
        <v>1046</v>
      </c>
      <c r="AI699" s="71" t="s">
        <v>79</v>
      </c>
      <c r="AJ699" s="71" t="s">
        <v>89</v>
      </c>
    </row>
    <row r="700" spans="1:36" ht="96" x14ac:dyDescent="0.2">
      <c r="A700" s="67" t="s">
        <v>2638</v>
      </c>
      <c r="B700" s="67" t="s">
        <v>3884</v>
      </c>
      <c r="C700" s="67" t="s">
        <v>3884</v>
      </c>
      <c r="D700" s="67" t="s">
        <v>3885</v>
      </c>
      <c r="E700" s="67" t="s">
        <v>1503</v>
      </c>
      <c r="F700" s="67" t="s">
        <v>1347</v>
      </c>
      <c r="G700" s="67" t="s">
        <v>3886</v>
      </c>
      <c r="H700" s="67" t="s">
        <v>1504</v>
      </c>
      <c r="I700" s="67" t="s">
        <v>1177</v>
      </c>
      <c r="J700" s="67" t="s">
        <v>1177</v>
      </c>
      <c r="K700" s="67" t="s">
        <v>1177</v>
      </c>
      <c r="L700" s="67" t="s">
        <v>1177</v>
      </c>
      <c r="M700" s="57" t="s">
        <v>1504</v>
      </c>
      <c r="N700" s="71" t="b">
        <v>0</v>
      </c>
      <c r="O700" s="67" t="s">
        <v>1354</v>
      </c>
      <c r="P700" s="67" t="s">
        <v>1355</v>
      </c>
      <c r="Q700" s="67" t="s">
        <v>1356</v>
      </c>
      <c r="R700" s="67" t="s">
        <v>1081</v>
      </c>
      <c r="S700" s="67" t="s">
        <v>3887</v>
      </c>
      <c r="T700" s="67" t="s">
        <v>864</v>
      </c>
      <c r="U700" s="67" t="s">
        <v>1498</v>
      </c>
      <c r="V700" s="67" t="s">
        <v>1177</v>
      </c>
      <c r="W700" s="71" t="s">
        <v>89</v>
      </c>
      <c r="X700" s="71" t="s">
        <v>89</v>
      </c>
      <c r="Y700" s="67" t="s">
        <v>1177</v>
      </c>
      <c r="Z700" s="67" t="s">
        <v>1177</v>
      </c>
      <c r="AA700" s="71" t="s">
        <v>89</v>
      </c>
      <c r="AB700" s="67" t="s">
        <v>1177</v>
      </c>
      <c r="AC700" s="67" t="s">
        <v>1177</v>
      </c>
      <c r="AD700" s="67" t="s">
        <v>1177</v>
      </c>
      <c r="AE700" s="71" t="s">
        <v>89</v>
      </c>
      <c r="AF700" s="71" t="s">
        <v>89</v>
      </c>
      <c r="AG700" s="67" t="s">
        <v>1177</v>
      </c>
      <c r="AH700" s="67" t="s">
        <v>1046</v>
      </c>
      <c r="AI700" s="71" t="s">
        <v>79</v>
      </c>
      <c r="AJ700" s="71" t="s">
        <v>89</v>
      </c>
    </row>
    <row r="701" spans="1:36" ht="96" x14ac:dyDescent="0.2">
      <c r="A701" s="67" t="s">
        <v>2638</v>
      </c>
      <c r="B701" s="67" t="s">
        <v>3888</v>
      </c>
      <c r="C701" s="67" t="s">
        <v>3888</v>
      </c>
      <c r="D701" s="67" t="s">
        <v>3885</v>
      </c>
      <c r="E701" s="67" t="s">
        <v>315</v>
      </c>
      <c r="F701" s="67" t="s">
        <v>460</v>
      </c>
      <c r="G701" s="67" t="s">
        <v>1177</v>
      </c>
      <c r="H701" s="67" t="s">
        <v>1177</v>
      </c>
      <c r="I701" s="67" t="s">
        <v>314</v>
      </c>
      <c r="J701" s="67" t="s">
        <v>2066</v>
      </c>
      <c r="K701" s="67" t="s">
        <v>1177</v>
      </c>
      <c r="L701" s="67" t="s">
        <v>1177</v>
      </c>
      <c r="M701" s="57" t="s">
        <v>2646</v>
      </c>
      <c r="N701" s="71" t="b">
        <v>0</v>
      </c>
      <c r="O701" s="67" t="s">
        <v>1354</v>
      </c>
      <c r="P701" s="67" t="s">
        <v>1355</v>
      </c>
      <c r="Q701" s="67" t="s">
        <v>1356</v>
      </c>
      <c r="R701" s="67" t="s">
        <v>1081</v>
      </c>
      <c r="S701" s="67" t="s">
        <v>2641</v>
      </c>
      <c r="T701" s="67" t="s">
        <v>2642</v>
      </c>
      <c r="U701" s="67" t="s">
        <v>1498</v>
      </c>
      <c r="V701" s="67" t="s">
        <v>1177</v>
      </c>
      <c r="W701" s="71" t="s">
        <v>89</v>
      </c>
      <c r="X701" s="71" t="s">
        <v>89</v>
      </c>
      <c r="Y701" s="67" t="s">
        <v>1177</v>
      </c>
      <c r="Z701" s="67" t="s">
        <v>1177</v>
      </c>
      <c r="AA701" s="71" t="s">
        <v>89</v>
      </c>
      <c r="AB701" s="67" t="s">
        <v>1177</v>
      </c>
      <c r="AC701" s="67" t="s">
        <v>1177</v>
      </c>
      <c r="AD701" s="67" t="s">
        <v>1177</v>
      </c>
      <c r="AE701" s="71" t="s">
        <v>89</v>
      </c>
      <c r="AF701" s="71" t="s">
        <v>89</v>
      </c>
      <c r="AG701" s="67" t="s">
        <v>1177</v>
      </c>
      <c r="AH701" s="67" t="s">
        <v>1046</v>
      </c>
      <c r="AI701" s="71" t="s">
        <v>79</v>
      </c>
      <c r="AJ701" s="71" t="s">
        <v>89</v>
      </c>
    </row>
    <row r="702" spans="1:36" ht="96" x14ac:dyDescent="0.2">
      <c r="A702" s="67" t="s">
        <v>2638</v>
      </c>
      <c r="B702" s="67" t="s">
        <v>3889</v>
      </c>
      <c r="C702" s="67" t="s">
        <v>3889</v>
      </c>
      <c r="D702" s="67" t="s">
        <v>3885</v>
      </c>
      <c r="E702" s="67" t="s">
        <v>317</v>
      </c>
      <c r="F702" s="67" t="s">
        <v>460</v>
      </c>
      <c r="G702" s="67" t="s">
        <v>1177</v>
      </c>
      <c r="H702" s="67" t="s">
        <v>1177</v>
      </c>
      <c r="I702" s="67" t="s">
        <v>316</v>
      </c>
      <c r="J702" s="67" t="s">
        <v>2067</v>
      </c>
      <c r="K702" s="67" t="s">
        <v>1177</v>
      </c>
      <c r="L702" s="67" t="s">
        <v>1177</v>
      </c>
      <c r="M702" s="57" t="s">
        <v>2646</v>
      </c>
      <c r="N702" s="71" t="b">
        <v>0</v>
      </c>
      <c r="O702" s="67" t="s">
        <v>1354</v>
      </c>
      <c r="P702" s="67" t="s">
        <v>1355</v>
      </c>
      <c r="Q702" s="67" t="s">
        <v>1356</v>
      </c>
      <c r="R702" s="67" t="s">
        <v>1081</v>
      </c>
      <c r="S702" s="67" t="s">
        <v>2641</v>
      </c>
      <c r="T702" s="67" t="s">
        <v>2642</v>
      </c>
      <c r="U702" s="67" t="s">
        <v>1498</v>
      </c>
      <c r="V702" s="67" t="s">
        <v>1177</v>
      </c>
      <c r="W702" s="71" t="s">
        <v>89</v>
      </c>
      <c r="X702" s="71" t="s">
        <v>89</v>
      </c>
      <c r="Y702" s="67" t="s">
        <v>1177</v>
      </c>
      <c r="Z702" s="67" t="s">
        <v>1177</v>
      </c>
      <c r="AA702" s="71" t="s">
        <v>89</v>
      </c>
      <c r="AB702" s="67" t="s">
        <v>1177</v>
      </c>
      <c r="AC702" s="67" t="s">
        <v>1177</v>
      </c>
      <c r="AD702" s="67" t="s">
        <v>1177</v>
      </c>
      <c r="AE702" s="71" t="s">
        <v>89</v>
      </c>
      <c r="AF702" s="71" t="s">
        <v>89</v>
      </c>
      <c r="AG702" s="67" t="s">
        <v>1177</v>
      </c>
      <c r="AH702" s="67" t="s">
        <v>1046</v>
      </c>
      <c r="AI702" s="71" t="s">
        <v>79</v>
      </c>
      <c r="AJ702" s="71" t="s">
        <v>89</v>
      </c>
    </row>
    <row r="703" spans="1:36" ht="96" x14ac:dyDescent="0.2">
      <c r="A703" s="67" t="s">
        <v>2638</v>
      </c>
      <c r="B703" s="67" t="s">
        <v>3890</v>
      </c>
      <c r="C703" s="67" t="s">
        <v>3890</v>
      </c>
      <c r="D703" s="67" t="s">
        <v>3130</v>
      </c>
      <c r="E703" s="67" t="s">
        <v>593</v>
      </c>
      <c r="F703" s="67" t="s">
        <v>460</v>
      </c>
      <c r="G703" s="67" t="s">
        <v>1177</v>
      </c>
      <c r="H703" s="67" t="s">
        <v>1177</v>
      </c>
      <c r="I703" s="67" t="s">
        <v>312</v>
      </c>
      <c r="J703" s="67" t="s">
        <v>2267</v>
      </c>
      <c r="K703" s="67" t="s">
        <v>1177</v>
      </c>
      <c r="L703" s="67" t="s">
        <v>1177</v>
      </c>
      <c r="M703" s="57" t="s">
        <v>3023</v>
      </c>
      <c r="N703" s="71" t="b">
        <v>0</v>
      </c>
      <c r="O703" s="67" t="s">
        <v>1354</v>
      </c>
      <c r="P703" s="67" t="s">
        <v>1355</v>
      </c>
      <c r="Q703" s="67" t="s">
        <v>1356</v>
      </c>
      <c r="R703" s="67" t="s">
        <v>1081</v>
      </c>
      <c r="S703" s="67" t="s">
        <v>2641</v>
      </c>
      <c r="T703" s="67" t="s">
        <v>2642</v>
      </c>
      <c r="U703" s="67" t="s">
        <v>1498</v>
      </c>
      <c r="V703" s="67" t="s">
        <v>1177</v>
      </c>
      <c r="W703" s="71" t="s">
        <v>89</v>
      </c>
      <c r="X703" s="71" t="s">
        <v>89</v>
      </c>
      <c r="Y703" s="67" t="s">
        <v>1177</v>
      </c>
      <c r="Z703" s="67" t="s">
        <v>1177</v>
      </c>
      <c r="AA703" s="71" t="s">
        <v>89</v>
      </c>
      <c r="AB703" s="67" t="s">
        <v>1177</v>
      </c>
      <c r="AC703" s="67" t="s">
        <v>1177</v>
      </c>
      <c r="AD703" s="67" t="s">
        <v>1177</v>
      </c>
      <c r="AE703" s="71" t="s">
        <v>89</v>
      </c>
      <c r="AF703" s="71" t="s">
        <v>89</v>
      </c>
      <c r="AG703" s="67" t="s">
        <v>1401</v>
      </c>
      <c r="AH703" s="67" t="s">
        <v>1046</v>
      </c>
      <c r="AI703" s="71" t="s">
        <v>79</v>
      </c>
      <c r="AJ703" s="71" t="s">
        <v>89</v>
      </c>
    </row>
    <row r="704" spans="1:36" ht="80" x14ac:dyDescent="0.2">
      <c r="A704" s="67" t="s">
        <v>2638</v>
      </c>
      <c r="B704" s="67" t="s">
        <v>3891</v>
      </c>
      <c r="C704" s="67" t="s">
        <v>3891</v>
      </c>
      <c r="D704" s="67" t="s">
        <v>3892</v>
      </c>
      <c r="E704" s="67" t="s">
        <v>1263</v>
      </c>
      <c r="F704" s="67" t="s">
        <v>1235</v>
      </c>
      <c r="G704" s="67" t="s">
        <v>3893</v>
      </c>
      <c r="H704" s="67" t="s">
        <v>1392</v>
      </c>
      <c r="I704" s="67" t="s">
        <v>1177</v>
      </c>
      <c r="J704" s="67" t="s">
        <v>1177</v>
      </c>
      <c r="K704" s="67" t="s">
        <v>1177</v>
      </c>
      <c r="L704" s="67" t="s">
        <v>1177</v>
      </c>
      <c r="M704" s="57" t="s">
        <v>2646</v>
      </c>
      <c r="N704" s="71" t="b">
        <v>0</v>
      </c>
      <c r="O704" s="67" t="s">
        <v>1388</v>
      </c>
      <c r="P704" s="67" t="s">
        <v>1389</v>
      </c>
      <c r="Q704" s="67" t="s">
        <v>1390</v>
      </c>
      <c r="R704" s="67" t="s">
        <v>1081</v>
      </c>
      <c r="S704" s="67" t="s">
        <v>1236</v>
      </c>
      <c r="T704" s="67" t="s">
        <v>1236</v>
      </c>
      <c r="U704" s="67" t="s">
        <v>1391</v>
      </c>
      <c r="V704" s="67" t="s">
        <v>1177</v>
      </c>
      <c r="W704" s="71" t="s">
        <v>89</v>
      </c>
      <c r="X704" s="71" t="s">
        <v>89</v>
      </c>
      <c r="Y704" s="67" t="s">
        <v>1177</v>
      </c>
      <c r="Z704" s="67" t="s">
        <v>1177</v>
      </c>
      <c r="AA704" s="71" t="s">
        <v>89</v>
      </c>
      <c r="AB704" s="67" t="s">
        <v>1177</v>
      </c>
      <c r="AC704" s="67" t="s">
        <v>1177</v>
      </c>
      <c r="AD704" s="67" t="s">
        <v>1835</v>
      </c>
      <c r="AE704" s="71" t="s">
        <v>89</v>
      </c>
      <c r="AF704" s="71" t="s">
        <v>89</v>
      </c>
      <c r="AG704" s="67" t="s">
        <v>1419</v>
      </c>
      <c r="AH704" s="67" t="s">
        <v>1046</v>
      </c>
      <c r="AI704" s="71" t="s">
        <v>79</v>
      </c>
      <c r="AJ704" s="71" t="s">
        <v>89</v>
      </c>
    </row>
    <row r="705" spans="1:36" ht="96" x14ac:dyDescent="0.2">
      <c r="A705" s="67" t="s">
        <v>2638</v>
      </c>
      <c r="B705" s="67" t="s">
        <v>3894</v>
      </c>
      <c r="C705" s="67" t="s">
        <v>3894</v>
      </c>
      <c r="D705" s="67" t="s">
        <v>3895</v>
      </c>
      <c r="E705" s="67" t="s">
        <v>2584</v>
      </c>
      <c r="F705" s="67" t="s">
        <v>1293</v>
      </c>
      <c r="G705" s="67" t="s">
        <v>1177</v>
      </c>
      <c r="H705" s="67" t="s">
        <v>1177</v>
      </c>
      <c r="I705" s="67" t="s">
        <v>1177</v>
      </c>
      <c r="J705" s="67" t="s">
        <v>1177</v>
      </c>
      <c r="K705" s="67" t="s">
        <v>2192</v>
      </c>
      <c r="L705" s="67" t="s">
        <v>1177</v>
      </c>
      <c r="M705" s="57" t="s">
        <v>1236</v>
      </c>
      <c r="N705" s="71" t="b">
        <v>0</v>
      </c>
      <c r="O705" s="67" t="s">
        <v>1354</v>
      </c>
      <c r="P705" s="67" t="s">
        <v>1355</v>
      </c>
      <c r="Q705" s="67" t="s">
        <v>1356</v>
      </c>
      <c r="R705" s="67" t="s">
        <v>1081</v>
      </c>
      <c r="S705" s="67" t="s">
        <v>2641</v>
      </c>
      <c r="T705" s="67" t="s">
        <v>2642</v>
      </c>
      <c r="U705" s="67" t="s">
        <v>1939</v>
      </c>
      <c r="V705" s="67" t="s">
        <v>2585</v>
      </c>
      <c r="W705" s="71" t="s">
        <v>89</v>
      </c>
      <c r="X705" s="71" t="s">
        <v>89</v>
      </c>
      <c r="Y705" s="67" t="s">
        <v>1177</v>
      </c>
      <c r="Z705" s="67" t="s">
        <v>1177</v>
      </c>
      <c r="AA705" s="71" t="s">
        <v>89</v>
      </c>
      <c r="AB705" s="67" t="s">
        <v>1177</v>
      </c>
      <c r="AC705" s="67" t="s">
        <v>1177</v>
      </c>
      <c r="AD705" s="67" t="s">
        <v>1177</v>
      </c>
      <c r="AE705" s="71" t="s">
        <v>89</v>
      </c>
      <c r="AF705" s="71" t="s">
        <v>89</v>
      </c>
      <c r="AG705" s="67" t="s">
        <v>1177</v>
      </c>
      <c r="AH705" s="67" t="s">
        <v>1046</v>
      </c>
      <c r="AI705" s="71" t="s">
        <v>79</v>
      </c>
      <c r="AJ705" s="71" t="s">
        <v>89</v>
      </c>
    </row>
    <row r="706" spans="1:36" ht="96" x14ac:dyDescent="0.2">
      <c r="A706" s="67" t="s">
        <v>2638</v>
      </c>
      <c r="B706" s="67" t="s">
        <v>3896</v>
      </c>
      <c r="C706" s="67" t="s">
        <v>3896</v>
      </c>
      <c r="D706" s="67" t="s">
        <v>3895</v>
      </c>
      <c r="E706" s="67" t="s">
        <v>2605</v>
      </c>
      <c r="F706" s="67" t="s">
        <v>1863</v>
      </c>
      <c r="G706" s="67" t="s">
        <v>1177</v>
      </c>
      <c r="H706" s="67" t="s">
        <v>1177</v>
      </c>
      <c r="I706" s="67" t="s">
        <v>1177</v>
      </c>
      <c r="J706" s="67" t="s">
        <v>1177</v>
      </c>
      <c r="K706" s="67" t="s">
        <v>1864</v>
      </c>
      <c r="L706" s="67" t="s">
        <v>1865</v>
      </c>
      <c r="M706" s="57" t="s">
        <v>1236</v>
      </c>
      <c r="N706" s="71" t="b">
        <v>0</v>
      </c>
      <c r="O706" s="67" t="s">
        <v>1354</v>
      </c>
      <c r="P706" s="67" t="s">
        <v>1355</v>
      </c>
      <c r="Q706" s="67" t="s">
        <v>1356</v>
      </c>
      <c r="R706" s="67" t="s">
        <v>1081</v>
      </c>
      <c r="S706" s="67" t="s">
        <v>2641</v>
      </c>
      <c r="T706" s="67" t="s">
        <v>2642</v>
      </c>
      <c r="U706" s="67" t="s">
        <v>1939</v>
      </c>
      <c r="V706" s="67" t="s">
        <v>2585</v>
      </c>
      <c r="W706" s="71" t="s">
        <v>89</v>
      </c>
      <c r="X706" s="71" t="s">
        <v>89</v>
      </c>
      <c r="Y706" s="67" t="s">
        <v>1177</v>
      </c>
      <c r="Z706" s="67" t="s">
        <v>1177</v>
      </c>
      <c r="AA706" s="71" t="s">
        <v>89</v>
      </c>
      <c r="AB706" s="67" t="s">
        <v>1177</v>
      </c>
      <c r="AC706" s="67" t="s">
        <v>1177</v>
      </c>
      <c r="AD706" s="67" t="s">
        <v>1177</v>
      </c>
      <c r="AE706" s="71" t="s">
        <v>89</v>
      </c>
      <c r="AF706" s="71" t="s">
        <v>89</v>
      </c>
      <c r="AG706" s="67" t="s">
        <v>1177</v>
      </c>
      <c r="AH706" s="67" t="s">
        <v>1046</v>
      </c>
      <c r="AI706" s="71" t="s">
        <v>89</v>
      </c>
      <c r="AJ706" s="71" t="s">
        <v>89</v>
      </c>
    </row>
    <row r="707" spans="1:36" ht="96" x14ac:dyDescent="0.2">
      <c r="A707" s="67" t="s">
        <v>2638</v>
      </c>
      <c r="B707" s="67" t="s">
        <v>3897</v>
      </c>
      <c r="C707" s="67" t="s">
        <v>3898</v>
      </c>
      <c r="D707" s="67" t="s">
        <v>3899</v>
      </c>
      <c r="E707" s="67" t="s">
        <v>2616</v>
      </c>
      <c r="F707" s="67" t="s">
        <v>1293</v>
      </c>
      <c r="G707" s="67" t="s">
        <v>1177</v>
      </c>
      <c r="H707" s="67" t="s">
        <v>1177</v>
      </c>
      <c r="I707" s="67" t="s">
        <v>1177</v>
      </c>
      <c r="J707" s="67" t="s">
        <v>1177</v>
      </c>
      <c r="K707" s="67" t="s">
        <v>1877</v>
      </c>
      <c r="L707" s="67" t="s">
        <v>1177</v>
      </c>
      <c r="M707" s="57" t="s">
        <v>1236</v>
      </c>
      <c r="N707" s="71" t="b">
        <v>0</v>
      </c>
      <c r="O707" s="67" t="s">
        <v>1354</v>
      </c>
      <c r="P707" s="67" t="s">
        <v>1355</v>
      </c>
      <c r="Q707" s="67" t="s">
        <v>1356</v>
      </c>
      <c r="R707" s="67" t="s">
        <v>42</v>
      </c>
      <c r="S707" s="67" t="s">
        <v>2641</v>
      </c>
      <c r="T707" s="67" t="s">
        <v>2642</v>
      </c>
      <c r="U707" s="67" t="s">
        <v>1357</v>
      </c>
      <c r="V707" s="67" t="s">
        <v>2003</v>
      </c>
      <c r="W707" s="71" t="s">
        <v>89</v>
      </c>
      <c r="X707" s="71" t="s">
        <v>89</v>
      </c>
      <c r="Y707" s="67" t="s">
        <v>1177</v>
      </c>
      <c r="Z707" s="67" t="s">
        <v>1177</v>
      </c>
      <c r="AA707" s="71" t="s">
        <v>89</v>
      </c>
      <c r="AB707" s="67" t="s">
        <v>1177</v>
      </c>
      <c r="AC707" s="67" t="s">
        <v>1177</v>
      </c>
      <c r="AD707" s="67" t="s">
        <v>1177</v>
      </c>
      <c r="AE707" s="71" t="s">
        <v>89</v>
      </c>
      <c r="AF707" s="71" t="s">
        <v>89</v>
      </c>
      <c r="AG707" s="67" t="s">
        <v>1177</v>
      </c>
      <c r="AH707" s="67" t="s">
        <v>1046</v>
      </c>
      <c r="AI707" s="71" t="s">
        <v>79</v>
      </c>
      <c r="AJ707" s="71" t="s">
        <v>89</v>
      </c>
    </row>
    <row r="708" spans="1:36" ht="96" x14ac:dyDescent="0.2">
      <c r="A708" s="67" t="s">
        <v>2638</v>
      </c>
      <c r="B708" s="67" t="s">
        <v>3900</v>
      </c>
      <c r="C708" s="67" t="s">
        <v>3900</v>
      </c>
      <c r="D708" s="67" t="s">
        <v>3899</v>
      </c>
      <c r="E708" s="67" t="s">
        <v>2275</v>
      </c>
      <c r="F708" s="67" t="s">
        <v>1293</v>
      </c>
      <c r="G708" s="67" t="s">
        <v>1177</v>
      </c>
      <c r="H708" s="67" t="s">
        <v>1177</v>
      </c>
      <c r="I708" s="67" t="s">
        <v>1177</v>
      </c>
      <c r="J708" s="67" t="s">
        <v>1177</v>
      </c>
      <c r="K708" s="67" t="s">
        <v>1877</v>
      </c>
      <c r="L708" s="67" t="s">
        <v>1177</v>
      </c>
      <c r="M708" s="57" t="s">
        <v>1236</v>
      </c>
      <c r="N708" s="71" t="b">
        <v>0</v>
      </c>
      <c r="O708" s="67" t="s">
        <v>1354</v>
      </c>
      <c r="P708" s="67" t="s">
        <v>1355</v>
      </c>
      <c r="Q708" s="67" t="s">
        <v>1356</v>
      </c>
      <c r="R708" s="67" t="s">
        <v>42</v>
      </c>
      <c r="S708" s="67" t="s">
        <v>2641</v>
      </c>
      <c r="T708" s="67" t="s">
        <v>2642</v>
      </c>
      <c r="U708" s="67" t="s">
        <v>1357</v>
      </c>
      <c r="V708" s="67" t="s">
        <v>2276</v>
      </c>
      <c r="W708" s="71" t="s">
        <v>89</v>
      </c>
      <c r="X708" s="71" t="s">
        <v>89</v>
      </c>
      <c r="Y708" s="67" t="s">
        <v>1177</v>
      </c>
      <c r="Z708" s="67" t="s">
        <v>1177</v>
      </c>
      <c r="AA708" s="71" t="s">
        <v>89</v>
      </c>
      <c r="AB708" s="67" t="s">
        <v>1177</v>
      </c>
      <c r="AC708" s="67" t="s">
        <v>1177</v>
      </c>
      <c r="AD708" s="67" t="s">
        <v>1177</v>
      </c>
      <c r="AE708" s="71" t="s">
        <v>89</v>
      </c>
      <c r="AF708" s="71" t="s">
        <v>89</v>
      </c>
      <c r="AG708" s="67" t="s">
        <v>1177</v>
      </c>
      <c r="AH708" s="67" t="s">
        <v>1046</v>
      </c>
      <c r="AI708" s="71" t="s">
        <v>79</v>
      </c>
      <c r="AJ708" s="71" t="s">
        <v>89</v>
      </c>
    </row>
    <row r="709" spans="1:36" ht="96" x14ac:dyDescent="0.2">
      <c r="A709" s="67" t="s">
        <v>2638</v>
      </c>
      <c r="B709" s="67" t="s">
        <v>3901</v>
      </c>
      <c r="C709" s="67" t="s">
        <v>3901</v>
      </c>
      <c r="D709" s="67" t="s">
        <v>3899</v>
      </c>
      <c r="E709" s="67" t="s">
        <v>2451</v>
      </c>
      <c r="F709" s="67" t="s">
        <v>1293</v>
      </c>
      <c r="G709" s="67" t="s">
        <v>1177</v>
      </c>
      <c r="H709" s="67" t="s">
        <v>1177</v>
      </c>
      <c r="I709" s="67" t="s">
        <v>1177</v>
      </c>
      <c r="J709" s="67" t="s">
        <v>1177</v>
      </c>
      <c r="K709" s="67" t="s">
        <v>1901</v>
      </c>
      <c r="L709" s="67" t="s">
        <v>1177</v>
      </c>
      <c r="M709" s="57" t="s">
        <v>1236</v>
      </c>
      <c r="N709" s="71" t="b">
        <v>0</v>
      </c>
      <c r="O709" s="67" t="s">
        <v>1354</v>
      </c>
      <c r="P709" s="67" t="s">
        <v>1355</v>
      </c>
      <c r="Q709" s="67" t="s">
        <v>1356</v>
      </c>
      <c r="R709" s="67" t="s">
        <v>42</v>
      </c>
      <c r="S709" s="67" t="s">
        <v>2641</v>
      </c>
      <c r="T709" s="67" t="s">
        <v>2642</v>
      </c>
      <c r="U709" s="67" t="s">
        <v>1357</v>
      </c>
      <c r="V709" s="67" t="s">
        <v>2276</v>
      </c>
      <c r="W709" s="71" t="s">
        <v>89</v>
      </c>
      <c r="X709" s="71" t="s">
        <v>89</v>
      </c>
      <c r="Y709" s="67" t="s">
        <v>1177</v>
      </c>
      <c r="Z709" s="67" t="s">
        <v>1177</v>
      </c>
      <c r="AA709" s="71" t="s">
        <v>89</v>
      </c>
      <c r="AB709" s="67" t="s">
        <v>1177</v>
      </c>
      <c r="AC709" s="67" t="s">
        <v>1177</v>
      </c>
      <c r="AD709" s="67" t="s">
        <v>1177</v>
      </c>
      <c r="AE709" s="71" t="s">
        <v>89</v>
      </c>
      <c r="AF709" s="71" t="s">
        <v>89</v>
      </c>
      <c r="AG709" s="67" t="s">
        <v>1177</v>
      </c>
      <c r="AH709" s="67" t="s">
        <v>1046</v>
      </c>
      <c r="AI709" s="71" t="s">
        <v>79</v>
      </c>
      <c r="AJ709" s="71" t="s">
        <v>89</v>
      </c>
    </row>
    <row r="710" spans="1:36" ht="96" x14ac:dyDescent="0.2">
      <c r="A710" s="67" t="s">
        <v>2638</v>
      </c>
      <c r="B710" s="67" t="s">
        <v>3902</v>
      </c>
      <c r="C710" s="67" t="s">
        <v>3902</v>
      </c>
      <c r="D710" s="67" t="s">
        <v>3899</v>
      </c>
      <c r="E710" s="67" t="s">
        <v>2450</v>
      </c>
      <c r="F710" s="67" t="s">
        <v>1293</v>
      </c>
      <c r="G710" s="67" t="s">
        <v>1177</v>
      </c>
      <c r="H710" s="67" t="s">
        <v>1177</v>
      </c>
      <c r="I710" s="67" t="s">
        <v>1177</v>
      </c>
      <c r="J710" s="67" t="s">
        <v>1177</v>
      </c>
      <c r="K710" s="67" t="s">
        <v>1901</v>
      </c>
      <c r="L710" s="67" t="s">
        <v>1177</v>
      </c>
      <c r="M710" s="57" t="s">
        <v>1236</v>
      </c>
      <c r="N710" s="71" t="b">
        <v>0</v>
      </c>
      <c r="O710" s="67" t="s">
        <v>1354</v>
      </c>
      <c r="P710" s="67" t="s">
        <v>1355</v>
      </c>
      <c r="Q710" s="67" t="s">
        <v>1356</v>
      </c>
      <c r="R710" s="67" t="s">
        <v>42</v>
      </c>
      <c r="S710" s="67" t="s">
        <v>2641</v>
      </c>
      <c r="T710" s="67" t="s">
        <v>2642</v>
      </c>
      <c r="U710" s="67" t="s">
        <v>1357</v>
      </c>
      <c r="V710" s="67" t="s">
        <v>2276</v>
      </c>
      <c r="W710" s="71" t="s">
        <v>89</v>
      </c>
      <c r="X710" s="71" t="s">
        <v>89</v>
      </c>
      <c r="Y710" s="67" t="s">
        <v>1177</v>
      </c>
      <c r="Z710" s="67" t="s">
        <v>1177</v>
      </c>
      <c r="AA710" s="71" t="s">
        <v>89</v>
      </c>
      <c r="AB710" s="67" t="s">
        <v>1177</v>
      </c>
      <c r="AC710" s="67" t="s">
        <v>1177</v>
      </c>
      <c r="AD710" s="67" t="s">
        <v>1177</v>
      </c>
      <c r="AE710" s="71" t="s">
        <v>89</v>
      </c>
      <c r="AF710" s="71" t="s">
        <v>89</v>
      </c>
      <c r="AG710" s="67" t="s">
        <v>1177</v>
      </c>
      <c r="AH710" s="67" t="s">
        <v>1046</v>
      </c>
      <c r="AI710" s="71" t="s">
        <v>79</v>
      </c>
      <c r="AJ710" s="71" t="s">
        <v>89</v>
      </c>
    </row>
    <row r="711" spans="1:36" ht="96" x14ac:dyDescent="0.2">
      <c r="A711" s="67" t="s">
        <v>2638</v>
      </c>
      <c r="B711" s="67" t="s">
        <v>3903</v>
      </c>
      <c r="C711" s="67" t="s">
        <v>3903</v>
      </c>
      <c r="D711" s="67" t="s">
        <v>3899</v>
      </c>
      <c r="E711" s="67" t="s">
        <v>2452</v>
      </c>
      <c r="F711" s="67" t="s">
        <v>1293</v>
      </c>
      <c r="G711" s="67" t="s">
        <v>1177</v>
      </c>
      <c r="H711" s="67" t="s">
        <v>1177</v>
      </c>
      <c r="I711" s="67" t="s">
        <v>1177</v>
      </c>
      <c r="J711" s="67" t="s">
        <v>1177</v>
      </c>
      <c r="K711" s="67" t="s">
        <v>1901</v>
      </c>
      <c r="L711" s="67" t="s">
        <v>1177</v>
      </c>
      <c r="M711" s="57" t="s">
        <v>1236</v>
      </c>
      <c r="N711" s="71" t="b">
        <v>0</v>
      </c>
      <c r="O711" s="67" t="s">
        <v>1354</v>
      </c>
      <c r="P711" s="67" t="s">
        <v>1355</v>
      </c>
      <c r="Q711" s="67" t="s">
        <v>1356</v>
      </c>
      <c r="R711" s="67" t="s">
        <v>42</v>
      </c>
      <c r="S711" s="67" t="s">
        <v>2641</v>
      </c>
      <c r="T711" s="67" t="s">
        <v>2642</v>
      </c>
      <c r="U711" s="67" t="s">
        <v>1357</v>
      </c>
      <c r="V711" s="67" t="s">
        <v>2276</v>
      </c>
      <c r="W711" s="71" t="s">
        <v>89</v>
      </c>
      <c r="X711" s="71" t="s">
        <v>89</v>
      </c>
      <c r="Y711" s="67" t="s">
        <v>1177</v>
      </c>
      <c r="Z711" s="67" t="s">
        <v>1177</v>
      </c>
      <c r="AA711" s="71" t="s">
        <v>89</v>
      </c>
      <c r="AB711" s="67" t="s">
        <v>1177</v>
      </c>
      <c r="AC711" s="67" t="s">
        <v>1177</v>
      </c>
      <c r="AD711" s="67" t="s">
        <v>1177</v>
      </c>
      <c r="AE711" s="71" t="s">
        <v>89</v>
      </c>
      <c r="AF711" s="71" t="s">
        <v>89</v>
      </c>
      <c r="AG711" s="67" t="s">
        <v>1177</v>
      </c>
      <c r="AH711" s="67" t="s">
        <v>1046</v>
      </c>
      <c r="AI711" s="71" t="s">
        <v>79</v>
      </c>
      <c r="AJ711" s="71" t="s">
        <v>89</v>
      </c>
    </row>
    <row r="712" spans="1:36" ht="96" x14ac:dyDescent="0.2">
      <c r="A712" s="67" t="s">
        <v>2638</v>
      </c>
      <c r="B712" s="67" t="s">
        <v>1547</v>
      </c>
      <c r="C712" s="67" t="s">
        <v>1547</v>
      </c>
      <c r="D712" s="67" t="s">
        <v>3899</v>
      </c>
      <c r="E712" s="67" t="s">
        <v>299</v>
      </c>
      <c r="F712" s="67" t="s">
        <v>460</v>
      </c>
      <c r="G712" s="67" t="s">
        <v>1177</v>
      </c>
      <c r="H712" s="67" t="s">
        <v>1177</v>
      </c>
      <c r="I712" s="67" t="s">
        <v>298</v>
      </c>
      <c r="J712" s="67" t="s">
        <v>1859</v>
      </c>
      <c r="K712" s="67" t="s">
        <v>1177</v>
      </c>
      <c r="L712" s="67" t="s">
        <v>1177</v>
      </c>
      <c r="M712" s="57" t="s">
        <v>2655</v>
      </c>
      <c r="N712" s="71" t="b">
        <v>0</v>
      </c>
      <c r="O712" s="67" t="s">
        <v>1354</v>
      </c>
      <c r="P712" s="67" t="s">
        <v>1355</v>
      </c>
      <c r="Q712" s="67" t="s">
        <v>1356</v>
      </c>
      <c r="R712" s="67" t="s">
        <v>42</v>
      </c>
      <c r="S712" s="67" t="s">
        <v>2641</v>
      </c>
      <c r="T712" s="67" t="s">
        <v>2642</v>
      </c>
      <c r="U712" s="67" t="s">
        <v>1357</v>
      </c>
      <c r="V712" s="67" t="s">
        <v>1177</v>
      </c>
      <c r="W712" s="71" t="s">
        <v>89</v>
      </c>
      <c r="X712" s="71" t="s">
        <v>89</v>
      </c>
      <c r="Y712" s="67" t="s">
        <v>1177</v>
      </c>
      <c r="Z712" s="67" t="s">
        <v>1177</v>
      </c>
      <c r="AA712" s="71" t="s">
        <v>89</v>
      </c>
      <c r="AB712" s="67" t="s">
        <v>1177</v>
      </c>
      <c r="AC712" s="67" t="s">
        <v>1177</v>
      </c>
      <c r="AD712" s="67" t="s">
        <v>1177</v>
      </c>
      <c r="AE712" s="71" t="s">
        <v>89</v>
      </c>
      <c r="AF712" s="71" t="s">
        <v>89</v>
      </c>
      <c r="AG712" s="67" t="s">
        <v>1365</v>
      </c>
      <c r="AH712" s="67" t="s">
        <v>1046</v>
      </c>
      <c r="AI712" s="71" t="s">
        <v>79</v>
      </c>
      <c r="AJ712" s="71" t="s">
        <v>89</v>
      </c>
    </row>
    <row r="713" spans="1:36" ht="80" x14ac:dyDescent="0.2">
      <c r="A713" s="67" t="s">
        <v>2638</v>
      </c>
      <c r="B713" s="67" t="s">
        <v>3904</v>
      </c>
      <c r="C713" s="67" t="s">
        <v>1546</v>
      </c>
      <c r="D713" s="67" t="s">
        <v>3899</v>
      </c>
      <c r="E713" s="67" t="s">
        <v>299</v>
      </c>
      <c r="F713" s="67" t="s">
        <v>1347</v>
      </c>
      <c r="G713" s="67" t="s">
        <v>3905</v>
      </c>
      <c r="H713" s="67" t="s">
        <v>1380</v>
      </c>
      <c r="I713" s="67" t="s">
        <v>1177</v>
      </c>
      <c r="J713" s="67" t="s">
        <v>1177</v>
      </c>
      <c r="K713" s="67" t="s">
        <v>1177</v>
      </c>
      <c r="L713" s="67" t="s">
        <v>1177</v>
      </c>
      <c r="M713" s="57" t="s">
        <v>2655</v>
      </c>
      <c r="N713" s="71" t="b">
        <v>0</v>
      </c>
      <c r="O713" s="67" t="s">
        <v>1354</v>
      </c>
      <c r="P713" s="67" t="s">
        <v>1355</v>
      </c>
      <c r="Q713" s="67" t="s">
        <v>1356</v>
      </c>
      <c r="R713" s="67" t="s">
        <v>42</v>
      </c>
      <c r="S713" s="67" t="s">
        <v>3906</v>
      </c>
      <c r="T713" s="67" t="s">
        <v>862</v>
      </c>
      <c r="U713" s="67" t="s">
        <v>1357</v>
      </c>
      <c r="V713" s="67" t="s">
        <v>1177</v>
      </c>
      <c r="W713" s="71" t="s">
        <v>89</v>
      </c>
      <c r="X713" s="71" t="s">
        <v>89</v>
      </c>
      <c r="Y713" s="67" t="s">
        <v>1177</v>
      </c>
      <c r="Z713" s="67" t="s">
        <v>1177</v>
      </c>
      <c r="AA713" s="71" t="s">
        <v>89</v>
      </c>
      <c r="AB713" s="67" t="s">
        <v>1177</v>
      </c>
      <c r="AC713" s="67" t="s">
        <v>1177</v>
      </c>
      <c r="AD713" s="67" t="s">
        <v>1547</v>
      </c>
      <c r="AE713" s="71" t="s">
        <v>89</v>
      </c>
      <c r="AF713" s="71" t="s">
        <v>89</v>
      </c>
      <c r="AG713" s="67" t="s">
        <v>1548</v>
      </c>
      <c r="AH713" s="67" t="s">
        <v>1046</v>
      </c>
      <c r="AI713" s="71" t="s">
        <v>79</v>
      </c>
      <c r="AJ713" s="71" t="s">
        <v>89</v>
      </c>
    </row>
    <row r="714" spans="1:36" ht="80" x14ac:dyDescent="0.2">
      <c r="A714" s="67" t="s">
        <v>2638</v>
      </c>
      <c r="B714" s="67" t="s">
        <v>3907</v>
      </c>
      <c r="C714" s="67" t="s">
        <v>1544</v>
      </c>
      <c r="D714" s="67" t="s">
        <v>3899</v>
      </c>
      <c r="E714" s="67" t="s">
        <v>219</v>
      </c>
      <c r="F714" s="67" t="s">
        <v>1347</v>
      </c>
      <c r="G714" s="67" t="s">
        <v>3908</v>
      </c>
      <c r="H714" s="67" t="s">
        <v>1348</v>
      </c>
      <c r="I714" s="67" t="s">
        <v>1177</v>
      </c>
      <c r="J714" s="67" t="s">
        <v>1177</v>
      </c>
      <c r="K714" s="67" t="s">
        <v>1177</v>
      </c>
      <c r="L714" s="67" t="s">
        <v>1177</v>
      </c>
      <c r="M714" s="57" t="s">
        <v>2896</v>
      </c>
      <c r="N714" s="71" t="b">
        <v>0</v>
      </c>
      <c r="O714" s="67" t="s">
        <v>1354</v>
      </c>
      <c r="P714" s="67" t="s">
        <v>1355</v>
      </c>
      <c r="Q714" s="67" t="s">
        <v>1356</v>
      </c>
      <c r="R714" s="67" t="s">
        <v>42</v>
      </c>
      <c r="S714" s="67" t="s">
        <v>3909</v>
      </c>
      <c r="T714" s="67" t="s">
        <v>838</v>
      </c>
      <c r="U714" s="67" t="s">
        <v>1357</v>
      </c>
      <c r="V714" s="67" t="s">
        <v>1177</v>
      </c>
      <c r="W714" s="71" t="s">
        <v>89</v>
      </c>
      <c r="X714" s="71" t="s">
        <v>89</v>
      </c>
      <c r="Y714" s="67" t="s">
        <v>1177</v>
      </c>
      <c r="Z714" s="67" t="s">
        <v>1177</v>
      </c>
      <c r="AA714" s="71" t="s">
        <v>89</v>
      </c>
      <c r="AB714" s="67" t="s">
        <v>1177</v>
      </c>
      <c r="AC714" s="67" t="s">
        <v>1177</v>
      </c>
      <c r="AD714" s="67" t="s">
        <v>1544</v>
      </c>
      <c r="AE714" s="71" t="s">
        <v>89</v>
      </c>
      <c r="AF714" s="71" t="s">
        <v>89</v>
      </c>
      <c r="AG714" s="67" t="s">
        <v>1545</v>
      </c>
      <c r="AH714" s="67" t="s">
        <v>1046</v>
      </c>
      <c r="AI714" s="71" t="s">
        <v>79</v>
      </c>
      <c r="AJ714" s="71" t="s">
        <v>89</v>
      </c>
    </row>
    <row r="715" spans="1:36" ht="96" x14ac:dyDescent="0.2">
      <c r="A715" s="67" t="s">
        <v>2638</v>
      </c>
      <c r="B715" s="67" t="s">
        <v>1544</v>
      </c>
      <c r="C715" s="67" t="s">
        <v>1544</v>
      </c>
      <c r="D715" s="67" t="s">
        <v>3899</v>
      </c>
      <c r="E715" s="67" t="s">
        <v>219</v>
      </c>
      <c r="F715" s="67" t="s">
        <v>460</v>
      </c>
      <c r="G715" s="67" t="s">
        <v>1177</v>
      </c>
      <c r="H715" s="67" t="s">
        <v>1177</v>
      </c>
      <c r="I715" s="67" t="s">
        <v>218</v>
      </c>
      <c r="J715" s="67" t="s">
        <v>1859</v>
      </c>
      <c r="K715" s="67" t="s">
        <v>1177</v>
      </c>
      <c r="L715" s="67" t="s">
        <v>1177</v>
      </c>
      <c r="M715" s="57" t="s">
        <v>2671</v>
      </c>
      <c r="N715" s="71" t="b">
        <v>0</v>
      </c>
      <c r="O715" s="67" t="s">
        <v>1354</v>
      </c>
      <c r="P715" s="67" t="s">
        <v>1355</v>
      </c>
      <c r="Q715" s="67" t="s">
        <v>1356</v>
      </c>
      <c r="R715" s="67" t="s">
        <v>42</v>
      </c>
      <c r="S715" s="67" t="s">
        <v>2641</v>
      </c>
      <c r="T715" s="67" t="s">
        <v>2642</v>
      </c>
      <c r="U715" s="67" t="s">
        <v>1357</v>
      </c>
      <c r="V715" s="67" t="s">
        <v>1177</v>
      </c>
      <c r="W715" s="71" t="s">
        <v>89</v>
      </c>
      <c r="X715" s="71" t="s">
        <v>89</v>
      </c>
      <c r="Y715" s="67" t="s">
        <v>1177</v>
      </c>
      <c r="Z715" s="67" t="s">
        <v>1177</v>
      </c>
      <c r="AA715" s="71" t="s">
        <v>89</v>
      </c>
      <c r="AB715" s="67" t="s">
        <v>1177</v>
      </c>
      <c r="AC715" s="67" t="s">
        <v>1177</v>
      </c>
      <c r="AD715" s="67" t="s">
        <v>1177</v>
      </c>
      <c r="AE715" s="71" t="s">
        <v>89</v>
      </c>
      <c r="AF715" s="71" t="s">
        <v>89</v>
      </c>
      <c r="AG715" s="67" t="s">
        <v>1545</v>
      </c>
      <c r="AH715" s="67" t="s">
        <v>1046</v>
      </c>
      <c r="AI715" s="71" t="s">
        <v>79</v>
      </c>
      <c r="AJ715" s="71" t="s">
        <v>89</v>
      </c>
    </row>
    <row r="716" spans="1:36" ht="96" x14ac:dyDescent="0.2">
      <c r="A716" s="67" t="s">
        <v>2638</v>
      </c>
      <c r="B716" s="67" t="s">
        <v>3910</v>
      </c>
      <c r="C716" s="67" t="s">
        <v>3910</v>
      </c>
      <c r="D716" s="67" t="s">
        <v>3899</v>
      </c>
      <c r="E716" s="67" t="s">
        <v>2277</v>
      </c>
      <c r="F716" s="67" t="s">
        <v>1863</v>
      </c>
      <c r="G716" s="67" t="s">
        <v>1177</v>
      </c>
      <c r="H716" s="67" t="s">
        <v>1177</v>
      </c>
      <c r="I716" s="67" t="s">
        <v>1177</v>
      </c>
      <c r="J716" s="67" t="s">
        <v>1177</v>
      </c>
      <c r="K716" s="67" t="s">
        <v>1864</v>
      </c>
      <c r="L716" s="67" t="s">
        <v>1865</v>
      </c>
      <c r="M716" s="57" t="s">
        <v>1236</v>
      </c>
      <c r="N716" s="71" t="b">
        <v>0</v>
      </c>
      <c r="O716" s="67" t="s">
        <v>1354</v>
      </c>
      <c r="P716" s="67" t="s">
        <v>1355</v>
      </c>
      <c r="Q716" s="67" t="s">
        <v>1356</v>
      </c>
      <c r="R716" s="67" t="s">
        <v>42</v>
      </c>
      <c r="S716" s="67" t="s">
        <v>2641</v>
      </c>
      <c r="T716" s="67" t="s">
        <v>2642</v>
      </c>
      <c r="U716" s="67" t="s">
        <v>1357</v>
      </c>
      <c r="V716" s="67" t="s">
        <v>2276</v>
      </c>
      <c r="W716" s="71" t="s">
        <v>89</v>
      </c>
      <c r="X716" s="71" t="s">
        <v>89</v>
      </c>
      <c r="Y716" s="67" t="s">
        <v>1177</v>
      </c>
      <c r="Z716" s="67" t="s">
        <v>1177</v>
      </c>
      <c r="AA716" s="71" t="s">
        <v>89</v>
      </c>
      <c r="AB716" s="67" t="s">
        <v>1177</v>
      </c>
      <c r="AC716" s="67" t="s">
        <v>1177</v>
      </c>
      <c r="AD716" s="67" t="s">
        <v>1177</v>
      </c>
      <c r="AE716" s="71" t="s">
        <v>89</v>
      </c>
      <c r="AF716" s="71" t="s">
        <v>89</v>
      </c>
      <c r="AG716" s="67" t="s">
        <v>1177</v>
      </c>
      <c r="AH716" s="67" t="s">
        <v>1046</v>
      </c>
      <c r="AI716" s="71" t="s">
        <v>89</v>
      </c>
      <c r="AJ716" s="71" t="s">
        <v>89</v>
      </c>
    </row>
    <row r="717" spans="1:36" ht="96" x14ac:dyDescent="0.2">
      <c r="A717" s="67" t="s">
        <v>2638</v>
      </c>
      <c r="B717" s="67" t="s">
        <v>3911</v>
      </c>
      <c r="C717" s="67" t="s">
        <v>3911</v>
      </c>
      <c r="D717" s="67" t="s">
        <v>3912</v>
      </c>
      <c r="E717" s="67" t="s">
        <v>2522</v>
      </c>
      <c r="F717" s="67" t="s">
        <v>1293</v>
      </c>
      <c r="G717" s="67" t="s">
        <v>1177</v>
      </c>
      <c r="H717" s="67" t="s">
        <v>1177</v>
      </c>
      <c r="I717" s="67" t="s">
        <v>1177</v>
      </c>
      <c r="J717" s="67" t="s">
        <v>1177</v>
      </c>
      <c r="K717" s="67" t="s">
        <v>1886</v>
      </c>
      <c r="L717" s="67" t="s">
        <v>1177</v>
      </c>
      <c r="M717" s="57" t="s">
        <v>1236</v>
      </c>
      <c r="N717" s="71" t="b">
        <v>0</v>
      </c>
      <c r="O717" s="67" t="s">
        <v>1354</v>
      </c>
      <c r="P717" s="67" t="s">
        <v>1355</v>
      </c>
      <c r="Q717" s="67" t="s">
        <v>1356</v>
      </c>
      <c r="R717" s="67" t="s">
        <v>1081</v>
      </c>
      <c r="S717" s="67" t="s">
        <v>2641</v>
      </c>
      <c r="T717" s="67" t="s">
        <v>2642</v>
      </c>
      <c r="U717" s="67" t="s">
        <v>1357</v>
      </c>
      <c r="V717" s="67" t="s">
        <v>2521</v>
      </c>
      <c r="W717" s="71" t="s">
        <v>89</v>
      </c>
      <c r="X717" s="71" t="s">
        <v>89</v>
      </c>
      <c r="Y717" s="67" t="s">
        <v>1177</v>
      </c>
      <c r="Z717" s="67" t="s">
        <v>1177</v>
      </c>
      <c r="AA717" s="71" t="s">
        <v>89</v>
      </c>
      <c r="AB717" s="67" t="s">
        <v>1177</v>
      </c>
      <c r="AC717" s="67" t="s">
        <v>1177</v>
      </c>
      <c r="AD717" s="67" t="s">
        <v>1177</v>
      </c>
      <c r="AE717" s="71" t="s">
        <v>89</v>
      </c>
      <c r="AF717" s="71" t="s">
        <v>89</v>
      </c>
      <c r="AG717" s="67" t="s">
        <v>1177</v>
      </c>
      <c r="AH717" s="67" t="s">
        <v>1046</v>
      </c>
      <c r="AI717" s="71" t="s">
        <v>79</v>
      </c>
      <c r="AJ717" s="71" t="s">
        <v>89</v>
      </c>
    </row>
    <row r="718" spans="1:36" ht="96" x14ac:dyDescent="0.2">
      <c r="A718" s="67" t="s">
        <v>2638</v>
      </c>
      <c r="B718" s="67" t="s">
        <v>1554</v>
      </c>
      <c r="C718" s="67" t="s">
        <v>1554</v>
      </c>
      <c r="D718" s="67" t="s">
        <v>3912</v>
      </c>
      <c r="E718" s="67" t="s">
        <v>303</v>
      </c>
      <c r="F718" s="67" t="s">
        <v>460</v>
      </c>
      <c r="G718" s="67" t="s">
        <v>1177</v>
      </c>
      <c r="H718" s="67" t="s">
        <v>1177</v>
      </c>
      <c r="I718" s="67" t="s">
        <v>302</v>
      </c>
      <c r="J718" s="67" t="s">
        <v>1859</v>
      </c>
      <c r="K718" s="67" t="s">
        <v>1177</v>
      </c>
      <c r="L718" s="67" t="s">
        <v>1177</v>
      </c>
      <c r="M718" s="57" t="s">
        <v>2671</v>
      </c>
      <c r="N718" s="71" t="b">
        <v>0</v>
      </c>
      <c r="O718" s="67" t="s">
        <v>1354</v>
      </c>
      <c r="P718" s="67" t="s">
        <v>1355</v>
      </c>
      <c r="Q718" s="67" t="s">
        <v>1356</v>
      </c>
      <c r="R718" s="67" t="s">
        <v>1081</v>
      </c>
      <c r="S718" s="67" t="s">
        <v>2641</v>
      </c>
      <c r="T718" s="67" t="s">
        <v>2642</v>
      </c>
      <c r="U718" s="67" t="s">
        <v>1357</v>
      </c>
      <c r="V718" s="67" t="s">
        <v>1177</v>
      </c>
      <c r="W718" s="71" t="s">
        <v>89</v>
      </c>
      <c r="X718" s="71" t="s">
        <v>89</v>
      </c>
      <c r="Y718" s="67" t="s">
        <v>1177</v>
      </c>
      <c r="Z718" s="67" t="s">
        <v>1177</v>
      </c>
      <c r="AA718" s="71" t="s">
        <v>89</v>
      </c>
      <c r="AB718" s="67" t="s">
        <v>1177</v>
      </c>
      <c r="AC718" s="67" t="s">
        <v>1177</v>
      </c>
      <c r="AD718" s="67" t="s">
        <v>1177</v>
      </c>
      <c r="AE718" s="71" t="s">
        <v>89</v>
      </c>
      <c r="AF718" s="71" t="s">
        <v>89</v>
      </c>
      <c r="AG718" s="67" t="s">
        <v>1401</v>
      </c>
      <c r="AH718" s="67" t="s">
        <v>1046</v>
      </c>
      <c r="AI718" s="71" t="s">
        <v>79</v>
      </c>
      <c r="AJ718" s="71" t="s">
        <v>89</v>
      </c>
    </row>
    <row r="719" spans="1:36" ht="80" x14ac:dyDescent="0.2">
      <c r="A719" s="67" t="s">
        <v>2638</v>
      </c>
      <c r="B719" s="67" t="s">
        <v>3913</v>
      </c>
      <c r="C719" s="67" t="s">
        <v>1554</v>
      </c>
      <c r="D719" s="67" t="s">
        <v>3912</v>
      </c>
      <c r="E719" s="67" t="s">
        <v>303</v>
      </c>
      <c r="F719" s="67" t="s">
        <v>1347</v>
      </c>
      <c r="G719" s="67" t="s">
        <v>3914</v>
      </c>
      <c r="H719" s="67" t="s">
        <v>1348</v>
      </c>
      <c r="I719" s="67" t="s">
        <v>1177</v>
      </c>
      <c r="J719" s="67" t="s">
        <v>1177</v>
      </c>
      <c r="K719" s="67" t="s">
        <v>1177</v>
      </c>
      <c r="L719" s="67" t="s">
        <v>1177</v>
      </c>
      <c r="M719" s="57" t="s">
        <v>2896</v>
      </c>
      <c r="N719" s="71" t="b">
        <v>0</v>
      </c>
      <c r="O719" s="67" t="s">
        <v>1354</v>
      </c>
      <c r="P719" s="67" t="s">
        <v>1355</v>
      </c>
      <c r="Q719" s="67" t="s">
        <v>1356</v>
      </c>
      <c r="R719" s="67" t="s">
        <v>1081</v>
      </c>
      <c r="S719" s="67" t="s">
        <v>3887</v>
      </c>
      <c r="T719" s="67" t="s">
        <v>864</v>
      </c>
      <c r="U719" s="67" t="s">
        <v>1357</v>
      </c>
      <c r="V719" s="67" t="s">
        <v>1177</v>
      </c>
      <c r="W719" s="71" t="s">
        <v>89</v>
      </c>
      <c r="X719" s="71" t="s">
        <v>89</v>
      </c>
      <c r="Y719" s="67" t="s">
        <v>1177</v>
      </c>
      <c r="Z719" s="67" t="s">
        <v>1177</v>
      </c>
      <c r="AA719" s="71" t="s">
        <v>89</v>
      </c>
      <c r="AB719" s="67" t="s">
        <v>1177</v>
      </c>
      <c r="AC719" s="67" t="s">
        <v>1177</v>
      </c>
      <c r="AD719" s="67" t="s">
        <v>1554</v>
      </c>
      <c r="AE719" s="71" t="s">
        <v>89</v>
      </c>
      <c r="AF719" s="71" t="s">
        <v>89</v>
      </c>
      <c r="AG719" s="67" t="s">
        <v>1401</v>
      </c>
      <c r="AH719" s="67" t="s">
        <v>1046</v>
      </c>
      <c r="AI719" s="71" t="s">
        <v>79</v>
      </c>
      <c r="AJ719" s="71" t="s">
        <v>89</v>
      </c>
    </row>
    <row r="720" spans="1:36" ht="96" x14ac:dyDescent="0.2">
      <c r="A720" s="67" t="s">
        <v>2638</v>
      </c>
      <c r="B720" s="67" t="s">
        <v>3915</v>
      </c>
      <c r="C720" s="67" t="s">
        <v>3915</v>
      </c>
      <c r="D720" s="67" t="s">
        <v>3912</v>
      </c>
      <c r="E720" s="67" t="s">
        <v>2520</v>
      </c>
      <c r="F720" s="67" t="s">
        <v>1863</v>
      </c>
      <c r="G720" s="67" t="s">
        <v>1177</v>
      </c>
      <c r="H720" s="67" t="s">
        <v>1177</v>
      </c>
      <c r="I720" s="67" t="s">
        <v>1177</v>
      </c>
      <c r="J720" s="67" t="s">
        <v>1177</v>
      </c>
      <c r="K720" s="67" t="s">
        <v>1864</v>
      </c>
      <c r="L720" s="67" t="s">
        <v>1865</v>
      </c>
      <c r="M720" s="57" t="s">
        <v>1236</v>
      </c>
      <c r="N720" s="71" t="b">
        <v>0</v>
      </c>
      <c r="O720" s="67" t="s">
        <v>1354</v>
      </c>
      <c r="P720" s="67" t="s">
        <v>1355</v>
      </c>
      <c r="Q720" s="67" t="s">
        <v>1356</v>
      </c>
      <c r="R720" s="67" t="s">
        <v>1081</v>
      </c>
      <c r="S720" s="67" t="s">
        <v>2641</v>
      </c>
      <c r="T720" s="67" t="s">
        <v>2642</v>
      </c>
      <c r="U720" s="67" t="s">
        <v>1357</v>
      </c>
      <c r="V720" s="67" t="s">
        <v>2521</v>
      </c>
      <c r="W720" s="71" t="s">
        <v>89</v>
      </c>
      <c r="X720" s="71" t="s">
        <v>89</v>
      </c>
      <c r="Y720" s="67" t="s">
        <v>1177</v>
      </c>
      <c r="Z720" s="67" t="s">
        <v>1177</v>
      </c>
      <c r="AA720" s="71" t="s">
        <v>89</v>
      </c>
      <c r="AB720" s="67" t="s">
        <v>1177</v>
      </c>
      <c r="AC720" s="67" t="s">
        <v>1177</v>
      </c>
      <c r="AD720" s="67" t="s">
        <v>1177</v>
      </c>
      <c r="AE720" s="71" t="s">
        <v>89</v>
      </c>
      <c r="AF720" s="71" t="s">
        <v>89</v>
      </c>
      <c r="AG720" s="67" t="s">
        <v>1177</v>
      </c>
      <c r="AH720" s="67" t="s">
        <v>1046</v>
      </c>
      <c r="AI720" s="71" t="s">
        <v>89</v>
      </c>
      <c r="AJ720" s="71" t="s">
        <v>89</v>
      </c>
    </row>
    <row r="721" spans="1:36" ht="96" x14ac:dyDescent="0.2">
      <c r="A721" s="67" t="s">
        <v>2638</v>
      </c>
      <c r="B721" s="67" t="s">
        <v>3916</v>
      </c>
      <c r="C721" s="67" t="s">
        <v>3916</v>
      </c>
      <c r="D721" s="67" t="s">
        <v>3917</v>
      </c>
      <c r="E721" s="67" t="s">
        <v>2454</v>
      </c>
      <c r="F721" s="67" t="s">
        <v>1863</v>
      </c>
      <c r="G721" s="67" t="s">
        <v>1177</v>
      </c>
      <c r="H721" s="67" t="s">
        <v>1177</v>
      </c>
      <c r="I721" s="67" t="s">
        <v>1177</v>
      </c>
      <c r="J721" s="67" t="s">
        <v>1177</v>
      </c>
      <c r="K721" s="67" t="s">
        <v>1864</v>
      </c>
      <c r="L721" s="67" t="s">
        <v>1865</v>
      </c>
      <c r="M721" s="57" t="s">
        <v>1236</v>
      </c>
      <c r="N721" s="71" t="b">
        <v>0</v>
      </c>
      <c r="O721" s="67" t="s">
        <v>1354</v>
      </c>
      <c r="P721" s="67" t="s">
        <v>1355</v>
      </c>
      <c r="Q721" s="67" t="s">
        <v>1356</v>
      </c>
      <c r="R721" s="67" t="s">
        <v>42</v>
      </c>
      <c r="S721" s="67" t="s">
        <v>2641</v>
      </c>
      <c r="T721" s="67" t="s">
        <v>2642</v>
      </c>
      <c r="U721" s="67" t="s">
        <v>1939</v>
      </c>
      <c r="V721" s="67" t="s">
        <v>1940</v>
      </c>
      <c r="W721" s="71" t="s">
        <v>89</v>
      </c>
      <c r="X721" s="71" t="s">
        <v>89</v>
      </c>
      <c r="Y721" s="67" t="s">
        <v>1177</v>
      </c>
      <c r="Z721" s="67" t="s">
        <v>1177</v>
      </c>
      <c r="AA721" s="71" t="s">
        <v>89</v>
      </c>
      <c r="AB721" s="67" t="s">
        <v>1177</v>
      </c>
      <c r="AC721" s="67" t="s">
        <v>1177</v>
      </c>
      <c r="AD721" s="67" t="s">
        <v>1177</v>
      </c>
      <c r="AE721" s="71" t="s">
        <v>89</v>
      </c>
      <c r="AF721" s="71" t="s">
        <v>89</v>
      </c>
      <c r="AG721" s="67" t="s">
        <v>1177</v>
      </c>
      <c r="AH721" s="67" t="s">
        <v>1046</v>
      </c>
      <c r="AI721" s="71" t="s">
        <v>89</v>
      </c>
      <c r="AJ721" s="71" t="s">
        <v>89</v>
      </c>
    </row>
    <row r="722" spans="1:36" ht="112" x14ac:dyDescent="0.2">
      <c r="A722" s="67" t="s">
        <v>2638</v>
      </c>
      <c r="B722" s="67" t="s">
        <v>3918</v>
      </c>
      <c r="C722" s="67" t="s">
        <v>3918</v>
      </c>
      <c r="D722" s="67" t="s">
        <v>3919</v>
      </c>
      <c r="E722" s="67" t="s">
        <v>1431</v>
      </c>
      <c r="F722" s="67" t="s">
        <v>1374</v>
      </c>
      <c r="G722" s="67" t="s">
        <v>3920</v>
      </c>
      <c r="H722" s="67" t="s">
        <v>1387</v>
      </c>
      <c r="I722" s="67" t="s">
        <v>1177</v>
      </c>
      <c r="J722" s="67" t="s">
        <v>1177</v>
      </c>
      <c r="K722" s="67" t="s">
        <v>1177</v>
      </c>
      <c r="L722" s="67" t="s">
        <v>1177</v>
      </c>
      <c r="M722" s="57" t="s">
        <v>2717</v>
      </c>
      <c r="N722" s="71" t="b">
        <v>0</v>
      </c>
      <c r="O722" s="67" t="s">
        <v>1354</v>
      </c>
      <c r="P722" s="67" t="s">
        <v>1355</v>
      </c>
      <c r="Q722" s="67" t="s">
        <v>1432</v>
      </c>
      <c r="R722" s="67" t="s">
        <v>1081</v>
      </c>
      <c r="S722" s="67" t="s">
        <v>1236</v>
      </c>
      <c r="T722" s="67" t="s">
        <v>1236</v>
      </c>
      <c r="U722" s="67" t="s">
        <v>1236</v>
      </c>
      <c r="V722" s="67" t="s">
        <v>1177</v>
      </c>
      <c r="W722" s="71" t="s">
        <v>89</v>
      </c>
      <c r="X722" s="71" t="s">
        <v>89</v>
      </c>
      <c r="Y722" s="67" t="s">
        <v>1177</v>
      </c>
      <c r="Z722" s="67" t="s">
        <v>1177</v>
      </c>
      <c r="AA722" s="71" t="s">
        <v>89</v>
      </c>
      <c r="AB722" s="67" t="s">
        <v>1177</v>
      </c>
      <c r="AC722" s="67" t="s">
        <v>1177</v>
      </c>
      <c r="AD722" s="67" t="s">
        <v>1177</v>
      </c>
      <c r="AE722" s="71" t="s">
        <v>79</v>
      </c>
      <c r="AF722" s="71" t="s">
        <v>89</v>
      </c>
      <c r="AG722" s="67" t="s">
        <v>1365</v>
      </c>
      <c r="AH722" s="67" t="s">
        <v>1046</v>
      </c>
      <c r="AI722" s="71" t="s">
        <v>79</v>
      </c>
      <c r="AJ722" s="71" t="s">
        <v>89</v>
      </c>
    </row>
    <row r="723" spans="1:36" ht="144" x14ac:dyDescent="0.2">
      <c r="A723" s="67" t="s">
        <v>2638</v>
      </c>
      <c r="B723" s="67" t="s">
        <v>1429</v>
      </c>
      <c r="C723" s="67" t="s">
        <v>1429</v>
      </c>
      <c r="D723" s="67" t="s">
        <v>3919</v>
      </c>
      <c r="E723" s="67" t="s">
        <v>1430</v>
      </c>
      <c r="F723" s="67" t="s">
        <v>1374</v>
      </c>
      <c r="G723" s="67" t="s">
        <v>3921</v>
      </c>
      <c r="H723" s="67" t="s">
        <v>1387</v>
      </c>
      <c r="I723" s="67" t="s">
        <v>1177</v>
      </c>
      <c r="J723" s="67" t="s">
        <v>1177</v>
      </c>
      <c r="K723" s="67" t="s">
        <v>1177</v>
      </c>
      <c r="L723" s="67" t="s">
        <v>1177</v>
      </c>
      <c r="M723" s="57" t="s">
        <v>2717</v>
      </c>
      <c r="N723" s="71" t="b">
        <v>0</v>
      </c>
      <c r="O723" s="67" t="s">
        <v>1354</v>
      </c>
      <c r="P723" s="67" t="s">
        <v>1355</v>
      </c>
      <c r="Q723" s="67" t="s">
        <v>1356</v>
      </c>
      <c r="R723" s="67" t="s">
        <v>1081</v>
      </c>
      <c r="S723" s="67" t="s">
        <v>1236</v>
      </c>
      <c r="T723" s="67" t="s">
        <v>1236</v>
      </c>
      <c r="U723" s="67" t="s">
        <v>1236</v>
      </c>
      <c r="V723" s="67" t="s">
        <v>1177</v>
      </c>
      <c r="W723" s="71" t="s">
        <v>89</v>
      </c>
      <c r="X723" s="71" t="s">
        <v>89</v>
      </c>
      <c r="Y723" s="67" t="s">
        <v>1177</v>
      </c>
      <c r="Z723" s="67" t="s">
        <v>1177</v>
      </c>
      <c r="AA723" s="71" t="s">
        <v>89</v>
      </c>
      <c r="AB723" s="67" t="s">
        <v>1177</v>
      </c>
      <c r="AC723" s="67" t="s">
        <v>1177</v>
      </c>
      <c r="AD723" s="67" t="s">
        <v>1177</v>
      </c>
      <c r="AE723" s="71" t="s">
        <v>79</v>
      </c>
      <c r="AF723" s="71" t="s">
        <v>89</v>
      </c>
      <c r="AG723" s="67" t="s">
        <v>1365</v>
      </c>
      <c r="AH723" s="67" t="s">
        <v>1046</v>
      </c>
      <c r="AI723" s="71" t="s">
        <v>79</v>
      </c>
      <c r="AJ723" s="71" t="s">
        <v>89</v>
      </c>
    </row>
    <row r="724" spans="1:36" ht="112" x14ac:dyDescent="0.2">
      <c r="A724" s="67" t="s">
        <v>2638</v>
      </c>
      <c r="B724" s="67" t="s">
        <v>1675</v>
      </c>
      <c r="C724" s="67" t="s">
        <v>1675</v>
      </c>
      <c r="D724" s="67" t="s">
        <v>3922</v>
      </c>
      <c r="E724" s="67" t="s">
        <v>618</v>
      </c>
      <c r="F724" s="67" t="s">
        <v>460</v>
      </c>
      <c r="G724" s="67" t="s">
        <v>1177</v>
      </c>
      <c r="H724" s="67" t="s">
        <v>1177</v>
      </c>
      <c r="I724" s="67" t="s">
        <v>379</v>
      </c>
      <c r="J724" s="67" t="s">
        <v>1883</v>
      </c>
      <c r="K724" s="67" t="s">
        <v>1177</v>
      </c>
      <c r="L724" s="67" t="s">
        <v>1177</v>
      </c>
      <c r="M724" s="57" t="s">
        <v>2671</v>
      </c>
      <c r="N724" s="71" t="b">
        <v>0</v>
      </c>
      <c r="O724" s="67" t="s">
        <v>1434</v>
      </c>
      <c r="P724" s="67" t="s">
        <v>1435</v>
      </c>
      <c r="Q724" s="67" t="s">
        <v>1356</v>
      </c>
      <c r="R724" s="67" t="s">
        <v>42</v>
      </c>
      <c r="S724" s="67" t="s">
        <v>2641</v>
      </c>
      <c r="T724" s="67" t="s">
        <v>2642</v>
      </c>
      <c r="U724" s="67" t="s">
        <v>1436</v>
      </c>
      <c r="V724" s="67" t="s">
        <v>1177</v>
      </c>
      <c r="W724" s="71" t="s">
        <v>89</v>
      </c>
      <c r="X724" s="71" t="s">
        <v>89</v>
      </c>
      <c r="Y724" s="67" t="s">
        <v>1177</v>
      </c>
      <c r="Z724" s="67" t="s">
        <v>1177</v>
      </c>
      <c r="AA724" s="71" t="s">
        <v>89</v>
      </c>
      <c r="AB724" s="67" t="s">
        <v>1177</v>
      </c>
      <c r="AC724" s="67" t="s">
        <v>1177</v>
      </c>
      <c r="AD724" s="67" t="s">
        <v>1177</v>
      </c>
      <c r="AE724" s="71" t="s">
        <v>89</v>
      </c>
      <c r="AF724" s="71" t="s">
        <v>89</v>
      </c>
      <c r="AG724" s="67" t="s">
        <v>1481</v>
      </c>
      <c r="AH724" s="67" t="s">
        <v>1046</v>
      </c>
      <c r="AI724" s="71" t="s">
        <v>79</v>
      </c>
      <c r="AJ724" s="71" t="s">
        <v>89</v>
      </c>
    </row>
    <row r="725" spans="1:36" ht="112" x14ac:dyDescent="0.2">
      <c r="A725" s="67" t="s">
        <v>2638</v>
      </c>
      <c r="B725" s="67" t="s">
        <v>3923</v>
      </c>
      <c r="C725" s="67" t="s">
        <v>1675</v>
      </c>
      <c r="D725" s="67" t="s">
        <v>3922</v>
      </c>
      <c r="E725" s="67" t="s">
        <v>618</v>
      </c>
      <c r="F725" s="67" t="s">
        <v>1347</v>
      </c>
      <c r="G725" s="67" t="s">
        <v>3924</v>
      </c>
      <c r="H725" s="67" t="s">
        <v>1361</v>
      </c>
      <c r="I725" s="67" t="s">
        <v>1177</v>
      </c>
      <c r="J725" s="67" t="s">
        <v>1177</v>
      </c>
      <c r="K725" s="67" t="s">
        <v>1177</v>
      </c>
      <c r="L725" s="67" t="s">
        <v>1177</v>
      </c>
      <c r="M725" s="57" t="s">
        <v>2671</v>
      </c>
      <c r="N725" s="71" t="b">
        <v>0</v>
      </c>
      <c r="O725" s="67" t="s">
        <v>1434</v>
      </c>
      <c r="P725" s="67" t="s">
        <v>1435</v>
      </c>
      <c r="Q725" s="67" t="s">
        <v>1356</v>
      </c>
      <c r="R725" s="67" t="s">
        <v>42</v>
      </c>
      <c r="S725" s="67" t="s">
        <v>3925</v>
      </c>
      <c r="T725" s="67" t="s">
        <v>880</v>
      </c>
      <c r="U725" s="67" t="s">
        <v>1436</v>
      </c>
      <c r="V725" s="67" t="s">
        <v>1177</v>
      </c>
      <c r="W725" s="71" t="s">
        <v>89</v>
      </c>
      <c r="X725" s="71" t="s">
        <v>89</v>
      </c>
      <c r="Y725" s="67" t="s">
        <v>1177</v>
      </c>
      <c r="Z725" s="67" t="s">
        <v>1177</v>
      </c>
      <c r="AA725" s="71" t="s">
        <v>89</v>
      </c>
      <c r="AB725" s="67" t="s">
        <v>1177</v>
      </c>
      <c r="AC725" s="67" t="s">
        <v>1177</v>
      </c>
      <c r="AD725" s="67" t="s">
        <v>1675</v>
      </c>
      <c r="AE725" s="71" t="s">
        <v>89</v>
      </c>
      <c r="AF725" s="71" t="s">
        <v>89</v>
      </c>
      <c r="AG725" s="67" t="s">
        <v>1481</v>
      </c>
      <c r="AH725" s="67" t="s">
        <v>1046</v>
      </c>
      <c r="AI725" s="71" t="s">
        <v>79</v>
      </c>
      <c r="AJ725" s="71" t="s">
        <v>89</v>
      </c>
    </row>
    <row r="726" spans="1:36" ht="96" x14ac:dyDescent="0.2">
      <c r="A726" s="67" t="s">
        <v>2638</v>
      </c>
      <c r="B726" s="67" t="s">
        <v>3926</v>
      </c>
      <c r="C726" s="67" t="s">
        <v>3926</v>
      </c>
      <c r="D726" s="67" t="s">
        <v>3922</v>
      </c>
      <c r="E726" s="67" t="s">
        <v>2369</v>
      </c>
      <c r="F726" s="67" t="s">
        <v>1293</v>
      </c>
      <c r="G726" s="67" t="s">
        <v>1177</v>
      </c>
      <c r="H726" s="67" t="s">
        <v>1177</v>
      </c>
      <c r="I726" s="67" t="s">
        <v>1177</v>
      </c>
      <c r="J726" s="67" t="s">
        <v>1177</v>
      </c>
      <c r="K726" s="67" t="s">
        <v>1942</v>
      </c>
      <c r="L726" s="67" t="s">
        <v>1177</v>
      </c>
      <c r="M726" s="57" t="s">
        <v>1236</v>
      </c>
      <c r="N726" s="71" t="b">
        <v>0</v>
      </c>
      <c r="O726" s="67" t="s">
        <v>1434</v>
      </c>
      <c r="P726" s="67" t="s">
        <v>1435</v>
      </c>
      <c r="Q726" s="67" t="s">
        <v>1356</v>
      </c>
      <c r="R726" s="67" t="s">
        <v>42</v>
      </c>
      <c r="S726" s="67" t="s">
        <v>2641</v>
      </c>
      <c r="T726" s="67" t="s">
        <v>2642</v>
      </c>
      <c r="U726" s="67" t="s">
        <v>1436</v>
      </c>
      <c r="V726" s="67" t="s">
        <v>2368</v>
      </c>
      <c r="W726" s="71" t="s">
        <v>89</v>
      </c>
      <c r="X726" s="71" t="s">
        <v>89</v>
      </c>
      <c r="Y726" s="67" t="s">
        <v>1177</v>
      </c>
      <c r="Z726" s="67" t="s">
        <v>1177</v>
      </c>
      <c r="AA726" s="71" t="s">
        <v>89</v>
      </c>
      <c r="AB726" s="67" t="s">
        <v>1177</v>
      </c>
      <c r="AC726" s="67" t="s">
        <v>1177</v>
      </c>
      <c r="AD726" s="67" t="s">
        <v>1177</v>
      </c>
      <c r="AE726" s="71" t="s">
        <v>89</v>
      </c>
      <c r="AF726" s="71" t="s">
        <v>89</v>
      </c>
      <c r="AG726" s="67" t="s">
        <v>1419</v>
      </c>
      <c r="AH726" s="67" t="s">
        <v>1046</v>
      </c>
      <c r="AI726" s="71" t="s">
        <v>79</v>
      </c>
      <c r="AJ726" s="71" t="s">
        <v>89</v>
      </c>
    </row>
    <row r="727" spans="1:36" ht="96" x14ac:dyDescent="0.2">
      <c r="A727" s="67" t="s">
        <v>2638</v>
      </c>
      <c r="B727" s="67" t="s">
        <v>3927</v>
      </c>
      <c r="C727" s="67" t="s">
        <v>3927</v>
      </c>
      <c r="D727" s="67" t="s">
        <v>3922</v>
      </c>
      <c r="E727" s="67" t="s">
        <v>2367</v>
      </c>
      <c r="F727" s="67" t="s">
        <v>1293</v>
      </c>
      <c r="G727" s="67" t="s">
        <v>1177</v>
      </c>
      <c r="H727" s="67" t="s">
        <v>1177</v>
      </c>
      <c r="I727" s="67" t="s">
        <v>1177</v>
      </c>
      <c r="J727" s="67" t="s">
        <v>1177</v>
      </c>
      <c r="K727" s="67" t="s">
        <v>1873</v>
      </c>
      <c r="L727" s="67" t="s">
        <v>1177</v>
      </c>
      <c r="M727" s="57" t="s">
        <v>1236</v>
      </c>
      <c r="N727" s="71" t="b">
        <v>0</v>
      </c>
      <c r="O727" s="67" t="s">
        <v>1434</v>
      </c>
      <c r="P727" s="67" t="s">
        <v>1435</v>
      </c>
      <c r="Q727" s="67" t="s">
        <v>1356</v>
      </c>
      <c r="R727" s="67" t="s">
        <v>42</v>
      </c>
      <c r="S727" s="67" t="s">
        <v>2641</v>
      </c>
      <c r="T727" s="67" t="s">
        <v>2642</v>
      </c>
      <c r="U727" s="67" t="s">
        <v>1436</v>
      </c>
      <c r="V727" s="67" t="s">
        <v>2368</v>
      </c>
      <c r="W727" s="71" t="s">
        <v>89</v>
      </c>
      <c r="X727" s="71" t="s">
        <v>89</v>
      </c>
      <c r="Y727" s="67" t="s">
        <v>1177</v>
      </c>
      <c r="Z727" s="67" t="s">
        <v>1177</v>
      </c>
      <c r="AA727" s="71" t="s">
        <v>89</v>
      </c>
      <c r="AB727" s="67" t="s">
        <v>1177</v>
      </c>
      <c r="AC727" s="67" t="s">
        <v>1177</v>
      </c>
      <c r="AD727" s="67" t="s">
        <v>1177</v>
      </c>
      <c r="AE727" s="71" t="s">
        <v>89</v>
      </c>
      <c r="AF727" s="71" t="s">
        <v>89</v>
      </c>
      <c r="AG727" s="67" t="s">
        <v>1419</v>
      </c>
      <c r="AH727" s="67" t="s">
        <v>1046</v>
      </c>
      <c r="AI727" s="71" t="s">
        <v>79</v>
      </c>
      <c r="AJ727" s="71" t="s">
        <v>89</v>
      </c>
    </row>
    <row r="728" spans="1:36" ht="96" x14ac:dyDescent="0.2">
      <c r="A728" s="67" t="s">
        <v>2638</v>
      </c>
      <c r="B728" s="67" t="s">
        <v>3928</v>
      </c>
      <c r="C728" s="67" t="s">
        <v>3928</v>
      </c>
      <c r="D728" s="67" t="s">
        <v>3922</v>
      </c>
      <c r="E728" s="67" t="s">
        <v>2612</v>
      </c>
      <c r="F728" s="67" t="s">
        <v>1863</v>
      </c>
      <c r="G728" s="67" t="s">
        <v>1177</v>
      </c>
      <c r="H728" s="67" t="s">
        <v>1177</v>
      </c>
      <c r="I728" s="67" t="s">
        <v>1177</v>
      </c>
      <c r="J728" s="67" t="s">
        <v>1177</v>
      </c>
      <c r="K728" s="67" t="s">
        <v>1864</v>
      </c>
      <c r="L728" s="67" t="s">
        <v>1865</v>
      </c>
      <c r="M728" s="57" t="s">
        <v>1236</v>
      </c>
      <c r="N728" s="71" t="b">
        <v>0</v>
      </c>
      <c r="O728" s="67" t="s">
        <v>1434</v>
      </c>
      <c r="P728" s="67" t="s">
        <v>1435</v>
      </c>
      <c r="Q728" s="67" t="s">
        <v>1356</v>
      </c>
      <c r="R728" s="67" t="s">
        <v>42</v>
      </c>
      <c r="S728" s="67" t="s">
        <v>2641</v>
      </c>
      <c r="T728" s="67" t="s">
        <v>2642</v>
      </c>
      <c r="U728" s="67" t="s">
        <v>1436</v>
      </c>
      <c r="V728" s="67" t="s">
        <v>2368</v>
      </c>
      <c r="W728" s="71" t="s">
        <v>89</v>
      </c>
      <c r="X728" s="71" t="s">
        <v>89</v>
      </c>
      <c r="Y728" s="67" t="s">
        <v>1177</v>
      </c>
      <c r="Z728" s="67" t="s">
        <v>1177</v>
      </c>
      <c r="AA728" s="71" t="s">
        <v>89</v>
      </c>
      <c r="AB728" s="67" t="s">
        <v>1177</v>
      </c>
      <c r="AC728" s="67" t="s">
        <v>1177</v>
      </c>
      <c r="AD728" s="67" t="s">
        <v>1177</v>
      </c>
      <c r="AE728" s="71" t="s">
        <v>89</v>
      </c>
      <c r="AF728" s="71" t="s">
        <v>89</v>
      </c>
      <c r="AG728" s="67" t="s">
        <v>1419</v>
      </c>
      <c r="AH728" s="67" t="s">
        <v>1046</v>
      </c>
      <c r="AI728" s="71" t="s">
        <v>89</v>
      </c>
      <c r="AJ728" s="71" t="s">
        <v>89</v>
      </c>
    </row>
    <row r="729" spans="1:36" ht="96" x14ac:dyDescent="0.2">
      <c r="A729" s="67" t="s">
        <v>2638</v>
      </c>
      <c r="B729" s="67" t="s">
        <v>3929</v>
      </c>
      <c r="C729" s="67" t="s">
        <v>3929</v>
      </c>
      <c r="D729" s="67" t="s">
        <v>3930</v>
      </c>
      <c r="E729" s="67" t="s">
        <v>2346</v>
      </c>
      <c r="F729" s="67" t="s">
        <v>1293</v>
      </c>
      <c r="G729" s="67" t="s">
        <v>1177</v>
      </c>
      <c r="H729" s="67" t="s">
        <v>1177</v>
      </c>
      <c r="I729" s="67" t="s">
        <v>1177</v>
      </c>
      <c r="J729" s="67" t="s">
        <v>1177</v>
      </c>
      <c r="K729" s="67" t="s">
        <v>1864</v>
      </c>
      <c r="L729" s="67" t="s">
        <v>1177</v>
      </c>
      <c r="M729" s="57" t="s">
        <v>1236</v>
      </c>
      <c r="N729" s="71" t="b">
        <v>0</v>
      </c>
      <c r="O729" s="67" t="s">
        <v>1381</v>
      </c>
      <c r="P729" s="67" t="s">
        <v>1381</v>
      </c>
      <c r="Q729" s="67" t="s">
        <v>1356</v>
      </c>
      <c r="R729" s="67" t="s">
        <v>42</v>
      </c>
      <c r="S729" s="67" t="s">
        <v>2641</v>
      </c>
      <c r="T729" s="67" t="s">
        <v>2642</v>
      </c>
      <c r="U729" s="67" t="s">
        <v>1382</v>
      </c>
      <c r="V729" s="67" t="s">
        <v>2345</v>
      </c>
      <c r="W729" s="71" t="s">
        <v>89</v>
      </c>
      <c r="X729" s="71" t="s">
        <v>89</v>
      </c>
      <c r="Y729" s="67" t="s">
        <v>1177</v>
      </c>
      <c r="Z729" s="67" t="s">
        <v>1177</v>
      </c>
      <c r="AA729" s="71" t="s">
        <v>89</v>
      </c>
      <c r="AB729" s="67" t="s">
        <v>1177</v>
      </c>
      <c r="AC729" s="67" t="s">
        <v>1177</v>
      </c>
      <c r="AD729" s="67" t="s">
        <v>1177</v>
      </c>
      <c r="AE729" s="71" t="s">
        <v>89</v>
      </c>
      <c r="AF729" s="71" t="s">
        <v>89</v>
      </c>
      <c r="AG729" s="67" t="s">
        <v>1177</v>
      </c>
      <c r="AH729" s="67" t="s">
        <v>1046</v>
      </c>
      <c r="AI729" s="71" t="s">
        <v>79</v>
      </c>
      <c r="AJ729" s="71" t="s">
        <v>89</v>
      </c>
    </row>
    <row r="730" spans="1:36" ht="96" x14ac:dyDescent="0.2">
      <c r="A730" s="67" t="s">
        <v>2638</v>
      </c>
      <c r="B730" s="67" t="s">
        <v>3931</v>
      </c>
      <c r="C730" s="67" t="s">
        <v>3931</v>
      </c>
      <c r="D730" s="67" t="s">
        <v>3930</v>
      </c>
      <c r="E730" s="67" t="s">
        <v>2344</v>
      </c>
      <c r="F730" s="67" t="s">
        <v>1863</v>
      </c>
      <c r="G730" s="67" t="s">
        <v>1177</v>
      </c>
      <c r="H730" s="67" t="s">
        <v>1177</v>
      </c>
      <c r="I730" s="67" t="s">
        <v>1177</v>
      </c>
      <c r="J730" s="67" t="s">
        <v>1177</v>
      </c>
      <c r="K730" s="67" t="s">
        <v>1864</v>
      </c>
      <c r="L730" s="67" t="s">
        <v>1865</v>
      </c>
      <c r="M730" s="57" t="s">
        <v>1236</v>
      </c>
      <c r="N730" s="71" t="b">
        <v>0</v>
      </c>
      <c r="O730" s="67" t="s">
        <v>1381</v>
      </c>
      <c r="P730" s="67" t="s">
        <v>1381</v>
      </c>
      <c r="Q730" s="67" t="s">
        <v>1356</v>
      </c>
      <c r="R730" s="67" t="s">
        <v>42</v>
      </c>
      <c r="S730" s="67" t="s">
        <v>2641</v>
      </c>
      <c r="T730" s="67" t="s">
        <v>2642</v>
      </c>
      <c r="U730" s="67" t="s">
        <v>1382</v>
      </c>
      <c r="V730" s="67" t="s">
        <v>2345</v>
      </c>
      <c r="W730" s="71" t="s">
        <v>89</v>
      </c>
      <c r="X730" s="71" t="s">
        <v>89</v>
      </c>
      <c r="Y730" s="67" t="s">
        <v>1177</v>
      </c>
      <c r="Z730" s="67" t="s">
        <v>1177</v>
      </c>
      <c r="AA730" s="71" t="s">
        <v>89</v>
      </c>
      <c r="AB730" s="67" t="s">
        <v>1177</v>
      </c>
      <c r="AC730" s="67" t="s">
        <v>1177</v>
      </c>
      <c r="AD730" s="67" t="s">
        <v>1177</v>
      </c>
      <c r="AE730" s="71" t="s">
        <v>89</v>
      </c>
      <c r="AF730" s="71" t="s">
        <v>89</v>
      </c>
      <c r="AG730" s="67" t="s">
        <v>1177</v>
      </c>
      <c r="AH730" s="67" t="s">
        <v>1046</v>
      </c>
      <c r="AI730" s="71" t="s">
        <v>89</v>
      </c>
      <c r="AJ730" s="71" t="s">
        <v>89</v>
      </c>
    </row>
    <row r="731" spans="1:36" ht="96" x14ac:dyDescent="0.2">
      <c r="A731" s="67" t="s">
        <v>2638</v>
      </c>
      <c r="B731" s="67" t="s">
        <v>3932</v>
      </c>
      <c r="C731" s="67" t="s">
        <v>3932</v>
      </c>
      <c r="D731" s="67" t="s">
        <v>3933</v>
      </c>
      <c r="E731" s="67" t="s">
        <v>2398</v>
      </c>
      <c r="F731" s="67" t="s">
        <v>1293</v>
      </c>
      <c r="G731" s="67" t="s">
        <v>1177</v>
      </c>
      <c r="H731" s="67" t="s">
        <v>1177</v>
      </c>
      <c r="I731" s="67" t="s">
        <v>1177</v>
      </c>
      <c r="J731" s="67" t="s">
        <v>1177</v>
      </c>
      <c r="K731" s="67" t="s">
        <v>1873</v>
      </c>
      <c r="L731" s="67" t="s">
        <v>1177</v>
      </c>
      <c r="M731" s="57" t="s">
        <v>1236</v>
      </c>
      <c r="N731" s="71" t="b">
        <v>0</v>
      </c>
      <c r="O731" s="67" t="s">
        <v>1434</v>
      </c>
      <c r="P731" s="67" t="s">
        <v>1435</v>
      </c>
      <c r="Q731" s="67" t="s">
        <v>1356</v>
      </c>
      <c r="R731" s="67" t="s">
        <v>42</v>
      </c>
      <c r="S731" s="67" t="s">
        <v>2641</v>
      </c>
      <c r="T731" s="67" t="s">
        <v>2642</v>
      </c>
      <c r="U731" s="67" t="s">
        <v>2399</v>
      </c>
      <c r="V731" s="67" t="s">
        <v>2400</v>
      </c>
      <c r="W731" s="71" t="s">
        <v>89</v>
      </c>
      <c r="X731" s="71" t="s">
        <v>89</v>
      </c>
      <c r="Y731" s="67" t="s">
        <v>1177</v>
      </c>
      <c r="Z731" s="67" t="s">
        <v>1177</v>
      </c>
      <c r="AA731" s="71" t="s">
        <v>89</v>
      </c>
      <c r="AB731" s="67" t="s">
        <v>1177</v>
      </c>
      <c r="AC731" s="67" t="s">
        <v>1177</v>
      </c>
      <c r="AD731" s="67" t="s">
        <v>1177</v>
      </c>
      <c r="AE731" s="71" t="s">
        <v>89</v>
      </c>
      <c r="AF731" s="71" t="s">
        <v>89</v>
      </c>
      <c r="AG731" s="67" t="s">
        <v>1545</v>
      </c>
      <c r="AH731" s="67" t="s">
        <v>1046</v>
      </c>
      <c r="AI731" s="71" t="s">
        <v>79</v>
      </c>
      <c r="AJ731" s="71" t="s">
        <v>89</v>
      </c>
    </row>
    <row r="732" spans="1:36" ht="96" x14ac:dyDescent="0.2">
      <c r="A732" s="67" t="s">
        <v>2638</v>
      </c>
      <c r="B732" s="67" t="s">
        <v>3934</v>
      </c>
      <c r="C732" s="67" t="s">
        <v>3934</v>
      </c>
      <c r="D732" s="67" t="s">
        <v>3933</v>
      </c>
      <c r="E732" s="67" t="s">
        <v>2587</v>
      </c>
      <c r="F732" s="67" t="s">
        <v>1863</v>
      </c>
      <c r="G732" s="67" t="s">
        <v>1177</v>
      </c>
      <c r="H732" s="67" t="s">
        <v>1177</v>
      </c>
      <c r="I732" s="67" t="s">
        <v>1177</v>
      </c>
      <c r="J732" s="67" t="s">
        <v>1177</v>
      </c>
      <c r="K732" s="67" t="s">
        <v>1864</v>
      </c>
      <c r="L732" s="67" t="s">
        <v>1865</v>
      </c>
      <c r="M732" s="57" t="s">
        <v>1236</v>
      </c>
      <c r="N732" s="71" t="b">
        <v>0</v>
      </c>
      <c r="O732" s="67" t="s">
        <v>1434</v>
      </c>
      <c r="P732" s="67" t="s">
        <v>1435</v>
      </c>
      <c r="Q732" s="67" t="s">
        <v>1356</v>
      </c>
      <c r="R732" s="67" t="s">
        <v>42</v>
      </c>
      <c r="S732" s="67" t="s">
        <v>2641</v>
      </c>
      <c r="T732" s="67" t="s">
        <v>2642</v>
      </c>
      <c r="U732" s="67" t="s">
        <v>2399</v>
      </c>
      <c r="V732" s="67" t="s">
        <v>2400</v>
      </c>
      <c r="W732" s="71" t="s">
        <v>89</v>
      </c>
      <c r="X732" s="71" t="s">
        <v>89</v>
      </c>
      <c r="Y732" s="67" t="s">
        <v>1177</v>
      </c>
      <c r="Z732" s="67" t="s">
        <v>1177</v>
      </c>
      <c r="AA732" s="71" t="s">
        <v>89</v>
      </c>
      <c r="AB732" s="67" t="s">
        <v>1177</v>
      </c>
      <c r="AC732" s="67" t="s">
        <v>1177</v>
      </c>
      <c r="AD732" s="67" t="s">
        <v>1177</v>
      </c>
      <c r="AE732" s="71" t="s">
        <v>89</v>
      </c>
      <c r="AF732" s="71" t="s">
        <v>89</v>
      </c>
      <c r="AG732" s="67" t="s">
        <v>1545</v>
      </c>
      <c r="AH732" s="67" t="s">
        <v>1046</v>
      </c>
      <c r="AI732" s="71" t="s">
        <v>89</v>
      </c>
      <c r="AJ732" s="71" t="s">
        <v>89</v>
      </c>
    </row>
    <row r="733" spans="1:36" ht="96" x14ac:dyDescent="0.2">
      <c r="A733" s="67" t="s">
        <v>2638</v>
      </c>
      <c r="B733" s="67" t="s">
        <v>3935</v>
      </c>
      <c r="C733" s="67" t="s">
        <v>1546</v>
      </c>
      <c r="D733" s="67" t="s">
        <v>3933</v>
      </c>
      <c r="E733" s="67" t="s">
        <v>2588</v>
      </c>
      <c r="F733" s="67" t="s">
        <v>1863</v>
      </c>
      <c r="G733" s="67" t="s">
        <v>1177</v>
      </c>
      <c r="H733" s="67" t="s">
        <v>1177</v>
      </c>
      <c r="I733" s="67" t="s">
        <v>1177</v>
      </c>
      <c r="J733" s="67" t="s">
        <v>1177</v>
      </c>
      <c r="K733" s="67" t="s">
        <v>1864</v>
      </c>
      <c r="L733" s="67" t="s">
        <v>1865</v>
      </c>
      <c r="M733" s="57" t="s">
        <v>1236</v>
      </c>
      <c r="N733" s="71" t="b">
        <v>0</v>
      </c>
      <c r="O733" s="67" t="s">
        <v>1434</v>
      </c>
      <c r="P733" s="67" t="s">
        <v>1435</v>
      </c>
      <c r="Q733" s="67" t="s">
        <v>1356</v>
      </c>
      <c r="R733" s="67" t="s">
        <v>42</v>
      </c>
      <c r="S733" s="67" t="s">
        <v>2641</v>
      </c>
      <c r="T733" s="67" t="s">
        <v>2642</v>
      </c>
      <c r="U733" s="67" t="s">
        <v>2399</v>
      </c>
      <c r="V733" s="67" t="s">
        <v>2400</v>
      </c>
      <c r="W733" s="71" t="s">
        <v>89</v>
      </c>
      <c r="X733" s="71" t="s">
        <v>89</v>
      </c>
      <c r="Y733" s="67" t="s">
        <v>1177</v>
      </c>
      <c r="Z733" s="67" t="s">
        <v>1177</v>
      </c>
      <c r="AA733" s="71" t="s">
        <v>89</v>
      </c>
      <c r="AB733" s="67" t="s">
        <v>1177</v>
      </c>
      <c r="AC733" s="67" t="s">
        <v>1177</v>
      </c>
      <c r="AD733" s="67" t="s">
        <v>1177</v>
      </c>
      <c r="AE733" s="71" t="s">
        <v>89</v>
      </c>
      <c r="AF733" s="71" t="s">
        <v>89</v>
      </c>
      <c r="AG733" s="67" t="s">
        <v>1548</v>
      </c>
      <c r="AH733" s="67" t="s">
        <v>1046</v>
      </c>
      <c r="AI733" s="71" t="s">
        <v>89</v>
      </c>
      <c r="AJ733" s="71" t="s">
        <v>89</v>
      </c>
    </row>
    <row r="734" spans="1:36" ht="96" x14ac:dyDescent="0.2">
      <c r="A734" s="67" t="s">
        <v>2638</v>
      </c>
      <c r="B734" s="67" t="s">
        <v>3936</v>
      </c>
      <c r="C734" s="67" t="s">
        <v>1546</v>
      </c>
      <c r="D734" s="67" t="s">
        <v>3933</v>
      </c>
      <c r="E734" s="67" t="s">
        <v>2589</v>
      </c>
      <c r="F734" s="67" t="s">
        <v>1863</v>
      </c>
      <c r="G734" s="67" t="s">
        <v>1177</v>
      </c>
      <c r="H734" s="67" t="s">
        <v>1177</v>
      </c>
      <c r="I734" s="67" t="s">
        <v>1177</v>
      </c>
      <c r="J734" s="67" t="s">
        <v>1177</v>
      </c>
      <c r="K734" s="67" t="s">
        <v>1864</v>
      </c>
      <c r="L734" s="67" t="s">
        <v>1865</v>
      </c>
      <c r="M734" s="57" t="s">
        <v>1236</v>
      </c>
      <c r="N734" s="71" t="b">
        <v>0</v>
      </c>
      <c r="O734" s="67" t="s">
        <v>1434</v>
      </c>
      <c r="P734" s="67" t="s">
        <v>1435</v>
      </c>
      <c r="Q734" s="67" t="s">
        <v>1356</v>
      </c>
      <c r="R734" s="67" t="s">
        <v>42</v>
      </c>
      <c r="S734" s="67" t="s">
        <v>2641</v>
      </c>
      <c r="T734" s="67" t="s">
        <v>2642</v>
      </c>
      <c r="U734" s="67" t="s">
        <v>2399</v>
      </c>
      <c r="V734" s="67" t="s">
        <v>2400</v>
      </c>
      <c r="W734" s="71" t="s">
        <v>89</v>
      </c>
      <c r="X734" s="71" t="s">
        <v>89</v>
      </c>
      <c r="Y734" s="67" t="s">
        <v>1177</v>
      </c>
      <c r="Z734" s="67" t="s">
        <v>1177</v>
      </c>
      <c r="AA734" s="71" t="s">
        <v>89</v>
      </c>
      <c r="AB734" s="67" t="s">
        <v>1177</v>
      </c>
      <c r="AC734" s="67" t="s">
        <v>1177</v>
      </c>
      <c r="AD734" s="67" t="s">
        <v>1177</v>
      </c>
      <c r="AE734" s="71" t="s">
        <v>89</v>
      </c>
      <c r="AF734" s="71" t="s">
        <v>89</v>
      </c>
      <c r="AG734" s="67" t="s">
        <v>1548</v>
      </c>
      <c r="AH734" s="67" t="s">
        <v>1046</v>
      </c>
      <c r="AI734" s="71" t="s">
        <v>89</v>
      </c>
      <c r="AJ734" s="71" t="s">
        <v>89</v>
      </c>
    </row>
    <row r="735" spans="1:36" ht="80" x14ac:dyDescent="0.2">
      <c r="A735" s="67" t="s">
        <v>2638</v>
      </c>
      <c r="B735" s="67" t="s">
        <v>3937</v>
      </c>
      <c r="C735" s="67" t="s">
        <v>1366</v>
      </c>
      <c r="D735" s="67" t="s">
        <v>3938</v>
      </c>
      <c r="E735" s="67" t="s">
        <v>1451</v>
      </c>
      <c r="F735" s="67" t="s">
        <v>1347</v>
      </c>
      <c r="G735" s="67" t="s">
        <v>3939</v>
      </c>
      <c r="H735" s="67" t="s">
        <v>1361</v>
      </c>
      <c r="I735" s="67" t="s">
        <v>1177</v>
      </c>
      <c r="J735" s="67" t="s">
        <v>1177</v>
      </c>
      <c r="K735" s="67" t="s">
        <v>1177</v>
      </c>
      <c r="L735" s="67" t="s">
        <v>1177</v>
      </c>
      <c r="M735" s="57" t="s">
        <v>2671</v>
      </c>
      <c r="N735" s="71" t="b">
        <v>0</v>
      </c>
      <c r="O735" s="67" t="s">
        <v>1407</v>
      </c>
      <c r="P735" s="67" t="s">
        <v>1408</v>
      </c>
      <c r="Q735" s="67" t="s">
        <v>1356</v>
      </c>
      <c r="R735" s="67" t="s">
        <v>42</v>
      </c>
      <c r="S735" s="67" t="s">
        <v>3940</v>
      </c>
      <c r="T735" s="67" t="s">
        <v>805</v>
      </c>
      <c r="U735" s="67" t="s">
        <v>1409</v>
      </c>
      <c r="V735" s="67" t="s">
        <v>1177</v>
      </c>
      <c r="W735" s="71" t="s">
        <v>89</v>
      </c>
      <c r="X735" s="71" t="s">
        <v>89</v>
      </c>
      <c r="Y735" s="67" t="s">
        <v>1177</v>
      </c>
      <c r="Z735" s="67" t="s">
        <v>1177</v>
      </c>
      <c r="AA735" s="71" t="s">
        <v>89</v>
      </c>
      <c r="AB735" s="67" t="s">
        <v>1177</v>
      </c>
      <c r="AC735" s="67" t="s">
        <v>1177</v>
      </c>
      <c r="AD735" s="67" t="s">
        <v>1177</v>
      </c>
      <c r="AE735" s="71" t="s">
        <v>89</v>
      </c>
      <c r="AF735" s="71" t="s">
        <v>89</v>
      </c>
      <c r="AG735" s="67" t="s">
        <v>1368</v>
      </c>
      <c r="AH735" s="67" t="s">
        <v>1046</v>
      </c>
      <c r="AI735" s="71" t="s">
        <v>79</v>
      </c>
      <c r="AJ735" s="71" t="s">
        <v>89</v>
      </c>
    </row>
    <row r="736" spans="1:36" ht="96" x14ac:dyDescent="0.2">
      <c r="A736" s="67" t="s">
        <v>2638</v>
      </c>
      <c r="B736" s="67" t="s">
        <v>3941</v>
      </c>
      <c r="C736" s="67" t="s">
        <v>3941</v>
      </c>
      <c r="D736" s="67" t="s">
        <v>3942</v>
      </c>
      <c r="E736" s="67" t="s">
        <v>1298</v>
      </c>
      <c r="F736" s="67" t="s">
        <v>1293</v>
      </c>
      <c r="G736" s="67" t="s">
        <v>1177</v>
      </c>
      <c r="H736" s="67" t="s">
        <v>1177</v>
      </c>
      <c r="I736" s="67" t="s">
        <v>1177</v>
      </c>
      <c r="J736" s="67" t="s">
        <v>1177</v>
      </c>
      <c r="K736" s="67" t="s">
        <v>1986</v>
      </c>
      <c r="L736" s="67" t="s">
        <v>1177</v>
      </c>
      <c r="M736" s="57" t="s">
        <v>1236</v>
      </c>
      <c r="N736" s="71" t="b">
        <v>0</v>
      </c>
      <c r="O736" s="67" t="s">
        <v>1376</v>
      </c>
      <c r="P736" s="67" t="s">
        <v>1377</v>
      </c>
      <c r="Q736" s="67" t="s">
        <v>1489</v>
      </c>
      <c r="R736" s="67" t="s">
        <v>1081</v>
      </c>
      <c r="S736" s="67" t="s">
        <v>2641</v>
      </c>
      <c r="T736" s="67" t="s">
        <v>2642</v>
      </c>
      <c r="U736" s="67" t="s">
        <v>1595</v>
      </c>
      <c r="V736" s="67" t="s">
        <v>2246</v>
      </c>
      <c r="W736" s="71" t="s">
        <v>89</v>
      </c>
      <c r="X736" s="71" t="s">
        <v>89</v>
      </c>
      <c r="Y736" s="67" t="s">
        <v>1177</v>
      </c>
      <c r="Z736" s="67" t="s">
        <v>1177</v>
      </c>
      <c r="AA736" s="71" t="s">
        <v>89</v>
      </c>
      <c r="AB736" s="67" t="s">
        <v>1177</v>
      </c>
      <c r="AC736" s="67" t="s">
        <v>1177</v>
      </c>
      <c r="AD736" s="67" t="s">
        <v>1177</v>
      </c>
      <c r="AE736" s="71" t="s">
        <v>89</v>
      </c>
      <c r="AF736" s="71" t="s">
        <v>89</v>
      </c>
      <c r="AG736" s="67" t="s">
        <v>1177</v>
      </c>
      <c r="AH736" s="67" t="s">
        <v>1046</v>
      </c>
      <c r="AI736" s="71" t="s">
        <v>79</v>
      </c>
      <c r="AJ736" s="71" t="s">
        <v>89</v>
      </c>
    </row>
    <row r="737" spans="1:36" ht="96" x14ac:dyDescent="0.2">
      <c r="A737" s="67" t="s">
        <v>2638</v>
      </c>
      <c r="B737" s="67" t="s">
        <v>3943</v>
      </c>
      <c r="C737" s="67" t="s">
        <v>3943</v>
      </c>
      <c r="D737" s="67" t="s">
        <v>3942</v>
      </c>
      <c r="E737" s="67" t="s">
        <v>1305</v>
      </c>
      <c r="F737" s="67" t="s">
        <v>1293</v>
      </c>
      <c r="G737" s="67" t="s">
        <v>1177</v>
      </c>
      <c r="H737" s="67" t="s">
        <v>1177</v>
      </c>
      <c r="I737" s="67" t="s">
        <v>1177</v>
      </c>
      <c r="J737" s="67" t="s">
        <v>1177</v>
      </c>
      <c r="K737" s="67" t="s">
        <v>1875</v>
      </c>
      <c r="L737" s="67" t="s">
        <v>1177</v>
      </c>
      <c r="M737" s="57" t="s">
        <v>1236</v>
      </c>
      <c r="N737" s="71" t="b">
        <v>0</v>
      </c>
      <c r="O737" s="67" t="s">
        <v>1376</v>
      </c>
      <c r="P737" s="67" t="s">
        <v>1377</v>
      </c>
      <c r="Q737" s="67" t="s">
        <v>1489</v>
      </c>
      <c r="R737" s="67" t="s">
        <v>1081</v>
      </c>
      <c r="S737" s="67" t="s">
        <v>2641</v>
      </c>
      <c r="T737" s="67" t="s">
        <v>2642</v>
      </c>
      <c r="U737" s="67" t="s">
        <v>1595</v>
      </c>
      <c r="V737" s="67" t="s">
        <v>2246</v>
      </c>
      <c r="W737" s="71" t="s">
        <v>89</v>
      </c>
      <c r="X737" s="71" t="s">
        <v>89</v>
      </c>
      <c r="Y737" s="67" t="s">
        <v>1177</v>
      </c>
      <c r="Z737" s="67" t="s">
        <v>1177</v>
      </c>
      <c r="AA737" s="71" t="s">
        <v>89</v>
      </c>
      <c r="AB737" s="67" t="s">
        <v>1177</v>
      </c>
      <c r="AC737" s="67" t="s">
        <v>1177</v>
      </c>
      <c r="AD737" s="67" t="s">
        <v>1177</v>
      </c>
      <c r="AE737" s="71" t="s">
        <v>89</v>
      </c>
      <c r="AF737" s="71" t="s">
        <v>89</v>
      </c>
      <c r="AG737" s="67" t="s">
        <v>1384</v>
      </c>
      <c r="AH737" s="67" t="s">
        <v>1046</v>
      </c>
      <c r="AI737" s="71" t="s">
        <v>79</v>
      </c>
      <c r="AJ737" s="71" t="s">
        <v>89</v>
      </c>
    </row>
    <row r="738" spans="1:36" ht="96" x14ac:dyDescent="0.2">
      <c r="A738" s="67" t="s">
        <v>2638</v>
      </c>
      <c r="B738" s="67" t="s">
        <v>3944</v>
      </c>
      <c r="C738" s="67" t="s">
        <v>3944</v>
      </c>
      <c r="D738" s="67" t="s">
        <v>3942</v>
      </c>
      <c r="E738" s="67" t="s">
        <v>1294</v>
      </c>
      <c r="F738" s="67" t="s">
        <v>1293</v>
      </c>
      <c r="G738" s="67" t="s">
        <v>1177</v>
      </c>
      <c r="H738" s="67" t="s">
        <v>1177</v>
      </c>
      <c r="I738" s="67" t="s">
        <v>1177</v>
      </c>
      <c r="J738" s="67" t="s">
        <v>1177</v>
      </c>
      <c r="K738" s="67" t="s">
        <v>1992</v>
      </c>
      <c r="L738" s="67" t="s">
        <v>1177</v>
      </c>
      <c r="M738" s="57" t="s">
        <v>1236</v>
      </c>
      <c r="N738" s="71" t="b">
        <v>0</v>
      </c>
      <c r="O738" s="67" t="s">
        <v>1376</v>
      </c>
      <c r="P738" s="67" t="s">
        <v>1377</v>
      </c>
      <c r="Q738" s="67" t="s">
        <v>1489</v>
      </c>
      <c r="R738" s="67" t="s">
        <v>1081</v>
      </c>
      <c r="S738" s="67" t="s">
        <v>2641</v>
      </c>
      <c r="T738" s="67" t="s">
        <v>2642</v>
      </c>
      <c r="U738" s="67" t="s">
        <v>1595</v>
      </c>
      <c r="V738" s="67" t="s">
        <v>2246</v>
      </c>
      <c r="W738" s="71" t="s">
        <v>89</v>
      </c>
      <c r="X738" s="71" t="s">
        <v>89</v>
      </c>
      <c r="Y738" s="67" t="s">
        <v>1177</v>
      </c>
      <c r="Z738" s="67" t="s">
        <v>1177</v>
      </c>
      <c r="AA738" s="71" t="s">
        <v>89</v>
      </c>
      <c r="AB738" s="67" t="s">
        <v>1177</v>
      </c>
      <c r="AC738" s="67" t="s">
        <v>1177</v>
      </c>
      <c r="AD738" s="67" t="s">
        <v>1177</v>
      </c>
      <c r="AE738" s="71" t="s">
        <v>89</v>
      </c>
      <c r="AF738" s="71" t="s">
        <v>89</v>
      </c>
      <c r="AG738" s="67" t="s">
        <v>1419</v>
      </c>
      <c r="AH738" s="67" t="s">
        <v>1046</v>
      </c>
      <c r="AI738" s="71" t="s">
        <v>79</v>
      </c>
      <c r="AJ738" s="71" t="s">
        <v>89</v>
      </c>
    </row>
    <row r="739" spans="1:36" ht="96" x14ac:dyDescent="0.2">
      <c r="A739" s="67" t="s">
        <v>2638</v>
      </c>
      <c r="B739" s="67" t="s">
        <v>3945</v>
      </c>
      <c r="C739" s="67" t="s">
        <v>3945</v>
      </c>
      <c r="D739" s="67" t="s">
        <v>3942</v>
      </c>
      <c r="E739" s="67" t="s">
        <v>1312</v>
      </c>
      <c r="F739" s="67" t="s">
        <v>1863</v>
      </c>
      <c r="G739" s="67" t="s">
        <v>1177</v>
      </c>
      <c r="H739" s="67" t="s">
        <v>1177</v>
      </c>
      <c r="I739" s="67" t="s">
        <v>1177</v>
      </c>
      <c r="J739" s="67" t="s">
        <v>1177</v>
      </c>
      <c r="K739" s="67" t="s">
        <v>1864</v>
      </c>
      <c r="L739" s="67" t="s">
        <v>1865</v>
      </c>
      <c r="M739" s="57" t="s">
        <v>1236</v>
      </c>
      <c r="N739" s="71" t="b">
        <v>0</v>
      </c>
      <c r="O739" s="67" t="s">
        <v>1376</v>
      </c>
      <c r="P739" s="67" t="s">
        <v>1377</v>
      </c>
      <c r="Q739" s="67" t="s">
        <v>1489</v>
      </c>
      <c r="R739" s="67" t="s">
        <v>1081</v>
      </c>
      <c r="S739" s="67" t="s">
        <v>2641</v>
      </c>
      <c r="T739" s="67" t="s">
        <v>2642</v>
      </c>
      <c r="U739" s="67" t="s">
        <v>1595</v>
      </c>
      <c r="V739" s="67" t="s">
        <v>2246</v>
      </c>
      <c r="W739" s="71" t="s">
        <v>89</v>
      </c>
      <c r="X739" s="71" t="s">
        <v>89</v>
      </c>
      <c r="Y739" s="67" t="s">
        <v>1177</v>
      </c>
      <c r="Z739" s="67" t="s">
        <v>1177</v>
      </c>
      <c r="AA739" s="71" t="s">
        <v>89</v>
      </c>
      <c r="AB739" s="67" t="s">
        <v>1177</v>
      </c>
      <c r="AC739" s="67" t="s">
        <v>1177</v>
      </c>
      <c r="AD739" s="67" t="s">
        <v>1177</v>
      </c>
      <c r="AE739" s="71" t="s">
        <v>89</v>
      </c>
      <c r="AF739" s="71" t="s">
        <v>89</v>
      </c>
      <c r="AG739" s="67" t="s">
        <v>1177</v>
      </c>
      <c r="AH739" s="67" t="s">
        <v>1046</v>
      </c>
      <c r="AI739" s="71" t="s">
        <v>89</v>
      </c>
      <c r="AJ739" s="71" t="s">
        <v>89</v>
      </c>
    </row>
    <row r="740" spans="1:36" ht="96" x14ac:dyDescent="0.2">
      <c r="A740" s="67" t="s">
        <v>2638</v>
      </c>
      <c r="B740" s="67" t="s">
        <v>3946</v>
      </c>
      <c r="C740" s="67" t="s">
        <v>3946</v>
      </c>
      <c r="D740" s="67" t="s">
        <v>3947</v>
      </c>
      <c r="E740" s="67" t="s">
        <v>2608</v>
      </c>
      <c r="F740" s="67" t="s">
        <v>1293</v>
      </c>
      <c r="G740" s="67" t="s">
        <v>1177</v>
      </c>
      <c r="H740" s="67" t="s">
        <v>1177</v>
      </c>
      <c r="I740" s="67" t="s">
        <v>1177</v>
      </c>
      <c r="J740" s="67" t="s">
        <v>1177</v>
      </c>
      <c r="K740" s="67" t="s">
        <v>1873</v>
      </c>
      <c r="L740" s="67" t="s">
        <v>1177</v>
      </c>
      <c r="M740" s="57" t="s">
        <v>1236</v>
      </c>
      <c r="N740" s="71" t="b">
        <v>0</v>
      </c>
      <c r="O740" s="67" t="s">
        <v>1563</v>
      </c>
      <c r="P740" s="67" t="s">
        <v>1564</v>
      </c>
      <c r="Q740" s="67" t="s">
        <v>1489</v>
      </c>
      <c r="R740" s="67" t="s">
        <v>49</v>
      </c>
      <c r="S740" s="67" t="s">
        <v>2641</v>
      </c>
      <c r="T740" s="67" t="s">
        <v>2642</v>
      </c>
      <c r="U740" s="67" t="s">
        <v>1824</v>
      </c>
      <c r="V740" s="67" t="s">
        <v>2609</v>
      </c>
      <c r="W740" s="71" t="s">
        <v>89</v>
      </c>
      <c r="X740" s="71" t="s">
        <v>89</v>
      </c>
      <c r="Y740" s="67" t="s">
        <v>1177</v>
      </c>
      <c r="Z740" s="67" t="s">
        <v>1177</v>
      </c>
      <c r="AA740" s="71" t="s">
        <v>89</v>
      </c>
      <c r="AB740" s="67" t="s">
        <v>1177</v>
      </c>
      <c r="AC740" s="67" t="s">
        <v>1177</v>
      </c>
      <c r="AD740" s="67" t="s">
        <v>2610</v>
      </c>
      <c r="AE740" s="71" t="s">
        <v>89</v>
      </c>
      <c r="AF740" s="71" t="s">
        <v>89</v>
      </c>
      <c r="AG740" s="67" t="s">
        <v>1551</v>
      </c>
      <c r="AH740" s="67" t="s">
        <v>1046</v>
      </c>
      <c r="AI740" s="71" t="s">
        <v>79</v>
      </c>
      <c r="AJ740" s="71" t="s">
        <v>89</v>
      </c>
    </row>
    <row r="741" spans="1:36" ht="96" x14ac:dyDescent="0.2">
      <c r="A741" s="67" t="s">
        <v>2638</v>
      </c>
      <c r="B741" s="67" t="s">
        <v>3948</v>
      </c>
      <c r="C741" s="67" t="s">
        <v>1485</v>
      </c>
      <c r="D741" s="67" t="s">
        <v>3947</v>
      </c>
      <c r="E741" s="67" t="s">
        <v>1917</v>
      </c>
      <c r="F741" s="67" t="s">
        <v>1293</v>
      </c>
      <c r="G741" s="67" t="s">
        <v>1177</v>
      </c>
      <c r="H741" s="67" t="s">
        <v>1177</v>
      </c>
      <c r="I741" s="67" t="s">
        <v>1177</v>
      </c>
      <c r="J741" s="67" t="s">
        <v>1177</v>
      </c>
      <c r="K741" s="67" t="s">
        <v>1886</v>
      </c>
      <c r="L741" s="67" t="s">
        <v>1177</v>
      </c>
      <c r="M741" s="57" t="s">
        <v>1236</v>
      </c>
      <c r="N741" s="71" t="b">
        <v>0</v>
      </c>
      <c r="O741" s="67" t="s">
        <v>1563</v>
      </c>
      <c r="P741" s="67" t="s">
        <v>1564</v>
      </c>
      <c r="Q741" s="67" t="s">
        <v>1489</v>
      </c>
      <c r="R741" s="67" t="s">
        <v>49</v>
      </c>
      <c r="S741" s="67" t="s">
        <v>2641</v>
      </c>
      <c r="T741" s="67" t="s">
        <v>2642</v>
      </c>
      <c r="U741" s="67" t="s">
        <v>1236</v>
      </c>
      <c r="V741" s="67" t="s">
        <v>1918</v>
      </c>
      <c r="W741" s="71" t="s">
        <v>89</v>
      </c>
      <c r="X741" s="71" t="s">
        <v>89</v>
      </c>
      <c r="Y741" s="67" t="s">
        <v>1177</v>
      </c>
      <c r="Z741" s="67" t="s">
        <v>1177</v>
      </c>
      <c r="AA741" s="71" t="s">
        <v>89</v>
      </c>
      <c r="AB741" s="67" t="s">
        <v>1177</v>
      </c>
      <c r="AC741" s="67" t="s">
        <v>1177</v>
      </c>
      <c r="AD741" s="67" t="s">
        <v>1177</v>
      </c>
      <c r="AE741" s="71" t="s">
        <v>89</v>
      </c>
      <c r="AF741" s="71" t="s">
        <v>89</v>
      </c>
      <c r="AG741" s="67" t="s">
        <v>1491</v>
      </c>
      <c r="AH741" s="67" t="s">
        <v>1046</v>
      </c>
      <c r="AI741" s="71" t="s">
        <v>79</v>
      </c>
      <c r="AJ741" s="71" t="s">
        <v>89</v>
      </c>
    </row>
    <row r="742" spans="1:36" ht="96" x14ac:dyDescent="0.2">
      <c r="A742" s="67" t="s">
        <v>2638</v>
      </c>
      <c r="B742" s="67" t="s">
        <v>3949</v>
      </c>
      <c r="C742" s="67" t="s">
        <v>3949</v>
      </c>
      <c r="D742" s="67" t="s">
        <v>3947</v>
      </c>
      <c r="E742" s="67" t="s">
        <v>1937</v>
      </c>
      <c r="F742" s="67" t="s">
        <v>1863</v>
      </c>
      <c r="G742" s="67" t="s">
        <v>1177</v>
      </c>
      <c r="H742" s="67" t="s">
        <v>1177</v>
      </c>
      <c r="I742" s="67" t="s">
        <v>1177</v>
      </c>
      <c r="J742" s="67" t="s">
        <v>1177</v>
      </c>
      <c r="K742" s="67" t="s">
        <v>1864</v>
      </c>
      <c r="L742" s="67" t="s">
        <v>1865</v>
      </c>
      <c r="M742" s="57" t="s">
        <v>1236</v>
      </c>
      <c r="N742" s="71" t="b">
        <v>0</v>
      </c>
      <c r="O742" s="67" t="s">
        <v>1563</v>
      </c>
      <c r="P742" s="67" t="s">
        <v>1564</v>
      </c>
      <c r="Q742" s="67" t="s">
        <v>1489</v>
      </c>
      <c r="R742" s="67" t="s">
        <v>49</v>
      </c>
      <c r="S742" s="67" t="s">
        <v>2641</v>
      </c>
      <c r="T742" s="67" t="s">
        <v>2642</v>
      </c>
      <c r="U742" s="67" t="s">
        <v>1824</v>
      </c>
      <c r="V742" s="67" t="s">
        <v>1918</v>
      </c>
      <c r="W742" s="71" t="s">
        <v>89</v>
      </c>
      <c r="X742" s="71" t="s">
        <v>89</v>
      </c>
      <c r="Y742" s="67" t="s">
        <v>1177</v>
      </c>
      <c r="Z742" s="67" t="s">
        <v>1177</v>
      </c>
      <c r="AA742" s="71" t="s">
        <v>89</v>
      </c>
      <c r="AB742" s="67" t="s">
        <v>1177</v>
      </c>
      <c r="AC742" s="67" t="s">
        <v>1177</v>
      </c>
      <c r="AD742" s="67" t="s">
        <v>1177</v>
      </c>
      <c r="AE742" s="71" t="s">
        <v>89</v>
      </c>
      <c r="AF742" s="71" t="s">
        <v>89</v>
      </c>
      <c r="AG742" s="67" t="s">
        <v>1177</v>
      </c>
      <c r="AH742" s="67" t="s">
        <v>1046</v>
      </c>
      <c r="AI742" s="71" t="s">
        <v>89</v>
      </c>
      <c r="AJ742" s="71" t="s">
        <v>89</v>
      </c>
    </row>
    <row r="743" spans="1:36" ht="128" x14ac:dyDescent="0.2">
      <c r="A743" s="67" t="s">
        <v>2638</v>
      </c>
      <c r="B743" s="67" t="s">
        <v>3950</v>
      </c>
      <c r="C743" s="67" t="s">
        <v>3950</v>
      </c>
      <c r="D743" s="67" t="s">
        <v>3947</v>
      </c>
      <c r="E743" s="67" t="s">
        <v>2611</v>
      </c>
      <c r="F743" s="67" t="s">
        <v>1863</v>
      </c>
      <c r="G743" s="67" t="s">
        <v>1177</v>
      </c>
      <c r="H743" s="67" t="s">
        <v>1177</v>
      </c>
      <c r="I743" s="67" t="s">
        <v>1177</v>
      </c>
      <c r="J743" s="67" t="s">
        <v>1177</v>
      </c>
      <c r="K743" s="67" t="s">
        <v>1864</v>
      </c>
      <c r="L743" s="67" t="s">
        <v>1865</v>
      </c>
      <c r="M743" s="57" t="s">
        <v>1236</v>
      </c>
      <c r="N743" s="71" t="b">
        <v>0</v>
      </c>
      <c r="O743" s="67" t="s">
        <v>1563</v>
      </c>
      <c r="P743" s="67" t="s">
        <v>1564</v>
      </c>
      <c r="Q743" s="67" t="s">
        <v>1489</v>
      </c>
      <c r="R743" s="67" t="s">
        <v>49</v>
      </c>
      <c r="S743" s="67" t="s">
        <v>2641</v>
      </c>
      <c r="T743" s="67" t="s">
        <v>2642</v>
      </c>
      <c r="U743" s="67" t="s">
        <v>1824</v>
      </c>
      <c r="V743" s="67" t="s">
        <v>2609</v>
      </c>
      <c r="W743" s="71" t="s">
        <v>89</v>
      </c>
      <c r="X743" s="71" t="s">
        <v>89</v>
      </c>
      <c r="Y743" s="67" t="s">
        <v>1177</v>
      </c>
      <c r="Z743" s="67" t="s">
        <v>1177</v>
      </c>
      <c r="AA743" s="71" t="s">
        <v>89</v>
      </c>
      <c r="AB743" s="67" t="s">
        <v>1177</v>
      </c>
      <c r="AC743" s="67" t="s">
        <v>1177</v>
      </c>
      <c r="AD743" s="67" t="s">
        <v>1177</v>
      </c>
      <c r="AE743" s="71" t="s">
        <v>89</v>
      </c>
      <c r="AF743" s="71" t="s">
        <v>89</v>
      </c>
      <c r="AG743" s="67" t="s">
        <v>1604</v>
      </c>
      <c r="AH743" s="67" t="s">
        <v>1046</v>
      </c>
      <c r="AI743" s="71" t="s">
        <v>89</v>
      </c>
      <c r="AJ743" s="71" t="s">
        <v>89</v>
      </c>
    </row>
    <row r="744" spans="1:36" ht="48" x14ac:dyDescent="0.2">
      <c r="A744" s="67" t="s">
        <v>2638</v>
      </c>
      <c r="B744" s="67" t="s">
        <v>3951</v>
      </c>
      <c r="C744" s="67" t="s">
        <v>1825</v>
      </c>
      <c r="D744" s="67" t="s">
        <v>3952</v>
      </c>
      <c r="E744" s="67" t="s">
        <v>713</v>
      </c>
      <c r="F744" s="67" t="s">
        <v>1347</v>
      </c>
      <c r="G744" s="67" t="s">
        <v>3953</v>
      </c>
      <c r="H744" s="67" t="s">
        <v>1361</v>
      </c>
      <c r="I744" s="67" t="s">
        <v>1177</v>
      </c>
      <c r="J744" s="67" t="s">
        <v>1177</v>
      </c>
      <c r="K744" s="67" t="s">
        <v>1177</v>
      </c>
      <c r="L744" s="67" t="s">
        <v>1177</v>
      </c>
      <c r="M744" s="57" t="s">
        <v>2671</v>
      </c>
      <c r="N744" s="71" t="b">
        <v>0</v>
      </c>
      <c r="O744" s="67" t="s">
        <v>1563</v>
      </c>
      <c r="P744" s="67" t="s">
        <v>1564</v>
      </c>
      <c r="Q744" s="67" t="s">
        <v>1489</v>
      </c>
      <c r="R744" s="67" t="s">
        <v>1081</v>
      </c>
      <c r="S744" s="67" t="s">
        <v>3954</v>
      </c>
      <c r="T744" s="67" t="s">
        <v>875</v>
      </c>
      <c r="U744" s="67" t="s">
        <v>1824</v>
      </c>
      <c r="V744" s="67" t="s">
        <v>1177</v>
      </c>
      <c r="W744" s="71" t="s">
        <v>89</v>
      </c>
      <c r="X744" s="71" t="s">
        <v>89</v>
      </c>
      <c r="Y744" s="67" t="s">
        <v>1177</v>
      </c>
      <c r="Z744" s="67" t="s">
        <v>1177</v>
      </c>
      <c r="AA744" s="71" t="s">
        <v>89</v>
      </c>
      <c r="AB744" s="67" t="s">
        <v>1177</v>
      </c>
      <c r="AC744" s="67" t="s">
        <v>1177</v>
      </c>
      <c r="AD744" s="67" t="s">
        <v>1825</v>
      </c>
      <c r="AE744" s="71" t="s">
        <v>89</v>
      </c>
      <c r="AF744" s="71" t="s">
        <v>89</v>
      </c>
      <c r="AG744" s="67" t="s">
        <v>1513</v>
      </c>
      <c r="AH744" s="67" t="s">
        <v>1046</v>
      </c>
      <c r="AI744" s="71" t="s">
        <v>79</v>
      </c>
      <c r="AJ744" s="71" t="s">
        <v>89</v>
      </c>
    </row>
    <row r="745" spans="1:36" ht="96" x14ac:dyDescent="0.2">
      <c r="A745" s="67" t="s">
        <v>2638</v>
      </c>
      <c r="B745" s="67" t="s">
        <v>1825</v>
      </c>
      <c r="C745" s="67" t="s">
        <v>1825</v>
      </c>
      <c r="D745" s="67" t="s">
        <v>3952</v>
      </c>
      <c r="E745" s="67" t="s">
        <v>713</v>
      </c>
      <c r="F745" s="67" t="s">
        <v>460</v>
      </c>
      <c r="G745" s="67" t="s">
        <v>1177</v>
      </c>
      <c r="H745" s="67" t="s">
        <v>1177</v>
      </c>
      <c r="I745" s="67" t="s">
        <v>712</v>
      </c>
      <c r="J745" s="67" t="s">
        <v>1883</v>
      </c>
      <c r="K745" s="67" t="s">
        <v>1177</v>
      </c>
      <c r="L745" s="67" t="s">
        <v>1177</v>
      </c>
      <c r="M745" s="57" t="s">
        <v>2975</v>
      </c>
      <c r="N745" s="71" t="b">
        <v>0</v>
      </c>
      <c r="O745" s="67" t="s">
        <v>1563</v>
      </c>
      <c r="P745" s="67" t="s">
        <v>1564</v>
      </c>
      <c r="Q745" s="67" t="s">
        <v>1489</v>
      </c>
      <c r="R745" s="67" t="s">
        <v>1081</v>
      </c>
      <c r="S745" s="67" t="s">
        <v>2641</v>
      </c>
      <c r="T745" s="67" t="s">
        <v>2642</v>
      </c>
      <c r="U745" s="67" t="s">
        <v>1824</v>
      </c>
      <c r="V745" s="67" t="s">
        <v>1177</v>
      </c>
      <c r="W745" s="71" t="s">
        <v>89</v>
      </c>
      <c r="X745" s="71" t="s">
        <v>89</v>
      </c>
      <c r="Y745" s="67" t="s">
        <v>1177</v>
      </c>
      <c r="Z745" s="67" t="s">
        <v>1177</v>
      </c>
      <c r="AA745" s="71" t="s">
        <v>89</v>
      </c>
      <c r="AB745" s="67" t="s">
        <v>1177</v>
      </c>
      <c r="AC745" s="67" t="s">
        <v>1177</v>
      </c>
      <c r="AD745" s="67" t="s">
        <v>1177</v>
      </c>
      <c r="AE745" s="71" t="s">
        <v>89</v>
      </c>
      <c r="AF745" s="71" t="s">
        <v>89</v>
      </c>
      <c r="AG745" s="67" t="s">
        <v>1513</v>
      </c>
      <c r="AH745" s="67" t="s">
        <v>1046</v>
      </c>
      <c r="AI745" s="71" t="s">
        <v>79</v>
      </c>
      <c r="AJ745" s="71" t="s">
        <v>89</v>
      </c>
    </row>
    <row r="746" spans="1:36" ht="64" x14ac:dyDescent="0.2">
      <c r="A746" s="67" t="s">
        <v>2638</v>
      </c>
      <c r="B746" s="67" t="s">
        <v>3955</v>
      </c>
      <c r="C746" s="67" t="s">
        <v>3955</v>
      </c>
      <c r="D746" s="67" t="s">
        <v>3952</v>
      </c>
      <c r="E746" s="67" t="s">
        <v>1642</v>
      </c>
      <c r="F746" s="67" t="s">
        <v>1480</v>
      </c>
      <c r="G746" s="67" t="s">
        <v>3956</v>
      </c>
      <c r="H746" s="67" t="s">
        <v>1236</v>
      </c>
      <c r="I746" s="67" t="s">
        <v>1177</v>
      </c>
      <c r="J746" s="67" t="s">
        <v>1177</v>
      </c>
      <c r="K746" s="67" t="s">
        <v>1177</v>
      </c>
      <c r="L746" s="67" t="s">
        <v>1177</v>
      </c>
      <c r="M746" s="57" t="s">
        <v>2717</v>
      </c>
      <c r="N746" s="71" t="b">
        <v>0</v>
      </c>
      <c r="O746" s="67" t="s">
        <v>1563</v>
      </c>
      <c r="P746" s="67" t="s">
        <v>1564</v>
      </c>
      <c r="Q746" s="67" t="s">
        <v>1489</v>
      </c>
      <c r="R746" s="67" t="s">
        <v>1081</v>
      </c>
      <c r="S746" s="67" t="s">
        <v>1236</v>
      </c>
      <c r="T746" s="67" t="s">
        <v>1236</v>
      </c>
      <c r="U746" s="67" t="s">
        <v>1236</v>
      </c>
      <c r="V746" s="67" t="s">
        <v>1177</v>
      </c>
      <c r="W746" s="71" t="s">
        <v>79</v>
      </c>
      <c r="X746" s="71" t="s">
        <v>89</v>
      </c>
      <c r="Y746" s="67" t="s">
        <v>1177</v>
      </c>
      <c r="Z746" s="67" t="s">
        <v>1177</v>
      </c>
      <c r="AA746" s="71" t="s">
        <v>89</v>
      </c>
      <c r="AB746" s="67" t="s">
        <v>1177</v>
      </c>
      <c r="AC746" s="67" t="s">
        <v>1177</v>
      </c>
      <c r="AD746" s="67" t="s">
        <v>1177</v>
      </c>
      <c r="AE746" s="71" t="s">
        <v>89</v>
      </c>
      <c r="AF746" s="71" t="s">
        <v>89</v>
      </c>
      <c r="AG746" s="67" t="s">
        <v>1481</v>
      </c>
      <c r="AH746" s="67" t="s">
        <v>1046</v>
      </c>
      <c r="AI746" s="71" t="s">
        <v>79</v>
      </c>
      <c r="AJ746" s="71" t="s">
        <v>89</v>
      </c>
    </row>
    <row r="747" spans="1:36" ht="112" x14ac:dyDescent="0.2">
      <c r="A747" s="67" t="s">
        <v>2638</v>
      </c>
      <c r="B747" s="67" t="s">
        <v>3957</v>
      </c>
      <c r="C747" s="67" t="s">
        <v>3957</v>
      </c>
      <c r="D747" s="67" t="s">
        <v>3952</v>
      </c>
      <c r="E747" s="67" t="s">
        <v>1643</v>
      </c>
      <c r="F747" s="67" t="s">
        <v>1480</v>
      </c>
      <c r="G747" s="67" t="s">
        <v>3958</v>
      </c>
      <c r="H747" s="67" t="s">
        <v>1236</v>
      </c>
      <c r="I747" s="67" t="s">
        <v>1177</v>
      </c>
      <c r="J747" s="67" t="s">
        <v>1177</v>
      </c>
      <c r="K747" s="67" t="s">
        <v>1177</v>
      </c>
      <c r="L747" s="67" t="s">
        <v>1177</v>
      </c>
      <c r="M747" s="57" t="s">
        <v>2717</v>
      </c>
      <c r="N747" s="71" t="b">
        <v>0</v>
      </c>
      <c r="O747" s="67" t="s">
        <v>1563</v>
      </c>
      <c r="P747" s="67" t="s">
        <v>1564</v>
      </c>
      <c r="Q747" s="67" t="s">
        <v>1489</v>
      </c>
      <c r="R747" s="67" t="s">
        <v>1081</v>
      </c>
      <c r="S747" s="67" t="s">
        <v>1236</v>
      </c>
      <c r="T747" s="67" t="s">
        <v>1236</v>
      </c>
      <c r="U747" s="67" t="s">
        <v>1236</v>
      </c>
      <c r="V747" s="67" t="s">
        <v>1177</v>
      </c>
      <c r="W747" s="71" t="s">
        <v>79</v>
      </c>
      <c r="X747" s="71" t="s">
        <v>89</v>
      </c>
      <c r="Y747" s="67" t="s">
        <v>1177</v>
      </c>
      <c r="Z747" s="67" t="s">
        <v>1177</v>
      </c>
      <c r="AA747" s="71" t="s">
        <v>89</v>
      </c>
      <c r="AB747" s="67" t="s">
        <v>1177</v>
      </c>
      <c r="AC747" s="67" t="s">
        <v>1177</v>
      </c>
      <c r="AD747" s="67" t="s">
        <v>1177</v>
      </c>
      <c r="AE747" s="71" t="s">
        <v>89</v>
      </c>
      <c r="AF747" s="71" t="s">
        <v>89</v>
      </c>
      <c r="AG747" s="67" t="s">
        <v>1481</v>
      </c>
      <c r="AH747" s="67" t="s">
        <v>1046</v>
      </c>
      <c r="AI747" s="71" t="s">
        <v>79</v>
      </c>
      <c r="AJ747" s="71" t="s">
        <v>89</v>
      </c>
    </row>
    <row r="748" spans="1:36" ht="96" x14ac:dyDescent="0.2">
      <c r="A748" s="67" t="s">
        <v>2638</v>
      </c>
      <c r="B748" s="67" t="s">
        <v>3959</v>
      </c>
      <c r="C748" s="67" t="s">
        <v>3959</v>
      </c>
      <c r="D748" s="67" t="s">
        <v>3952</v>
      </c>
      <c r="E748" s="67" t="s">
        <v>2352</v>
      </c>
      <c r="F748" s="67" t="s">
        <v>1863</v>
      </c>
      <c r="G748" s="67" t="s">
        <v>1177</v>
      </c>
      <c r="H748" s="67" t="s">
        <v>1177</v>
      </c>
      <c r="I748" s="67" t="s">
        <v>1177</v>
      </c>
      <c r="J748" s="67" t="s">
        <v>1177</v>
      </c>
      <c r="K748" s="67" t="s">
        <v>1864</v>
      </c>
      <c r="L748" s="67" t="s">
        <v>1865</v>
      </c>
      <c r="M748" s="57" t="s">
        <v>1236</v>
      </c>
      <c r="N748" s="71" t="b">
        <v>0</v>
      </c>
      <c r="O748" s="67" t="s">
        <v>1563</v>
      </c>
      <c r="P748" s="67" t="s">
        <v>1564</v>
      </c>
      <c r="Q748" s="67" t="s">
        <v>1489</v>
      </c>
      <c r="R748" s="67" t="s">
        <v>1081</v>
      </c>
      <c r="S748" s="67" t="s">
        <v>2641</v>
      </c>
      <c r="T748" s="67" t="s">
        <v>2642</v>
      </c>
      <c r="U748" s="67" t="s">
        <v>1565</v>
      </c>
      <c r="V748" s="67" t="s">
        <v>2215</v>
      </c>
      <c r="W748" s="71" t="s">
        <v>89</v>
      </c>
      <c r="X748" s="71" t="s">
        <v>89</v>
      </c>
      <c r="Y748" s="67" t="s">
        <v>1177</v>
      </c>
      <c r="Z748" s="67" t="s">
        <v>1177</v>
      </c>
      <c r="AA748" s="71" t="s">
        <v>89</v>
      </c>
      <c r="AB748" s="67" t="s">
        <v>1177</v>
      </c>
      <c r="AC748" s="67" t="s">
        <v>1177</v>
      </c>
      <c r="AD748" s="67" t="s">
        <v>1177</v>
      </c>
      <c r="AE748" s="71" t="s">
        <v>89</v>
      </c>
      <c r="AF748" s="71" t="s">
        <v>89</v>
      </c>
      <c r="AG748" s="67" t="s">
        <v>1177</v>
      </c>
      <c r="AH748" s="67" t="s">
        <v>1046</v>
      </c>
      <c r="AI748" s="71" t="s">
        <v>89</v>
      </c>
      <c r="AJ748" s="71" t="s">
        <v>89</v>
      </c>
    </row>
    <row r="749" spans="1:36" ht="96" x14ac:dyDescent="0.2">
      <c r="A749" s="67" t="s">
        <v>2638</v>
      </c>
      <c r="B749" s="67" t="s">
        <v>3960</v>
      </c>
      <c r="C749" s="67" t="s">
        <v>3960</v>
      </c>
      <c r="D749" s="67" t="s">
        <v>3961</v>
      </c>
      <c r="E749" s="67" t="s">
        <v>2214</v>
      </c>
      <c r="F749" s="67" t="s">
        <v>1293</v>
      </c>
      <c r="G749" s="67" t="s">
        <v>1177</v>
      </c>
      <c r="H749" s="67" t="s">
        <v>1177</v>
      </c>
      <c r="I749" s="67" t="s">
        <v>1177</v>
      </c>
      <c r="J749" s="67" t="s">
        <v>1177</v>
      </c>
      <c r="K749" s="67" t="s">
        <v>1942</v>
      </c>
      <c r="L749" s="67" t="s">
        <v>1177</v>
      </c>
      <c r="M749" s="57" t="s">
        <v>1236</v>
      </c>
      <c r="N749" s="71" t="b">
        <v>0</v>
      </c>
      <c r="O749" s="67" t="s">
        <v>1563</v>
      </c>
      <c r="P749" s="67" t="s">
        <v>1564</v>
      </c>
      <c r="Q749" s="67" t="s">
        <v>1489</v>
      </c>
      <c r="R749" s="67" t="s">
        <v>49</v>
      </c>
      <c r="S749" s="67" t="s">
        <v>2641</v>
      </c>
      <c r="T749" s="67" t="s">
        <v>2642</v>
      </c>
      <c r="U749" s="67" t="s">
        <v>1565</v>
      </c>
      <c r="V749" s="67" t="s">
        <v>2215</v>
      </c>
      <c r="W749" s="71" t="s">
        <v>89</v>
      </c>
      <c r="X749" s="71" t="s">
        <v>89</v>
      </c>
      <c r="Y749" s="67" t="s">
        <v>1177</v>
      </c>
      <c r="Z749" s="67" t="s">
        <v>1177</v>
      </c>
      <c r="AA749" s="71" t="s">
        <v>89</v>
      </c>
      <c r="AB749" s="67" t="s">
        <v>1177</v>
      </c>
      <c r="AC749" s="67" t="s">
        <v>1177</v>
      </c>
      <c r="AD749" s="67" t="s">
        <v>1177</v>
      </c>
      <c r="AE749" s="71" t="s">
        <v>89</v>
      </c>
      <c r="AF749" s="71" t="s">
        <v>89</v>
      </c>
      <c r="AG749" s="67" t="s">
        <v>1177</v>
      </c>
      <c r="AH749" s="67" t="s">
        <v>1046</v>
      </c>
      <c r="AI749" s="71" t="s">
        <v>79</v>
      </c>
      <c r="AJ749" s="71" t="s">
        <v>89</v>
      </c>
    </row>
    <row r="750" spans="1:36" ht="96" x14ac:dyDescent="0.2">
      <c r="A750" s="67" t="s">
        <v>2638</v>
      </c>
      <c r="B750" s="67" t="s">
        <v>3962</v>
      </c>
      <c r="C750" s="67" t="s">
        <v>3962</v>
      </c>
      <c r="D750" s="67" t="s">
        <v>3963</v>
      </c>
      <c r="E750" s="67" t="s">
        <v>2274</v>
      </c>
      <c r="F750" s="67" t="s">
        <v>1293</v>
      </c>
      <c r="G750" s="67" t="s">
        <v>1177</v>
      </c>
      <c r="H750" s="67" t="s">
        <v>1177</v>
      </c>
      <c r="I750" s="67" t="s">
        <v>1177</v>
      </c>
      <c r="J750" s="67" t="s">
        <v>1177</v>
      </c>
      <c r="K750" s="67" t="s">
        <v>1873</v>
      </c>
      <c r="L750" s="67" t="s">
        <v>1177</v>
      </c>
      <c r="M750" s="57" t="s">
        <v>1236</v>
      </c>
      <c r="N750" s="71" t="b">
        <v>0</v>
      </c>
      <c r="O750" s="67" t="s">
        <v>1407</v>
      </c>
      <c r="P750" s="67" t="s">
        <v>1408</v>
      </c>
      <c r="Q750" s="67" t="s">
        <v>1356</v>
      </c>
      <c r="R750" s="67" t="s">
        <v>42</v>
      </c>
      <c r="S750" s="67" t="s">
        <v>2641</v>
      </c>
      <c r="T750" s="67" t="s">
        <v>2642</v>
      </c>
      <c r="U750" s="67" t="s">
        <v>1424</v>
      </c>
      <c r="V750" s="67" t="s">
        <v>2057</v>
      </c>
      <c r="W750" s="71" t="s">
        <v>89</v>
      </c>
      <c r="X750" s="71" t="s">
        <v>89</v>
      </c>
      <c r="Y750" s="67" t="s">
        <v>1177</v>
      </c>
      <c r="Z750" s="67" t="s">
        <v>1177</v>
      </c>
      <c r="AA750" s="71" t="s">
        <v>89</v>
      </c>
      <c r="AB750" s="67" t="s">
        <v>1177</v>
      </c>
      <c r="AC750" s="67" t="s">
        <v>1177</v>
      </c>
      <c r="AD750" s="67" t="s">
        <v>1177</v>
      </c>
      <c r="AE750" s="71" t="s">
        <v>89</v>
      </c>
      <c r="AF750" s="71" t="s">
        <v>89</v>
      </c>
      <c r="AG750" s="67" t="s">
        <v>1493</v>
      </c>
      <c r="AH750" s="67" t="s">
        <v>1046</v>
      </c>
      <c r="AI750" s="71" t="s">
        <v>79</v>
      </c>
      <c r="AJ750" s="71" t="s">
        <v>89</v>
      </c>
    </row>
    <row r="751" spans="1:36" ht="96" x14ac:dyDescent="0.2">
      <c r="A751" s="67" t="s">
        <v>2638</v>
      </c>
      <c r="B751" s="67" t="s">
        <v>3964</v>
      </c>
      <c r="C751" s="67" t="s">
        <v>3964</v>
      </c>
      <c r="D751" s="67" t="s">
        <v>3963</v>
      </c>
      <c r="E751" s="67" t="s">
        <v>2056</v>
      </c>
      <c r="F751" s="67" t="s">
        <v>1863</v>
      </c>
      <c r="G751" s="67" t="s">
        <v>1177</v>
      </c>
      <c r="H751" s="67" t="s">
        <v>1177</v>
      </c>
      <c r="I751" s="67" t="s">
        <v>1177</v>
      </c>
      <c r="J751" s="67" t="s">
        <v>1177</v>
      </c>
      <c r="K751" s="67" t="s">
        <v>1864</v>
      </c>
      <c r="L751" s="67" t="s">
        <v>1865</v>
      </c>
      <c r="M751" s="57" t="s">
        <v>1236</v>
      </c>
      <c r="N751" s="71" t="b">
        <v>0</v>
      </c>
      <c r="O751" s="67" t="s">
        <v>1407</v>
      </c>
      <c r="P751" s="67" t="s">
        <v>1408</v>
      </c>
      <c r="Q751" s="67" t="s">
        <v>1489</v>
      </c>
      <c r="R751" s="67" t="s">
        <v>42</v>
      </c>
      <c r="S751" s="67" t="s">
        <v>2641</v>
      </c>
      <c r="T751" s="67" t="s">
        <v>2642</v>
      </c>
      <c r="U751" s="67" t="s">
        <v>1424</v>
      </c>
      <c r="V751" s="67" t="s">
        <v>2057</v>
      </c>
      <c r="W751" s="71" t="s">
        <v>89</v>
      </c>
      <c r="X751" s="71" t="s">
        <v>89</v>
      </c>
      <c r="Y751" s="67" t="s">
        <v>1177</v>
      </c>
      <c r="Z751" s="67" t="s">
        <v>1177</v>
      </c>
      <c r="AA751" s="71" t="s">
        <v>89</v>
      </c>
      <c r="AB751" s="67" t="s">
        <v>1177</v>
      </c>
      <c r="AC751" s="67" t="s">
        <v>1177</v>
      </c>
      <c r="AD751" s="67" t="s">
        <v>1177</v>
      </c>
      <c r="AE751" s="71" t="s">
        <v>89</v>
      </c>
      <c r="AF751" s="71" t="s">
        <v>89</v>
      </c>
      <c r="AG751" s="67" t="s">
        <v>1177</v>
      </c>
      <c r="AH751" s="67" t="s">
        <v>1046</v>
      </c>
      <c r="AI751" s="71" t="s">
        <v>89</v>
      </c>
      <c r="AJ751" s="71" t="s">
        <v>89</v>
      </c>
    </row>
    <row r="752" spans="1:36" ht="80" x14ac:dyDescent="0.2">
      <c r="A752" s="67" t="s">
        <v>2638</v>
      </c>
      <c r="B752" s="67" t="s">
        <v>3965</v>
      </c>
      <c r="C752" s="67" t="s">
        <v>3965</v>
      </c>
      <c r="D752" s="67" t="s">
        <v>3966</v>
      </c>
      <c r="E752" s="67" t="s">
        <v>1495</v>
      </c>
      <c r="F752" s="67" t="s">
        <v>1347</v>
      </c>
      <c r="G752" s="67" t="s">
        <v>3967</v>
      </c>
      <c r="H752" s="67" t="s">
        <v>1361</v>
      </c>
      <c r="I752" s="67" t="s">
        <v>1177</v>
      </c>
      <c r="J752" s="67" t="s">
        <v>1177</v>
      </c>
      <c r="K752" s="67" t="s">
        <v>1177</v>
      </c>
      <c r="L752" s="67" t="s">
        <v>1177</v>
      </c>
      <c r="M752" s="57" t="s">
        <v>2671</v>
      </c>
      <c r="N752" s="71" t="b">
        <v>0</v>
      </c>
      <c r="O752" s="67" t="s">
        <v>1407</v>
      </c>
      <c r="P752" s="67" t="s">
        <v>1408</v>
      </c>
      <c r="Q752" s="67" t="s">
        <v>1489</v>
      </c>
      <c r="R752" s="67" t="s">
        <v>1081</v>
      </c>
      <c r="S752" s="67" t="s">
        <v>3968</v>
      </c>
      <c r="T752" s="67" t="s">
        <v>841</v>
      </c>
      <c r="U752" s="67" t="s">
        <v>1424</v>
      </c>
      <c r="V752" s="67" t="s">
        <v>1177</v>
      </c>
      <c r="W752" s="71" t="s">
        <v>89</v>
      </c>
      <c r="X752" s="71" t="s">
        <v>89</v>
      </c>
      <c r="Y752" s="67" t="s">
        <v>1177</v>
      </c>
      <c r="Z752" s="67" t="s">
        <v>1177</v>
      </c>
      <c r="AA752" s="71" t="s">
        <v>89</v>
      </c>
      <c r="AB752" s="67" t="s">
        <v>1177</v>
      </c>
      <c r="AC752" s="67" t="s">
        <v>1177</v>
      </c>
      <c r="AD752" s="67" t="s">
        <v>1177</v>
      </c>
      <c r="AE752" s="71" t="s">
        <v>89</v>
      </c>
      <c r="AF752" s="71" t="s">
        <v>89</v>
      </c>
      <c r="AG752" s="67" t="s">
        <v>1177</v>
      </c>
      <c r="AH752" s="67" t="s">
        <v>1046</v>
      </c>
      <c r="AI752" s="71" t="s">
        <v>79</v>
      </c>
      <c r="AJ752" s="71" t="s">
        <v>89</v>
      </c>
    </row>
    <row r="753" spans="1:36" ht="112" x14ac:dyDescent="0.2">
      <c r="A753" s="67" t="s">
        <v>2638</v>
      </c>
      <c r="B753" s="67" t="s">
        <v>3969</v>
      </c>
      <c r="C753" s="67" t="s">
        <v>3969</v>
      </c>
      <c r="D753" s="67" t="s">
        <v>3970</v>
      </c>
      <c r="E753" s="67" t="s">
        <v>1589</v>
      </c>
      <c r="F753" s="67" t="s">
        <v>1347</v>
      </c>
      <c r="G753" s="67" t="s">
        <v>3971</v>
      </c>
      <c r="H753" s="67" t="s">
        <v>1392</v>
      </c>
      <c r="I753" s="67" t="s">
        <v>1177</v>
      </c>
      <c r="J753" s="67" t="s">
        <v>1177</v>
      </c>
      <c r="K753" s="67" t="s">
        <v>1177</v>
      </c>
      <c r="L753" s="67" t="s">
        <v>1177</v>
      </c>
      <c r="M753" s="57" t="s">
        <v>2646</v>
      </c>
      <c r="N753" s="71" t="b">
        <v>0</v>
      </c>
      <c r="O753" s="67" t="s">
        <v>1587</v>
      </c>
      <c r="P753" s="67" t="s">
        <v>1381</v>
      </c>
      <c r="Q753" s="67" t="s">
        <v>1489</v>
      </c>
      <c r="R753" s="67" t="s">
        <v>1081</v>
      </c>
      <c r="S753" s="67" t="s">
        <v>3972</v>
      </c>
      <c r="T753" s="67" t="s">
        <v>888</v>
      </c>
      <c r="U753" s="67" t="s">
        <v>1590</v>
      </c>
      <c r="V753" s="67" t="s">
        <v>1177</v>
      </c>
      <c r="W753" s="71" t="s">
        <v>89</v>
      </c>
      <c r="X753" s="71" t="s">
        <v>89</v>
      </c>
      <c r="Y753" s="67" t="s">
        <v>1177</v>
      </c>
      <c r="Z753" s="67" t="s">
        <v>1177</v>
      </c>
      <c r="AA753" s="71" t="s">
        <v>89</v>
      </c>
      <c r="AB753" s="67" t="s">
        <v>1177</v>
      </c>
      <c r="AC753" s="67" t="s">
        <v>1177</v>
      </c>
      <c r="AD753" s="67" t="s">
        <v>1177</v>
      </c>
      <c r="AE753" s="71" t="s">
        <v>89</v>
      </c>
      <c r="AF753" s="71" t="s">
        <v>89</v>
      </c>
      <c r="AG753" s="67" t="s">
        <v>1519</v>
      </c>
      <c r="AH753" s="67" t="s">
        <v>1046</v>
      </c>
      <c r="AI753" s="71" t="s">
        <v>79</v>
      </c>
      <c r="AJ753" s="71" t="s">
        <v>89</v>
      </c>
    </row>
    <row r="754" spans="1:36" ht="48" x14ac:dyDescent="0.2">
      <c r="A754" s="67" t="s">
        <v>2638</v>
      </c>
      <c r="B754" s="67" t="s">
        <v>3973</v>
      </c>
      <c r="C754" s="67" t="s">
        <v>3973</v>
      </c>
      <c r="D754" s="67" t="s">
        <v>3970</v>
      </c>
      <c r="E754" s="67" t="s">
        <v>1588</v>
      </c>
      <c r="F754" s="67" t="s">
        <v>1374</v>
      </c>
      <c r="G754" s="67" t="s">
        <v>3974</v>
      </c>
      <c r="H754" s="67" t="s">
        <v>1387</v>
      </c>
      <c r="I754" s="67" t="s">
        <v>1177</v>
      </c>
      <c r="J754" s="67" t="s">
        <v>1177</v>
      </c>
      <c r="K754" s="67" t="s">
        <v>1177</v>
      </c>
      <c r="L754" s="67" t="s">
        <v>1177</v>
      </c>
      <c r="M754" s="57" t="s">
        <v>2717</v>
      </c>
      <c r="N754" s="71" t="b">
        <v>0</v>
      </c>
      <c r="O754" s="67" t="s">
        <v>1587</v>
      </c>
      <c r="P754" s="67" t="s">
        <v>1381</v>
      </c>
      <c r="Q754" s="67" t="s">
        <v>1356</v>
      </c>
      <c r="R754" s="67" t="s">
        <v>1081</v>
      </c>
      <c r="S754" s="67" t="s">
        <v>1236</v>
      </c>
      <c r="T754" s="67" t="s">
        <v>1236</v>
      </c>
      <c r="U754" s="67" t="s">
        <v>1236</v>
      </c>
      <c r="V754" s="67" t="s">
        <v>1177</v>
      </c>
      <c r="W754" s="71" t="s">
        <v>89</v>
      </c>
      <c r="X754" s="71" t="s">
        <v>89</v>
      </c>
      <c r="Y754" s="67" t="s">
        <v>1177</v>
      </c>
      <c r="Z754" s="67" t="s">
        <v>1177</v>
      </c>
      <c r="AA754" s="71" t="s">
        <v>89</v>
      </c>
      <c r="AB754" s="67" t="s">
        <v>1177</v>
      </c>
      <c r="AC754" s="67" t="s">
        <v>1177</v>
      </c>
      <c r="AD754" s="67" t="s">
        <v>1177</v>
      </c>
      <c r="AE754" s="71" t="s">
        <v>79</v>
      </c>
      <c r="AF754" s="71" t="s">
        <v>89</v>
      </c>
      <c r="AG754" s="67" t="s">
        <v>1365</v>
      </c>
      <c r="AH754" s="67" t="s">
        <v>1046</v>
      </c>
      <c r="AI754" s="71" t="s">
        <v>79</v>
      </c>
      <c r="AJ754" s="71" t="s">
        <v>89</v>
      </c>
    </row>
    <row r="755" spans="1:36" ht="80" x14ac:dyDescent="0.2">
      <c r="A755" s="67" t="s">
        <v>2638</v>
      </c>
      <c r="B755" s="67" t="s">
        <v>1585</v>
      </c>
      <c r="C755" s="67" t="s">
        <v>1585</v>
      </c>
      <c r="D755" s="67" t="s">
        <v>3970</v>
      </c>
      <c r="E755" s="67" t="s">
        <v>1586</v>
      </c>
      <c r="F755" s="67" t="s">
        <v>1374</v>
      </c>
      <c r="G755" s="67" t="s">
        <v>3975</v>
      </c>
      <c r="H755" s="67" t="s">
        <v>1387</v>
      </c>
      <c r="I755" s="67" t="s">
        <v>1177</v>
      </c>
      <c r="J755" s="67" t="s">
        <v>1177</v>
      </c>
      <c r="K755" s="67" t="s">
        <v>1177</v>
      </c>
      <c r="L755" s="67" t="s">
        <v>1177</v>
      </c>
      <c r="M755" s="57" t="s">
        <v>2717</v>
      </c>
      <c r="N755" s="71" t="b">
        <v>0</v>
      </c>
      <c r="O755" s="67" t="s">
        <v>1587</v>
      </c>
      <c r="P755" s="67" t="s">
        <v>1381</v>
      </c>
      <c r="Q755" s="67" t="s">
        <v>1356</v>
      </c>
      <c r="R755" s="67" t="s">
        <v>1081</v>
      </c>
      <c r="S755" s="67" t="s">
        <v>1236</v>
      </c>
      <c r="T755" s="67" t="s">
        <v>1236</v>
      </c>
      <c r="U755" s="67" t="s">
        <v>1236</v>
      </c>
      <c r="V755" s="67" t="s">
        <v>1177</v>
      </c>
      <c r="W755" s="71" t="s">
        <v>89</v>
      </c>
      <c r="X755" s="71" t="s">
        <v>89</v>
      </c>
      <c r="Y755" s="67" t="s">
        <v>1177</v>
      </c>
      <c r="Z755" s="67" t="s">
        <v>1177</v>
      </c>
      <c r="AA755" s="71" t="s">
        <v>89</v>
      </c>
      <c r="AB755" s="67" t="s">
        <v>1177</v>
      </c>
      <c r="AC755" s="67" t="s">
        <v>1177</v>
      </c>
      <c r="AD755" s="67" t="s">
        <v>1177</v>
      </c>
      <c r="AE755" s="71" t="s">
        <v>79</v>
      </c>
      <c r="AF755" s="71" t="s">
        <v>89</v>
      </c>
      <c r="AG755" s="67" t="s">
        <v>1365</v>
      </c>
      <c r="AH755" s="67" t="s">
        <v>1046</v>
      </c>
      <c r="AI755" s="71" t="s">
        <v>79</v>
      </c>
      <c r="AJ755" s="71" t="s">
        <v>89</v>
      </c>
    </row>
    <row r="756" spans="1:36" ht="64" x14ac:dyDescent="0.2">
      <c r="A756" s="67" t="s">
        <v>2638</v>
      </c>
      <c r="B756" s="67" t="s">
        <v>3976</v>
      </c>
      <c r="C756" s="67" t="s">
        <v>3976</v>
      </c>
      <c r="D756" s="67" t="s">
        <v>3977</v>
      </c>
      <c r="E756" s="67" t="s">
        <v>1832</v>
      </c>
      <c r="F756" s="67" t="s">
        <v>1347</v>
      </c>
      <c r="G756" s="67" t="s">
        <v>3978</v>
      </c>
      <c r="H756" s="67" t="s">
        <v>1392</v>
      </c>
      <c r="I756" s="67" t="s">
        <v>1177</v>
      </c>
      <c r="J756" s="67" t="s">
        <v>1177</v>
      </c>
      <c r="K756" s="67" t="s">
        <v>1177</v>
      </c>
      <c r="L756" s="67" t="s">
        <v>1177</v>
      </c>
      <c r="M756" s="57" t="s">
        <v>2646</v>
      </c>
      <c r="N756" s="71" t="b">
        <v>0</v>
      </c>
      <c r="O756" s="67" t="s">
        <v>1587</v>
      </c>
      <c r="P756" s="67" t="s">
        <v>1381</v>
      </c>
      <c r="Q756" s="67" t="s">
        <v>1489</v>
      </c>
      <c r="R756" s="67" t="s">
        <v>1081</v>
      </c>
      <c r="S756" s="67" t="s">
        <v>3979</v>
      </c>
      <c r="T756" s="67" t="s">
        <v>887</v>
      </c>
      <c r="U756" s="67" t="s">
        <v>1590</v>
      </c>
      <c r="V756" s="67" t="s">
        <v>1177</v>
      </c>
      <c r="W756" s="71" t="s">
        <v>89</v>
      </c>
      <c r="X756" s="71" t="s">
        <v>89</v>
      </c>
      <c r="Y756" s="67" t="s">
        <v>1177</v>
      </c>
      <c r="Z756" s="67" t="s">
        <v>1177</v>
      </c>
      <c r="AA756" s="71" t="s">
        <v>89</v>
      </c>
      <c r="AB756" s="67" t="s">
        <v>1177</v>
      </c>
      <c r="AC756" s="67" t="s">
        <v>1177</v>
      </c>
      <c r="AD756" s="67" t="s">
        <v>1177</v>
      </c>
      <c r="AE756" s="71" t="s">
        <v>89</v>
      </c>
      <c r="AF756" s="71" t="s">
        <v>89</v>
      </c>
      <c r="AG756" s="67" t="s">
        <v>1481</v>
      </c>
      <c r="AH756" s="67" t="s">
        <v>1046</v>
      </c>
      <c r="AI756" s="71" t="s">
        <v>79</v>
      </c>
      <c r="AJ756" s="71" t="s">
        <v>79</v>
      </c>
    </row>
    <row r="757" spans="1:36" ht="96" x14ac:dyDescent="0.2">
      <c r="A757" s="67" t="s">
        <v>2638</v>
      </c>
      <c r="B757" s="67" t="s">
        <v>3980</v>
      </c>
      <c r="C757" s="67" t="s">
        <v>3980</v>
      </c>
      <c r="D757" s="67" t="s">
        <v>2743</v>
      </c>
      <c r="E757" s="67" t="s">
        <v>353</v>
      </c>
      <c r="F757" s="67" t="s">
        <v>460</v>
      </c>
      <c r="G757" s="67" t="s">
        <v>1177</v>
      </c>
      <c r="H757" s="67" t="s">
        <v>1177</v>
      </c>
      <c r="I757" s="67" t="s">
        <v>352</v>
      </c>
      <c r="J757" s="67" t="s">
        <v>2618</v>
      </c>
      <c r="K757" s="67" t="s">
        <v>1177</v>
      </c>
      <c r="L757" s="67" t="s">
        <v>1177</v>
      </c>
      <c r="M757" s="57" t="s">
        <v>2646</v>
      </c>
      <c r="N757" s="71" t="b">
        <v>0</v>
      </c>
      <c r="O757" s="67" t="s">
        <v>1376</v>
      </c>
      <c r="P757" s="67" t="s">
        <v>1377</v>
      </c>
      <c r="Q757" s="67" t="s">
        <v>1489</v>
      </c>
      <c r="R757" s="67" t="s">
        <v>42</v>
      </c>
      <c r="S757" s="67" t="s">
        <v>2641</v>
      </c>
      <c r="T757" s="67" t="s">
        <v>2642</v>
      </c>
      <c r="U757" s="67" t="s">
        <v>1595</v>
      </c>
      <c r="V757" s="67" t="s">
        <v>1177</v>
      </c>
      <c r="W757" s="71" t="s">
        <v>89</v>
      </c>
      <c r="X757" s="71" t="s">
        <v>89</v>
      </c>
      <c r="Y757" s="67" t="s">
        <v>1177</v>
      </c>
      <c r="Z757" s="67" t="s">
        <v>1177</v>
      </c>
      <c r="AA757" s="71" t="s">
        <v>89</v>
      </c>
      <c r="AB757" s="67" t="s">
        <v>1177</v>
      </c>
      <c r="AC757" s="67" t="s">
        <v>1177</v>
      </c>
      <c r="AD757" s="67" t="s">
        <v>1177</v>
      </c>
      <c r="AE757" s="71" t="s">
        <v>89</v>
      </c>
      <c r="AF757" s="71" t="s">
        <v>89</v>
      </c>
      <c r="AG757" s="67" t="s">
        <v>1177</v>
      </c>
      <c r="AH757" s="67" t="s">
        <v>1046</v>
      </c>
      <c r="AI757" s="71" t="s">
        <v>79</v>
      </c>
      <c r="AJ757" s="71" t="s">
        <v>79</v>
      </c>
    </row>
    <row r="758" spans="1:36" ht="96" x14ac:dyDescent="0.2">
      <c r="A758" s="67" t="s">
        <v>2638</v>
      </c>
      <c r="B758" s="67" t="s">
        <v>3981</v>
      </c>
      <c r="C758" s="67" t="s">
        <v>3981</v>
      </c>
      <c r="D758" s="67" t="s">
        <v>2743</v>
      </c>
      <c r="E758" s="67" t="s">
        <v>355</v>
      </c>
      <c r="F758" s="67" t="s">
        <v>460</v>
      </c>
      <c r="G758" s="67" t="s">
        <v>1177</v>
      </c>
      <c r="H758" s="67" t="s">
        <v>1177</v>
      </c>
      <c r="I758" s="67" t="s">
        <v>354</v>
      </c>
      <c r="J758" s="67" t="s">
        <v>2618</v>
      </c>
      <c r="K758" s="67" t="s">
        <v>1177</v>
      </c>
      <c r="L758" s="67" t="s">
        <v>1177</v>
      </c>
      <c r="M758" s="57" t="s">
        <v>2646</v>
      </c>
      <c r="N758" s="71" t="b">
        <v>0</v>
      </c>
      <c r="O758" s="67" t="s">
        <v>1376</v>
      </c>
      <c r="P758" s="67" t="s">
        <v>1377</v>
      </c>
      <c r="Q758" s="67" t="s">
        <v>1489</v>
      </c>
      <c r="R758" s="67" t="s">
        <v>42</v>
      </c>
      <c r="S758" s="67" t="s">
        <v>2641</v>
      </c>
      <c r="T758" s="67" t="s">
        <v>2642</v>
      </c>
      <c r="U758" s="67" t="s">
        <v>1595</v>
      </c>
      <c r="V758" s="67" t="s">
        <v>1177</v>
      </c>
      <c r="W758" s="71" t="s">
        <v>89</v>
      </c>
      <c r="X758" s="71" t="s">
        <v>89</v>
      </c>
      <c r="Y758" s="67" t="s">
        <v>1177</v>
      </c>
      <c r="Z758" s="67" t="s">
        <v>1177</v>
      </c>
      <c r="AA758" s="71" t="s">
        <v>89</v>
      </c>
      <c r="AB758" s="67" t="s">
        <v>1177</v>
      </c>
      <c r="AC758" s="67" t="s">
        <v>1177</v>
      </c>
      <c r="AD758" s="67" t="s">
        <v>1177</v>
      </c>
      <c r="AE758" s="71" t="s">
        <v>89</v>
      </c>
      <c r="AF758" s="71" t="s">
        <v>89</v>
      </c>
      <c r="AG758" s="67" t="s">
        <v>1177</v>
      </c>
      <c r="AH758" s="67" t="s">
        <v>1046</v>
      </c>
      <c r="AI758" s="71" t="s">
        <v>79</v>
      </c>
      <c r="AJ758" s="71" t="s">
        <v>79</v>
      </c>
    </row>
    <row r="759" spans="1:36" ht="112" x14ac:dyDescent="0.2">
      <c r="A759" s="67" t="s">
        <v>2638</v>
      </c>
      <c r="B759" s="67" t="s">
        <v>3982</v>
      </c>
      <c r="C759" s="67" t="s">
        <v>3983</v>
      </c>
      <c r="D759" s="67" t="s">
        <v>3633</v>
      </c>
      <c r="E759" s="67" t="s">
        <v>763</v>
      </c>
      <c r="F759" s="67" t="s">
        <v>460</v>
      </c>
      <c r="G759" s="67" t="s">
        <v>1177</v>
      </c>
      <c r="H759" s="67" t="s">
        <v>1177</v>
      </c>
      <c r="I759" s="67" t="s">
        <v>430</v>
      </c>
      <c r="J759" s="67" t="s">
        <v>1944</v>
      </c>
      <c r="K759" s="67" t="s">
        <v>1177</v>
      </c>
      <c r="L759" s="67" t="s">
        <v>1177</v>
      </c>
      <c r="M759" s="57" t="s">
        <v>2646</v>
      </c>
      <c r="N759" s="71" t="b">
        <v>0</v>
      </c>
      <c r="O759" s="67" t="s">
        <v>1587</v>
      </c>
      <c r="P759" s="67" t="s">
        <v>1381</v>
      </c>
      <c r="Q759" s="67" t="s">
        <v>1489</v>
      </c>
      <c r="R759" s="67" t="s">
        <v>42</v>
      </c>
      <c r="S759" s="67" t="s">
        <v>2641</v>
      </c>
      <c r="T759" s="67" t="s">
        <v>2642</v>
      </c>
      <c r="U759" s="67" t="s">
        <v>1590</v>
      </c>
      <c r="V759" s="67" t="s">
        <v>1177</v>
      </c>
      <c r="W759" s="71" t="s">
        <v>89</v>
      </c>
      <c r="X759" s="71" t="s">
        <v>89</v>
      </c>
      <c r="Y759" s="67" t="s">
        <v>1177</v>
      </c>
      <c r="Z759" s="67" t="s">
        <v>1177</v>
      </c>
      <c r="AA759" s="71" t="s">
        <v>89</v>
      </c>
      <c r="AB759" s="67" t="s">
        <v>1177</v>
      </c>
      <c r="AC759" s="67" t="s">
        <v>1177</v>
      </c>
      <c r="AD759" s="67" t="s">
        <v>3983</v>
      </c>
      <c r="AE759" s="71" t="s">
        <v>89</v>
      </c>
      <c r="AF759" s="71" t="s">
        <v>89</v>
      </c>
      <c r="AG759" s="67" t="s">
        <v>1177</v>
      </c>
      <c r="AH759" s="67" t="s">
        <v>1046</v>
      </c>
      <c r="AI759" s="71" t="s">
        <v>79</v>
      </c>
      <c r="AJ759" s="71" t="s">
        <v>89</v>
      </c>
    </row>
    <row r="760" spans="1:36" ht="96" x14ac:dyDescent="0.2">
      <c r="A760" s="67" t="s">
        <v>2638</v>
      </c>
      <c r="B760" s="67" t="s">
        <v>3984</v>
      </c>
      <c r="C760" s="67" t="s">
        <v>1591</v>
      </c>
      <c r="D760" s="67" t="s">
        <v>3633</v>
      </c>
      <c r="E760" s="67" t="s">
        <v>433</v>
      </c>
      <c r="F760" s="67" t="s">
        <v>460</v>
      </c>
      <c r="G760" s="67" t="s">
        <v>1177</v>
      </c>
      <c r="H760" s="67" t="s">
        <v>1177</v>
      </c>
      <c r="I760" s="67" t="s">
        <v>432</v>
      </c>
      <c r="J760" s="67" t="s">
        <v>1883</v>
      </c>
      <c r="K760" s="67" t="s">
        <v>1177</v>
      </c>
      <c r="L760" s="67" t="s">
        <v>1177</v>
      </c>
      <c r="M760" s="57" t="s">
        <v>2975</v>
      </c>
      <c r="N760" s="71" t="b">
        <v>0</v>
      </c>
      <c r="O760" s="67" t="s">
        <v>1587</v>
      </c>
      <c r="P760" s="67" t="s">
        <v>1381</v>
      </c>
      <c r="Q760" s="67" t="s">
        <v>1489</v>
      </c>
      <c r="R760" s="67" t="s">
        <v>42</v>
      </c>
      <c r="S760" s="67" t="s">
        <v>2641</v>
      </c>
      <c r="T760" s="67" t="s">
        <v>2642</v>
      </c>
      <c r="U760" s="67" t="s">
        <v>1590</v>
      </c>
      <c r="V760" s="67" t="s">
        <v>1177</v>
      </c>
      <c r="W760" s="71" t="s">
        <v>89</v>
      </c>
      <c r="X760" s="71" t="s">
        <v>89</v>
      </c>
      <c r="Y760" s="67" t="s">
        <v>1177</v>
      </c>
      <c r="Z760" s="67" t="s">
        <v>1177</v>
      </c>
      <c r="AA760" s="71" t="s">
        <v>89</v>
      </c>
      <c r="AB760" s="67" t="s">
        <v>1177</v>
      </c>
      <c r="AC760" s="67" t="s">
        <v>1177</v>
      </c>
      <c r="AD760" s="67" t="s">
        <v>1591</v>
      </c>
      <c r="AE760" s="71" t="s">
        <v>89</v>
      </c>
      <c r="AF760" s="71" t="s">
        <v>89</v>
      </c>
      <c r="AG760" s="67" t="s">
        <v>1592</v>
      </c>
      <c r="AH760" s="67" t="s">
        <v>1046</v>
      </c>
      <c r="AI760" s="71" t="s">
        <v>79</v>
      </c>
      <c r="AJ760" s="71" t="s">
        <v>89</v>
      </c>
    </row>
    <row r="761" spans="1:36" ht="112" x14ac:dyDescent="0.2">
      <c r="A761" s="67" t="s">
        <v>2638</v>
      </c>
      <c r="B761" s="67" t="s">
        <v>3985</v>
      </c>
      <c r="C761" s="67" t="s">
        <v>1591</v>
      </c>
      <c r="D761" s="67" t="s">
        <v>3633</v>
      </c>
      <c r="E761" s="67" t="s">
        <v>433</v>
      </c>
      <c r="F761" s="67" t="s">
        <v>1347</v>
      </c>
      <c r="G761" s="67" t="s">
        <v>3986</v>
      </c>
      <c r="H761" s="67" t="s">
        <v>1361</v>
      </c>
      <c r="I761" s="67" t="s">
        <v>1177</v>
      </c>
      <c r="J761" s="67" t="s">
        <v>1177</v>
      </c>
      <c r="K761" s="67" t="s">
        <v>1177</v>
      </c>
      <c r="L761" s="67" t="s">
        <v>1177</v>
      </c>
      <c r="M761" s="57" t="s">
        <v>2671</v>
      </c>
      <c r="N761" s="71" t="b">
        <v>0</v>
      </c>
      <c r="O761" s="67" t="s">
        <v>1587</v>
      </c>
      <c r="P761" s="67" t="s">
        <v>1381</v>
      </c>
      <c r="Q761" s="67" t="s">
        <v>1489</v>
      </c>
      <c r="R761" s="67" t="s">
        <v>42</v>
      </c>
      <c r="S761" s="67" t="s">
        <v>3972</v>
      </c>
      <c r="T761" s="67" t="s">
        <v>888</v>
      </c>
      <c r="U761" s="67" t="s">
        <v>1590</v>
      </c>
      <c r="V761" s="67" t="s">
        <v>1177</v>
      </c>
      <c r="W761" s="71" t="s">
        <v>89</v>
      </c>
      <c r="X761" s="71" t="s">
        <v>89</v>
      </c>
      <c r="Y761" s="67" t="s">
        <v>1177</v>
      </c>
      <c r="Z761" s="67" t="s">
        <v>1177</v>
      </c>
      <c r="AA761" s="71" t="s">
        <v>89</v>
      </c>
      <c r="AB761" s="67" t="s">
        <v>1177</v>
      </c>
      <c r="AC761" s="67" t="s">
        <v>1177</v>
      </c>
      <c r="AD761" s="67" t="s">
        <v>1591</v>
      </c>
      <c r="AE761" s="71" t="s">
        <v>89</v>
      </c>
      <c r="AF761" s="71" t="s">
        <v>89</v>
      </c>
      <c r="AG761" s="67" t="s">
        <v>1592</v>
      </c>
      <c r="AH761" s="67" t="s">
        <v>1046</v>
      </c>
      <c r="AI761" s="71" t="s">
        <v>79</v>
      </c>
      <c r="AJ761" s="71" t="s">
        <v>89</v>
      </c>
    </row>
    <row r="762" spans="1:36" ht="96" x14ac:dyDescent="0.2">
      <c r="A762" s="67" t="s">
        <v>2638</v>
      </c>
      <c r="B762" s="67" t="s">
        <v>3987</v>
      </c>
      <c r="C762" s="67" t="s">
        <v>3987</v>
      </c>
      <c r="D762" s="67" t="s">
        <v>3988</v>
      </c>
      <c r="E762" s="67" t="s">
        <v>2550</v>
      </c>
      <c r="F762" s="67" t="s">
        <v>1293</v>
      </c>
      <c r="G762" s="67" t="s">
        <v>1177</v>
      </c>
      <c r="H762" s="67" t="s">
        <v>1177</v>
      </c>
      <c r="I762" s="67" t="s">
        <v>1177</v>
      </c>
      <c r="J762" s="67" t="s">
        <v>1177</v>
      </c>
      <c r="K762" s="67" t="s">
        <v>1875</v>
      </c>
      <c r="L762" s="67" t="s">
        <v>1177</v>
      </c>
      <c r="M762" s="57" t="s">
        <v>1236</v>
      </c>
      <c r="N762" s="71" t="b">
        <v>0</v>
      </c>
      <c r="O762" s="67" t="s">
        <v>1522</v>
      </c>
      <c r="P762" s="67" t="s">
        <v>1523</v>
      </c>
      <c r="Q762" s="67" t="s">
        <v>1489</v>
      </c>
      <c r="R762" s="67" t="s">
        <v>49</v>
      </c>
      <c r="S762" s="67" t="s">
        <v>2641</v>
      </c>
      <c r="T762" s="67" t="s">
        <v>2642</v>
      </c>
      <c r="U762" s="67" t="s">
        <v>1972</v>
      </c>
      <c r="V762" s="67" t="s">
        <v>2501</v>
      </c>
      <c r="W762" s="71" t="s">
        <v>89</v>
      </c>
      <c r="X762" s="71" t="s">
        <v>89</v>
      </c>
      <c r="Y762" s="67" t="s">
        <v>1177</v>
      </c>
      <c r="Z762" s="67" t="s">
        <v>1177</v>
      </c>
      <c r="AA762" s="71" t="s">
        <v>89</v>
      </c>
      <c r="AB762" s="67" t="s">
        <v>1177</v>
      </c>
      <c r="AC762" s="67" t="s">
        <v>1177</v>
      </c>
      <c r="AD762" s="67" t="s">
        <v>1177</v>
      </c>
      <c r="AE762" s="71" t="s">
        <v>89</v>
      </c>
      <c r="AF762" s="71" t="s">
        <v>89</v>
      </c>
      <c r="AG762" s="67" t="s">
        <v>1551</v>
      </c>
      <c r="AH762" s="67" t="s">
        <v>1046</v>
      </c>
      <c r="AI762" s="71" t="s">
        <v>79</v>
      </c>
      <c r="AJ762" s="71" t="s">
        <v>89</v>
      </c>
    </row>
    <row r="763" spans="1:36" ht="96" x14ac:dyDescent="0.2">
      <c r="A763" s="67" t="s">
        <v>2638</v>
      </c>
      <c r="B763" s="67" t="s">
        <v>3989</v>
      </c>
      <c r="C763" s="67" t="s">
        <v>3989</v>
      </c>
      <c r="D763" s="67" t="s">
        <v>3988</v>
      </c>
      <c r="E763" s="67" t="s">
        <v>2500</v>
      </c>
      <c r="F763" s="67" t="s">
        <v>1863</v>
      </c>
      <c r="G763" s="67" t="s">
        <v>1177</v>
      </c>
      <c r="H763" s="67" t="s">
        <v>1177</v>
      </c>
      <c r="I763" s="67" t="s">
        <v>1177</v>
      </c>
      <c r="J763" s="67" t="s">
        <v>1177</v>
      </c>
      <c r="K763" s="67" t="s">
        <v>1864</v>
      </c>
      <c r="L763" s="67" t="s">
        <v>1865</v>
      </c>
      <c r="M763" s="57" t="s">
        <v>1236</v>
      </c>
      <c r="N763" s="71" t="b">
        <v>0</v>
      </c>
      <c r="O763" s="67" t="s">
        <v>1522</v>
      </c>
      <c r="P763" s="67" t="s">
        <v>1523</v>
      </c>
      <c r="Q763" s="67" t="s">
        <v>1489</v>
      </c>
      <c r="R763" s="67" t="s">
        <v>49</v>
      </c>
      <c r="S763" s="67" t="s">
        <v>2641</v>
      </c>
      <c r="T763" s="67" t="s">
        <v>2642</v>
      </c>
      <c r="U763" s="67" t="s">
        <v>1972</v>
      </c>
      <c r="V763" s="67" t="s">
        <v>2501</v>
      </c>
      <c r="W763" s="71" t="s">
        <v>89</v>
      </c>
      <c r="X763" s="71" t="s">
        <v>89</v>
      </c>
      <c r="Y763" s="67" t="s">
        <v>1177</v>
      </c>
      <c r="Z763" s="67" t="s">
        <v>1177</v>
      </c>
      <c r="AA763" s="71" t="s">
        <v>89</v>
      </c>
      <c r="AB763" s="67" t="s">
        <v>1177</v>
      </c>
      <c r="AC763" s="67" t="s">
        <v>1177</v>
      </c>
      <c r="AD763" s="67" t="s">
        <v>1177</v>
      </c>
      <c r="AE763" s="71" t="s">
        <v>89</v>
      </c>
      <c r="AF763" s="71" t="s">
        <v>89</v>
      </c>
      <c r="AG763" s="67" t="s">
        <v>1177</v>
      </c>
      <c r="AH763" s="67" t="s">
        <v>1046</v>
      </c>
      <c r="AI763" s="71" t="s">
        <v>89</v>
      </c>
      <c r="AJ763" s="71" t="s">
        <v>89</v>
      </c>
    </row>
    <row r="764" spans="1:36" ht="112" x14ac:dyDescent="0.2">
      <c r="A764" s="67" t="s">
        <v>2638</v>
      </c>
      <c r="B764" s="67" t="s">
        <v>3990</v>
      </c>
      <c r="C764" s="67" t="s">
        <v>3990</v>
      </c>
      <c r="D764" s="67" t="s">
        <v>2923</v>
      </c>
      <c r="E764" s="67" t="s">
        <v>2582</v>
      </c>
      <c r="F764" s="67" t="s">
        <v>1863</v>
      </c>
      <c r="G764" s="67" t="s">
        <v>1177</v>
      </c>
      <c r="H764" s="67" t="s">
        <v>1177</v>
      </c>
      <c r="I764" s="67" t="s">
        <v>1177</v>
      </c>
      <c r="J764" s="67" t="s">
        <v>1177</v>
      </c>
      <c r="K764" s="67" t="s">
        <v>1864</v>
      </c>
      <c r="L764" s="67" t="s">
        <v>1865</v>
      </c>
      <c r="M764" s="57" t="s">
        <v>1236</v>
      </c>
      <c r="N764" s="71" t="b">
        <v>0</v>
      </c>
      <c r="O764" s="67" t="s">
        <v>1563</v>
      </c>
      <c r="P764" s="67" t="s">
        <v>1564</v>
      </c>
      <c r="Q764" s="67" t="s">
        <v>1489</v>
      </c>
      <c r="R764" s="67" t="s">
        <v>1081</v>
      </c>
      <c r="S764" s="67" t="s">
        <v>2641</v>
      </c>
      <c r="T764" s="67" t="s">
        <v>2642</v>
      </c>
      <c r="U764" s="67" t="s">
        <v>1824</v>
      </c>
      <c r="V764" s="67" t="s">
        <v>2583</v>
      </c>
      <c r="W764" s="71" t="s">
        <v>89</v>
      </c>
      <c r="X764" s="71" t="s">
        <v>89</v>
      </c>
      <c r="Y764" s="67" t="s">
        <v>1177</v>
      </c>
      <c r="Z764" s="67" t="s">
        <v>1177</v>
      </c>
      <c r="AA764" s="71" t="s">
        <v>89</v>
      </c>
      <c r="AB764" s="67" t="s">
        <v>1177</v>
      </c>
      <c r="AC764" s="67" t="s">
        <v>1177</v>
      </c>
      <c r="AD764" s="67" t="s">
        <v>1177</v>
      </c>
      <c r="AE764" s="71" t="s">
        <v>89</v>
      </c>
      <c r="AF764" s="71" t="s">
        <v>89</v>
      </c>
      <c r="AG764" s="67" t="s">
        <v>1177</v>
      </c>
      <c r="AH764" s="67" t="s">
        <v>1046</v>
      </c>
      <c r="AI764" s="71" t="s">
        <v>89</v>
      </c>
      <c r="AJ764" s="71" t="s">
        <v>89</v>
      </c>
    </row>
    <row r="765" spans="1:36" ht="96" x14ac:dyDescent="0.2">
      <c r="A765" s="67" t="s">
        <v>2638</v>
      </c>
      <c r="B765" s="67" t="s">
        <v>3991</v>
      </c>
      <c r="C765" s="67" t="s">
        <v>3991</v>
      </c>
      <c r="D765" s="67" t="s">
        <v>3992</v>
      </c>
      <c r="E765" s="67" t="s">
        <v>524</v>
      </c>
      <c r="F765" s="67" t="s">
        <v>460</v>
      </c>
      <c r="G765" s="67" t="s">
        <v>1177</v>
      </c>
      <c r="H765" s="67" t="s">
        <v>1177</v>
      </c>
      <c r="I765" s="67" t="s">
        <v>523</v>
      </c>
      <c r="J765" s="67" t="s">
        <v>2092</v>
      </c>
      <c r="K765" s="67" t="s">
        <v>1177</v>
      </c>
      <c r="L765" s="67" t="s">
        <v>1177</v>
      </c>
      <c r="M765" s="57" t="s">
        <v>3993</v>
      </c>
      <c r="N765" s="71" t="b">
        <v>0</v>
      </c>
      <c r="O765" s="67" t="s">
        <v>1522</v>
      </c>
      <c r="P765" s="67" t="s">
        <v>1523</v>
      </c>
      <c r="Q765" s="67" t="s">
        <v>1489</v>
      </c>
      <c r="R765" s="67" t="s">
        <v>42</v>
      </c>
      <c r="S765" s="67" t="s">
        <v>2641</v>
      </c>
      <c r="T765" s="67" t="s">
        <v>2642</v>
      </c>
      <c r="U765" s="67" t="s">
        <v>2093</v>
      </c>
      <c r="V765" s="67" t="s">
        <v>1177</v>
      </c>
      <c r="W765" s="71" t="s">
        <v>89</v>
      </c>
      <c r="X765" s="71" t="s">
        <v>89</v>
      </c>
      <c r="Y765" s="67" t="s">
        <v>1177</v>
      </c>
      <c r="Z765" s="67" t="s">
        <v>1177</v>
      </c>
      <c r="AA765" s="71" t="s">
        <v>89</v>
      </c>
      <c r="AB765" s="67" t="s">
        <v>1177</v>
      </c>
      <c r="AC765" s="67" t="s">
        <v>1177</v>
      </c>
      <c r="AD765" s="67" t="s">
        <v>1177</v>
      </c>
      <c r="AE765" s="71" t="s">
        <v>89</v>
      </c>
      <c r="AF765" s="71" t="s">
        <v>89</v>
      </c>
      <c r="AG765" s="67" t="s">
        <v>1177</v>
      </c>
      <c r="AH765" s="67" t="s">
        <v>1861</v>
      </c>
      <c r="AI765" s="71" t="s">
        <v>79</v>
      </c>
      <c r="AJ765" s="71" t="s">
        <v>79</v>
      </c>
    </row>
    <row r="766" spans="1:36" ht="144" x14ac:dyDescent="0.2">
      <c r="A766" s="67" t="s">
        <v>2638</v>
      </c>
      <c r="B766" s="67" t="s">
        <v>3994</v>
      </c>
      <c r="C766" s="67" t="s">
        <v>3994</v>
      </c>
      <c r="D766" s="67" t="s">
        <v>3992</v>
      </c>
      <c r="E766" s="67" t="s">
        <v>533</v>
      </c>
      <c r="F766" s="67" t="s">
        <v>460</v>
      </c>
      <c r="G766" s="67" t="s">
        <v>1177</v>
      </c>
      <c r="H766" s="67" t="s">
        <v>1177</v>
      </c>
      <c r="I766" s="67" t="s">
        <v>532</v>
      </c>
      <c r="J766" s="67" t="s">
        <v>2104</v>
      </c>
      <c r="K766" s="67" t="s">
        <v>1177</v>
      </c>
      <c r="L766" s="67" t="s">
        <v>1177</v>
      </c>
      <c r="M766" s="57" t="s">
        <v>2896</v>
      </c>
      <c r="N766" s="71" t="b">
        <v>0</v>
      </c>
      <c r="O766" s="67" t="s">
        <v>1522</v>
      </c>
      <c r="P766" s="67" t="s">
        <v>1523</v>
      </c>
      <c r="Q766" s="67" t="s">
        <v>1489</v>
      </c>
      <c r="R766" s="67" t="s">
        <v>42</v>
      </c>
      <c r="S766" s="67" t="s">
        <v>2641</v>
      </c>
      <c r="T766" s="67" t="s">
        <v>2642</v>
      </c>
      <c r="U766" s="67" t="s">
        <v>2093</v>
      </c>
      <c r="V766" s="67" t="s">
        <v>1177</v>
      </c>
      <c r="W766" s="71" t="s">
        <v>89</v>
      </c>
      <c r="X766" s="71" t="s">
        <v>89</v>
      </c>
      <c r="Y766" s="67" t="s">
        <v>1177</v>
      </c>
      <c r="Z766" s="67" t="s">
        <v>1177</v>
      </c>
      <c r="AA766" s="71" t="s">
        <v>89</v>
      </c>
      <c r="AB766" s="67" t="s">
        <v>1177</v>
      </c>
      <c r="AC766" s="67" t="s">
        <v>1177</v>
      </c>
      <c r="AD766" s="67" t="s">
        <v>1177</v>
      </c>
      <c r="AE766" s="71" t="s">
        <v>89</v>
      </c>
      <c r="AF766" s="71" t="s">
        <v>89</v>
      </c>
      <c r="AG766" s="67" t="s">
        <v>1359</v>
      </c>
      <c r="AH766" s="67" t="s">
        <v>1046</v>
      </c>
      <c r="AI766" s="71" t="s">
        <v>79</v>
      </c>
      <c r="AJ766" s="71" t="s">
        <v>79</v>
      </c>
    </row>
    <row r="767" spans="1:36" ht="144" x14ac:dyDescent="0.2">
      <c r="A767" s="67" t="s">
        <v>2638</v>
      </c>
      <c r="B767" s="67" t="s">
        <v>3995</v>
      </c>
      <c r="C767" s="67" t="s">
        <v>3995</v>
      </c>
      <c r="D767" s="67" t="s">
        <v>3992</v>
      </c>
      <c r="E767" s="67" t="s">
        <v>536</v>
      </c>
      <c r="F767" s="67" t="s">
        <v>460</v>
      </c>
      <c r="G767" s="67" t="s">
        <v>1177</v>
      </c>
      <c r="H767" s="67" t="s">
        <v>1177</v>
      </c>
      <c r="I767" s="67" t="s">
        <v>535</v>
      </c>
      <c r="J767" s="67" t="s">
        <v>2106</v>
      </c>
      <c r="K767" s="67" t="s">
        <v>1177</v>
      </c>
      <c r="L767" s="67" t="s">
        <v>1177</v>
      </c>
      <c r="M767" s="57" t="s">
        <v>2939</v>
      </c>
      <c r="N767" s="71" t="b">
        <v>0</v>
      </c>
      <c r="O767" s="67" t="s">
        <v>1522</v>
      </c>
      <c r="P767" s="67" t="s">
        <v>1523</v>
      </c>
      <c r="Q767" s="67" t="s">
        <v>1489</v>
      </c>
      <c r="R767" s="67" t="s">
        <v>42</v>
      </c>
      <c r="S767" s="67" t="s">
        <v>2641</v>
      </c>
      <c r="T767" s="67" t="s">
        <v>2642</v>
      </c>
      <c r="U767" s="67" t="s">
        <v>1525</v>
      </c>
      <c r="V767" s="67" t="s">
        <v>1177</v>
      </c>
      <c r="W767" s="71" t="s">
        <v>89</v>
      </c>
      <c r="X767" s="71" t="s">
        <v>89</v>
      </c>
      <c r="Y767" s="67" t="s">
        <v>1177</v>
      </c>
      <c r="Z767" s="67" t="s">
        <v>1177</v>
      </c>
      <c r="AA767" s="71" t="s">
        <v>89</v>
      </c>
      <c r="AB767" s="67" t="s">
        <v>1177</v>
      </c>
      <c r="AC767" s="67" t="s">
        <v>1177</v>
      </c>
      <c r="AD767" s="67" t="s">
        <v>1177</v>
      </c>
      <c r="AE767" s="71" t="s">
        <v>89</v>
      </c>
      <c r="AF767" s="71" t="s">
        <v>89</v>
      </c>
      <c r="AG767" s="67" t="s">
        <v>1513</v>
      </c>
      <c r="AH767" s="67" t="s">
        <v>1046</v>
      </c>
      <c r="AI767" s="71" t="s">
        <v>79</v>
      </c>
      <c r="AJ767" s="71" t="s">
        <v>79</v>
      </c>
    </row>
    <row r="768" spans="1:36" ht="112" x14ac:dyDescent="0.2">
      <c r="A768" s="67" t="s">
        <v>2638</v>
      </c>
      <c r="B768" s="67" t="s">
        <v>3996</v>
      </c>
      <c r="C768" s="67" t="s">
        <v>3996</v>
      </c>
      <c r="D768" s="67" t="s">
        <v>3992</v>
      </c>
      <c r="E768" s="67" t="s">
        <v>539</v>
      </c>
      <c r="F768" s="67" t="s">
        <v>460</v>
      </c>
      <c r="G768" s="67" t="s">
        <v>1177</v>
      </c>
      <c r="H768" s="67" t="s">
        <v>1177</v>
      </c>
      <c r="I768" s="67" t="s">
        <v>538</v>
      </c>
      <c r="J768" s="67" t="s">
        <v>2108</v>
      </c>
      <c r="K768" s="67" t="s">
        <v>1177</v>
      </c>
      <c r="L768" s="67" t="s">
        <v>1177</v>
      </c>
      <c r="M768" s="57" t="s">
        <v>3023</v>
      </c>
      <c r="N768" s="71" t="b">
        <v>0</v>
      </c>
      <c r="O768" s="67" t="s">
        <v>1522</v>
      </c>
      <c r="P768" s="67" t="s">
        <v>1523</v>
      </c>
      <c r="Q768" s="67" t="s">
        <v>1489</v>
      </c>
      <c r="R768" s="67" t="s">
        <v>42</v>
      </c>
      <c r="S768" s="67" t="s">
        <v>2641</v>
      </c>
      <c r="T768" s="67" t="s">
        <v>2642</v>
      </c>
      <c r="U768" s="67" t="s">
        <v>2093</v>
      </c>
      <c r="V768" s="67" t="s">
        <v>1177</v>
      </c>
      <c r="W768" s="71" t="s">
        <v>89</v>
      </c>
      <c r="X768" s="71" t="s">
        <v>89</v>
      </c>
      <c r="Y768" s="67" t="s">
        <v>1177</v>
      </c>
      <c r="Z768" s="67" t="s">
        <v>1177</v>
      </c>
      <c r="AA768" s="71" t="s">
        <v>89</v>
      </c>
      <c r="AB768" s="67" t="s">
        <v>1177</v>
      </c>
      <c r="AC768" s="67" t="s">
        <v>1177</v>
      </c>
      <c r="AD768" s="67" t="s">
        <v>1177</v>
      </c>
      <c r="AE768" s="71" t="s">
        <v>89</v>
      </c>
      <c r="AF768" s="71" t="s">
        <v>89</v>
      </c>
      <c r="AG768" s="67" t="s">
        <v>1177</v>
      </c>
      <c r="AH768" s="67" t="s">
        <v>1046</v>
      </c>
      <c r="AI768" s="71" t="s">
        <v>79</v>
      </c>
      <c r="AJ768" s="71" t="s">
        <v>79</v>
      </c>
    </row>
    <row r="769" spans="1:36" ht="96" x14ac:dyDescent="0.2">
      <c r="A769" s="67" t="s">
        <v>2638</v>
      </c>
      <c r="B769" s="67" t="s">
        <v>2095</v>
      </c>
      <c r="C769" s="67" t="s">
        <v>2095</v>
      </c>
      <c r="D769" s="67" t="s">
        <v>3992</v>
      </c>
      <c r="E769" s="67" t="s">
        <v>526</v>
      </c>
      <c r="F769" s="67" t="s">
        <v>460</v>
      </c>
      <c r="G769" s="67" t="s">
        <v>1177</v>
      </c>
      <c r="H769" s="67" t="s">
        <v>1177</v>
      </c>
      <c r="I769" s="67" t="s">
        <v>525</v>
      </c>
      <c r="J769" s="67" t="s">
        <v>2096</v>
      </c>
      <c r="K769" s="67" t="s">
        <v>1177</v>
      </c>
      <c r="L769" s="67" t="s">
        <v>1177</v>
      </c>
      <c r="M769" s="57" t="s">
        <v>1497</v>
      </c>
      <c r="N769" s="71" t="b">
        <v>0</v>
      </c>
      <c r="O769" s="67" t="s">
        <v>1522</v>
      </c>
      <c r="P769" s="67" t="s">
        <v>1523</v>
      </c>
      <c r="Q769" s="67" t="s">
        <v>1489</v>
      </c>
      <c r="R769" s="67" t="s">
        <v>42</v>
      </c>
      <c r="S769" s="67" t="s">
        <v>2641</v>
      </c>
      <c r="T769" s="67" t="s">
        <v>2642</v>
      </c>
      <c r="U769" s="67" t="s">
        <v>2093</v>
      </c>
      <c r="V769" s="67" t="s">
        <v>1177</v>
      </c>
      <c r="W769" s="71" t="s">
        <v>89</v>
      </c>
      <c r="X769" s="71" t="s">
        <v>79</v>
      </c>
      <c r="Y769" s="67" t="s">
        <v>1916</v>
      </c>
      <c r="Z769" s="67" t="s">
        <v>1559</v>
      </c>
      <c r="AA769" s="71" t="s">
        <v>79</v>
      </c>
      <c r="AB769" s="67" t="s">
        <v>2097</v>
      </c>
      <c r="AC769" s="67" t="s">
        <v>1177</v>
      </c>
      <c r="AD769" s="67" t="s">
        <v>1177</v>
      </c>
      <c r="AE769" s="71" t="s">
        <v>89</v>
      </c>
      <c r="AF769" s="71" t="s">
        <v>89</v>
      </c>
      <c r="AG769" s="67" t="s">
        <v>1384</v>
      </c>
      <c r="AH769" s="67" t="s">
        <v>1046</v>
      </c>
      <c r="AI769" s="71" t="s">
        <v>79</v>
      </c>
      <c r="AJ769" s="71" t="s">
        <v>79</v>
      </c>
    </row>
    <row r="770" spans="1:36" ht="176" x14ac:dyDescent="0.2">
      <c r="A770" s="67" t="s">
        <v>2638</v>
      </c>
      <c r="B770" s="67" t="s">
        <v>2269</v>
      </c>
      <c r="C770" s="67" t="s">
        <v>2269</v>
      </c>
      <c r="D770" s="67" t="s">
        <v>3992</v>
      </c>
      <c r="E770" s="67" t="s">
        <v>595</v>
      </c>
      <c r="F770" s="67" t="s">
        <v>460</v>
      </c>
      <c r="G770" s="67" t="s">
        <v>1177</v>
      </c>
      <c r="H770" s="67" t="s">
        <v>1177</v>
      </c>
      <c r="I770" s="67" t="s">
        <v>594</v>
      </c>
      <c r="J770" s="67" t="s">
        <v>2270</v>
      </c>
      <c r="K770" s="67" t="s">
        <v>1177</v>
      </c>
      <c r="L770" s="67" t="s">
        <v>1177</v>
      </c>
      <c r="M770" s="57" t="s">
        <v>3023</v>
      </c>
      <c r="N770" s="71" t="b">
        <v>0</v>
      </c>
      <c r="O770" s="67" t="s">
        <v>1522</v>
      </c>
      <c r="P770" s="67" t="s">
        <v>1523</v>
      </c>
      <c r="Q770" s="67" t="s">
        <v>1489</v>
      </c>
      <c r="R770" s="67" t="s">
        <v>42</v>
      </c>
      <c r="S770" s="67" t="s">
        <v>2641</v>
      </c>
      <c r="T770" s="67" t="s">
        <v>2642</v>
      </c>
      <c r="U770" s="67" t="s">
        <v>2093</v>
      </c>
      <c r="V770" s="67" t="s">
        <v>1177</v>
      </c>
      <c r="W770" s="71" t="s">
        <v>89</v>
      </c>
      <c r="X770" s="71" t="s">
        <v>79</v>
      </c>
      <c r="Y770" s="67" t="s">
        <v>1916</v>
      </c>
      <c r="Z770" s="67" t="s">
        <v>1796</v>
      </c>
      <c r="AA770" s="71" t="s">
        <v>79</v>
      </c>
      <c r="AB770" s="67" t="s">
        <v>2271</v>
      </c>
      <c r="AC770" s="67" t="s">
        <v>1177</v>
      </c>
      <c r="AD770" s="67" t="s">
        <v>1177</v>
      </c>
      <c r="AE770" s="71" t="s">
        <v>89</v>
      </c>
      <c r="AF770" s="71" t="s">
        <v>89</v>
      </c>
      <c r="AG770" s="67" t="s">
        <v>1493</v>
      </c>
      <c r="AH770" s="67" t="s">
        <v>1046</v>
      </c>
      <c r="AI770" s="71" t="s">
        <v>79</v>
      </c>
      <c r="AJ770" s="71" t="s">
        <v>79</v>
      </c>
    </row>
    <row r="771" spans="1:36" ht="144" x14ac:dyDescent="0.2">
      <c r="A771" s="67" t="s">
        <v>2638</v>
      </c>
      <c r="B771" s="67" t="s">
        <v>3997</v>
      </c>
      <c r="C771" s="67" t="s">
        <v>3997</v>
      </c>
      <c r="D771" s="67" t="s">
        <v>3992</v>
      </c>
      <c r="E771" s="67" t="s">
        <v>598</v>
      </c>
      <c r="F771" s="67" t="s">
        <v>460</v>
      </c>
      <c r="G771" s="67" t="s">
        <v>1177</v>
      </c>
      <c r="H771" s="67" t="s">
        <v>1177</v>
      </c>
      <c r="I771" s="67" t="s">
        <v>597</v>
      </c>
      <c r="J771" s="67" t="s">
        <v>2272</v>
      </c>
      <c r="K771" s="67" t="s">
        <v>1177</v>
      </c>
      <c r="L771" s="67" t="s">
        <v>1177</v>
      </c>
      <c r="M771" s="57" t="s">
        <v>1504</v>
      </c>
      <c r="N771" s="71" t="b">
        <v>0</v>
      </c>
      <c r="O771" s="67" t="s">
        <v>1522</v>
      </c>
      <c r="P771" s="67" t="s">
        <v>1523</v>
      </c>
      <c r="Q771" s="67" t="s">
        <v>1489</v>
      </c>
      <c r="R771" s="67" t="s">
        <v>42</v>
      </c>
      <c r="S771" s="67" t="s">
        <v>2641</v>
      </c>
      <c r="T771" s="67" t="s">
        <v>2642</v>
      </c>
      <c r="U771" s="67" t="s">
        <v>2093</v>
      </c>
      <c r="V771" s="67" t="s">
        <v>1177</v>
      </c>
      <c r="W771" s="71" t="s">
        <v>89</v>
      </c>
      <c r="X771" s="71" t="s">
        <v>89</v>
      </c>
      <c r="Y771" s="67" t="s">
        <v>1177</v>
      </c>
      <c r="Z771" s="67" t="s">
        <v>1177</v>
      </c>
      <c r="AA771" s="71" t="s">
        <v>89</v>
      </c>
      <c r="AB771" s="67" t="s">
        <v>1177</v>
      </c>
      <c r="AC771" s="67" t="s">
        <v>1177</v>
      </c>
      <c r="AD771" s="67" t="s">
        <v>1177</v>
      </c>
      <c r="AE771" s="71" t="s">
        <v>89</v>
      </c>
      <c r="AF771" s="71" t="s">
        <v>89</v>
      </c>
      <c r="AG771" s="67" t="s">
        <v>1493</v>
      </c>
      <c r="AH771" s="67" t="s">
        <v>1046</v>
      </c>
      <c r="AI771" s="71" t="s">
        <v>79</v>
      </c>
      <c r="AJ771" s="71" t="s">
        <v>79</v>
      </c>
    </row>
    <row r="772" spans="1:36" ht="96" x14ac:dyDescent="0.2">
      <c r="A772" s="67" t="s">
        <v>2638</v>
      </c>
      <c r="B772" s="67" t="s">
        <v>2097</v>
      </c>
      <c r="C772" s="67" t="s">
        <v>1546</v>
      </c>
      <c r="D772" s="67" t="s">
        <v>3992</v>
      </c>
      <c r="E772" s="67" t="s">
        <v>526</v>
      </c>
      <c r="F772" s="67" t="s">
        <v>460</v>
      </c>
      <c r="G772" s="67" t="s">
        <v>1177</v>
      </c>
      <c r="H772" s="67" t="s">
        <v>1177</v>
      </c>
      <c r="I772" s="67" t="s">
        <v>527</v>
      </c>
      <c r="J772" s="67" t="s">
        <v>2094</v>
      </c>
      <c r="K772" s="67" t="s">
        <v>1177</v>
      </c>
      <c r="L772" s="67" t="s">
        <v>1177</v>
      </c>
      <c r="M772" s="57" t="s">
        <v>1504</v>
      </c>
      <c r="N772" s="71" t="b">
        <v>0</v>
      </c>
      <c r="O772" s="67" t="s">
        <v>1522</v>
      </c>
      <c r="P772" s="67" t="s">
        <v>1523</v>
      </c>
      <c r="Q772" s="67" t="s">
        <v>1489</v>
      </c>
      <c r="R772" s="67" t="s">
        <v>42</v>
      </c>
      <c r="S772" s="67" t="s">
        <v>2641</v>
      </c>
      <c r="T772" s="67" t="s">
        <v>2642</v>
      </c>
      <c r="U772" s="67" t="s">
        <v>2093</v>
      </c>
      <c r="V772" s="67" t="s">
        <v>1177</v>
      </c>
      <c r="W772" s="71" t="s">
        <v>89</v>
      </c>
      <c r="X772" s="71" t="s">
        <v>89</v>
      </c>
      <c r="Y772" s="67" t="s">
        <v>1177</v>
      </c>
      <c r="Z772" s="67" t="s">
        <v>1177</v>
      </c>
      <c r="AA772" s="71" t="s">
        <v>89</v>
      </c>
      <c r="AB772" s="67" t="s">
        <v>1177</v>
      </c>
      <c r="AC772" s="67" t="s">
        <v>1177</v>
      </c>
      <c r="AD772" s="67" t="s">
        <v>2095</v>
      </c>
      <c r="AE772" s="71" t="s">
        <v>89</v>
      </c>
      <c r="AF772" s="71" t="s">
        <v>89</v>
      </c>
      <c r="AG772" s="67" t="s">
        <v>1548</v>
      </c>
      <c r="AH772" s="67" t="s">
        <v>1046</v>
      </c>
      <c r="AI772" s="71" t="s">
        <v>79</v>
      </c>
      <c r="AJ772" s="71" t="s">
        <v>79</v>
      </c>
    </row>
    <row r="773" spans="1:36" ht="176" x14ac:dyDescent="0.2">
      <c r="A773" s="67" t="s">
        <v>2638</v>
      </c>
      <c r="B773" s="67" t="s">
        <v>2271</v>
      </c>
      <c r="C773" s="67" t="s">
        <v>1546</v>
      </c>
      <c r="D773" s="67" t="s">
        <v>3992</v>
      </c>
      <c r="E773" s="67" t="s">
        <v>595</v>
      </c>
      <c r="F773" s="67" t="s">
        <v>460</v>
      </c>
      <c r="G773" s="67" t="s">
        <v>1177</v>
      </c>
      <c r="H773" s="67" t="s">
        <v>1177</v>
      </c>
      <c r="I773" s="67" t="s">
        <v>596</v>
      </c>
      <c r="J773" s="67" t="s">
        <v>2268</v>
      </c>
      <c r="K773" s="67" t="s">
        <v>1177</v>
      </c>
      <c r="L773" s="67" t="s">
        <v>1177</v>
      </c>
      <c r="M773" s="57" t="s">
        <v>1497</v>
      </c>
      <c r="N773" s="71" t="b">
        <v>0</v>
      </c>
      <c r="O773" s="67" t="s">
        <v>1522</v>
      </c>
      <c r="P773" s="67" t="s">
        <v>1523</v>
      </c>
      <c r="Q773" s="67" t="s">
        <v>1489</v>
      </c>
      <c r="R773" s="67" t="s">
        <v>42</v>
      </c>
      <c r="S773" s="67" t="s">
        <v>2641</v>
      </c>
      <c r="T773" s="67" t="s">
        <v>2642</v>
      </c>
      <c r="U773" s="67" t="s">
        <v>2093</v>
      </c>
      <c r="V773" s="67" t="s">
        <v>1177</v>
      </c>
      <c r="W773" s="71" t="s">
        <v>89</v>
      </c>
      <c r="X773" s="71" t="s">
        <v>89</v>
      </c>
      <c r="Y773" s="67" t="s">
        <v>1177</v>
      </c>
      <c r="Z773" s="67" t="s">
        <v>1177</v>
      </c>
      <c r="AA773" s="71" t="s">
        <v>89</v>
      </c>
      <c r="AB773" s="67" t="s">
        <v>1177</v>
      </c>
      <c r="AC773" s="67" t="s">
        <v>1177</v>
      </c>
      <c r="AD773" s="67" t="s">
        <v>2269</v>
      </c>
      <c r="AE773" s="71" t="s">
        <v>89</v>
      </c>
      <c r="AF773" s="71" t="s">
        <v>89</v>
      </c>
      <c r="AG773" s="67" t="s">
        <v>1548</v>
      </c>
      <c r="AH773" s="67" t="s">
        <v>1046</v>
      </c>
      <c r="AI773" s="71" t="s">
        <v>79</v>
      </c>
      <c r="AJ773" s="71" t="s">
        <v>79</v>
      </c>
    </row>
    <row r="774" spans="1:36" ht="96" x14ac:dyDescent="0.2">
      <c r="A774" s="67" t="s">
        <v>2638</v>
      </c>
      <c r="B774" s="67" t="s">
        <v>3998</v>
      </c>
      <c r="C774" s="67" t="s">
        <v>3998</v>
      </c>
      <c r="D774" s="67" t="s">
        <v>3999</v>
      </c>
      <c r="E774" s="67" t="s">
        <v>2103</v>
      </c>
      <c r="F774" s="67" t="s">
        <v>1293</v>
      </c>
      <c r="G774" s="67" t="s">
        <v>1177</v>
      </c>
      <c r="H774" s="67" t="s">
        <v>1177</v>
      </c>
      <c r="I774" s="67" t="s">
        <v>1177</v>
      </c>
      <c r="J774" s="67" t="s">
        <v>1177</v>
      </c>
      <c r="K774" s="67" t="s">
        <v>1877</v>
      </c>
      <c r="L774" s="67" t="s">
        <v>1177</v>
      </c>
      <c r="M774" s="57" t="s">
        <v>1236</v>
      </c>
      <c r="N774" s="71" t="b">
        <v>0</v>
      </c>
      <c r="O774" s="67" t="s">
        <v>1522</v>
      </c>
      <c r="P774" s="67" t="s">
        <v>1523</v>
      </c>
      <c r="Q774" s="67" t="s">
        <v>1489</v>
      </c>
      <c r="R774" s="67" t="s">
        <v>42</v>
      </c>
      <c r="S774" s="67" t="s">
        <v>2641</v>
      </c>
      <c r="T774" s="67" t="s">
        <v>2642</v>
      </c>
      <c r="U774" s="67" t="s">
        <v>1525</v>
      </c>
      <c r="V774" s="67" t="s">
        <v>2102</v>
      </c>
      <c r="W774" s="71" t="s">
        <v>89</v>
      </c>
      <c r="X774" s="71" t="s">
        <v>89</v>
      </c>
      <c r="Y774" s="67" t="s">
        <v>1177</v>
      </c>
      <c r="Z774" s="67" t="s">
        <v>1177</v>
      </c>
      <c r="AA774" s="71" t="s">
        <v>89</v>
      </c>
      <c r="AB774" s="67" t="s">
        <v>1177</v>
      </c>
      <c r="AC774" s="67" t="s">
        <v>1177</v>
      </c>
      <c r="AD774" s="67" t="s">
        <v>1177</v>
      </c>
      <c r="AE774" s="71" t="s">
        <v>89</v>
      </c>
      <c r="AF774" s="71" t="s">
        <v>89</v>
      </c>
      <c r="AG774" s="67" t="s">
        <v>1592</v>
      </c>
      <c r="AH774" s="67" t="s">
        <v>1046</v>
      </c>
      <c r="AI774" s="71" t="s">
        <v>79</v>
      </c>
      <c r="AJ774" s="71" t="s">
        <v>89</v>
      </c>
    </row>
    <row r="775" spans="1:36" ht="64" x14ac:dyDescent="0.2">
      <c r="A775" s="67" t="s">
        <v>2638</v>
      </c>
      <c r="B775" s="67" t="s">
        <v>4000</v>
      </c>
      <c r="C775" s="67" t="s">
        <v>4000</v>
      </c>
      <c r="D775" s="67" t="s">
        <v>3999</v>
      </c>
      <c r="E775" s="67" t="s">
        <v>1528</v>
      </c>
      <c r="F775" s="67" t="s">
        <v>1347</v>
      </c>
      <c r="G775" s="67" t="s">
        <v>4001</v>
      </c>
      <c r="H775" s="67" t="s">
        <v>1361</v>
      </c>
      <c r="I775" s="67" t="s">
        <v>1177</v>
      </c>
      <c r="J775" s="67" t="s">
        <v>1177</v>
      </c>
      <c r="K775" s="67" t="s">
        <v>1177</v>
      </c>
      <c r="L775" s="67" t="s">
        <v>1177</v>
      </c>
      <c r="M775" s="57" t="s">
        <v>2671</v>
      </c>
      <c r="N775" s="71" t="b">
        <v>0</v>
      </c>
      <c r="O775" s="67" t="s">
        <v>1522</v>
      </c>
      <c r="P775" s="67" t="s">
        <v>1523</v>
      </c>
      <c r="Q775" s="67" t="s">
        <v>1489</v>
      </c>
      <c r="R775" s="67" t="s">
        <v>42</v>
      </c>
      <c r="S775" s="67" t="s">
        <v>4002</v>
      </c>
      <c r="T775" s="67" t="s">
        <v>879</v>
      </c>
      <c r="U775" s="67" t="s">
        <v>1525</v>
      </c>
      <c r="V775" s="67" t="s">
        <v>1177</v>
      </c>
      <c r="W775" s="71" t="s">
        <v>89</v>
      </c>
      <c r="X775" s="71" t="s">
        <v>89</v>
      </c>
      <c r="Y775" s="67" t="s">
        <v>1177</v>
      </c>
      <c r="Z775" s="67" t="s">
        <v>1177</v>
      </c>
      <c r="AA775" s="71" t="s">
        <v>89</v>
      </c>
      <c r="AB775" s="67" t="s">
        <v>1177</v>
      </c>
      <c r="AC775" s="67" t="s">
        <v>1177</v>
      </c>
      <c r="AD775" s="67" t="s">
        <v>1177</v>
      </c>
      <c r="AE775" s="71" t="s">
        <v>89</v>
      </c>
      <c r="AF775" s="71" t="s">
        <v>89</v>
      </c>
      <c r="AG775" s="67" t="s">
        <v>1513</v>
      </c>
      <c r="AH775" s="67" t="s">
        <v>1046</v>
      </c>
      <c r="AI775" s="71" t="s">
        <v>79</v>
      </c>
      <c r="AJ775" s="71" t="s">
        <v>89</v>
      </c>
    </row>
    <row r="776" spans="1:36" ht="96" x14ac:dyDescent="0.2">
      <c r="A776" s="67" t="s">
        <v>2638</v>
      </c>
      <c r="B776" s="67" t="s">
        <v>4003</v>
      </c>
      <c r="C776" s="67" t="s">
        <v>4003</v>
      </c>
      <c r="D776" s="67" t="s">
        <v>3999</v>
      </c>
      <c r="E776" s="67" t="s">
        <v>2340</v>
      </c>
      <c r="F776" s="67" t="s">
        <v>1293</v>
      </c>
      <c r="G776" s="67" t="s">
        <v>1177</v>
      </c>
      <c r="H776" s="67" t="s">
        <v>1177</v>
      </c>
      <c r="I776" s="67" t="s">
        <v>1177</v>
      </c>
      <c r="J776" s="67" t="s">
        <v>1177</v>
      </c>
      <c r="K776" s="67" t="s">
        <v>1864</v>
      </c>
      <c r="L776" s="67" t="s">
        <v>1177</v>
      </c>
      <c r="M776" s="57" t="s">
        <v>1236</v>
      </c>
      <c r="N776" s="71" t="b">
        <v>0</v>
      </c>
      <c r="O776" s="67" t="s">
        <v>1522</v>
      </c>
      <c r="P776" s="67" t="s">
        <v>1523</v>
      </c>
      <c r="Q776" s="67" t="s">
        <v>1489</v>
      </c>
      <c r="R776" s="67" t="s">
        <v>42</v>
      </c>
      <c r="S776" s="67" t="s">
        <v>2641</v>
      </c>
      <c r="T776" s="67" t="s">
        <v>2642</v>
      </c>
      <c r="U776" s="67" t="s">
        <v>1525</v>
      </c>
      <c r="V776" s="67" t="s">
        <v>2102</v>
      </c>
      <c r="W776" s="71" t="s">
        <v>89</v>
      </c>
      <c r="X776" s="71" t="s">
        <v>89</v>
      </c>
      <c r="Y776" s="67" t="s">
        <v>1177</v>
      </c>
      <c r="Z776" s="67" t="s">
        <v>1177</v>
      </c>
      <c r="AA776" s="71" t="s">
        <v>89</v>
      </c>
      <c r="AB776" s="67" t="s">
        <v>1177</v>
      </c>
      <c r="AC776" s="67" t="s">
        <v>1177</v>
      </c>
      <c r="AD776" s="67" t="s">
        <v>1177</v>
      </c>
      <c r="AE776" s="71" t="s">
        <v>89</v>
      </c>
      <c r="AF776" s="71" t="s">
        <v>89</v>
      </c>
      <c r="AG776" s="67" t="s">
        <v>1365</v>
      </c>
      <c r="AH776" s="67" t="s">
        <v>1046</v>
      </c>
      <c r="AI776" s="71" t="s">
        <v>79</v>
      </c>
      <c r="AJ776" s="71" t="s">
        <v>89</v>
      </c>
    </row>
    <row r="777" spans="1:36" ht="96" x14ac:dyDescent="0.2">
      <c r="A777" s="67" t="s">
        <v>2638</v>
      </c>
      <c r="B777" s="67" t="s">
        <v>4004</v>
      </c>
      <c r="C777" s="67" t="s">
        <v>4004</v>
      </c>
      <c r="D777" s="67" t="s">
        <v>3999</v>
      </c>
      <c r="E777" s="67" t="s">
        <v>2101</v>
      </c>
      <c r="F777" s="67" t="s">
        <v>1863</v>
      </c>
      <c r="G777" s="67" t="s">
        <v>1177</v>
      </c>
      <c r="H777" s="67" t="s">
        <v>1177</v>
      </c>
      <c r="I777" s="67" t="s">
        <v>1177</v>
      </c>
      <c r="J777" s="67" t="s">
        <v>1177</v>
      </c>
      <c r="K777" s="67" t="s">
        <v>1864</v>
      </c>
      <c r="L777" s="67" t="s">
        <v>1865</v>
      </c>
      <c r="M777" s="57" t="s">
        <v>1236</v>
      </c>
      <c r="N777" s="71" t="b">
        <v>0</v>
      </c>
      <c r="O777" s="67" t="s">
        <v>1522</v>
      </c>
      <c r="P777" s="67" t="s">
        <v>1523</v>
      </c>
      <c r="Q777" s="67" t="s">
        <v>1489</v>
      </c>
      <c r="R777" s="67" t="s">
        <v>42</v>
      </c>
      <c r="S777" s="67" t="s">
        <v>2641</v>
      </c>
      <c r="T777" s="67" t="s">
        <v>2642</v>
      </c>
      <c r="U777" s="67" t="s">
        <v>1525</v>
      </c>
      <c r="V777" s="67" t="s">
        <v>2102</v>
      </c>
      <c r="W777" s="71" t="s">
        <v>89</v>
      </c>
      <c r="X777" s="71" t="s">
        <v>89</v>
      </c>
      <c r="Y777" s="67" t="s">
        <v>1177</v>
      </c>
      <c r="Z777" s="67" t="s">
        <v>1177</v>
      </c>
      <c r="AA777" s="71" t="s">
        <v>89</v>
      </c>
      <c r="AB777" s="67" t="s">
        <v>1177</v>
      </c>
      <c r="AC777" s="67" t="s">
        <v>1177</v>
      </c>
      <c r="AD777" s="67" t="s">
        <v>1177</v>
      </c>
      <c r="AE777" s="71" t="s">
        <v>89</v>
      </c>
      <c r="AF777" s="71" t="s">
        <v>89</v>
      </c>
      <c r="AG777" s="67" t="s">
        <v>1513</v>
      </c>
      <c r="AH777" s="67" t="s">
        <v>1046</v>
      </c>
      <c r="AI777" s="71" t="s">
        <v>89</v>
      </c>
      <c r="AJ777" s="71" t="s">
        <v>89</v>
      </c>
    </row>
    <row r="778" spans="1:36" ht="64" x14ac:dyDescent="0.2">
      <c r="A778" s="67" t="s">
        <v>2638</v>
      </c>
      <c r="B778" s="67" t="s">
        <v>4005</v>
      </c>
      <c r="C778" s="67" t="s">
        <v>4005</v>
      </c>
      <c r="D778" s="67" t="s">
        <v>4006</v>
      </c>
      <c r="E778" s="67" t="s">
        <v>1521</v>
      </c>
      <c r="F778" s="67" t="s">
        <v>1347</v>
      </c>
      <c r="G778" s="67" t="s">
        <v>4007</v>
      </c>
      <c r="H778" s="67" t="s">
        <v>1361</v>
      </c>
      <c r="I778" s="67" t="s">
        <v>1177</v>
      </c>
      <c r="J778" s="67" t="s">
        <v>1177</v>
      </c>
      <c r="K778" s="67" t="s">
        <v>1177</v>
      </c>
      <c r="L778" s="67" t="s">
        <v>1177</v>
      </c>
      <c r="M778" s="57" t="s">
        <v>2671</v>
      </c>
      <c r="N778" s="71" t="b">
        <v>0</v>
      </c>
      <c r="O778" s="67" t="s">
        <v>1522</v>
      </c>
      <c r="P778" s="67" t="s">
        <v>1523</v>
      </c>
      <c r="Q778" s="67" t="s">
        <v>1489</v>
      </c>
      <c r="R778" s="67" t="s">
        <v>1081</v>
      </c>
      <c r="S778" s="67" t="s">
        <v>4008</v>
      </c>
      <c r="T778" s="67" t="s">
        <v>1524</v>
      </c>
      <c r="U778" s="67" t="s">
        <v>1525</v>
      </c>
      <c r="V778" s="67" t="s">
        <v>1177</v>
      </c>
      <c r="W778" s="71" t="s">
        <v>89</v>
      </c>
      <c r="X778" s="71" t="s">
        <v>89</v>
      </c>
      <c r="Y778" s="67" t="s">
        <v>1177</v>
      </c>
      <c r="Z778" s="67" t="s">
        <v>1177</v>
      </c>
      <c r="AA778" s="71" t="s">
        <v>89</v>
      </c>
      <c r="AB778" s="67" t="s">
        <v>1177</v>
      </c>
      <c r="AC778" s="67" t="s">
        <v>1177</v>
      </c>
      <c r="AD778" s="67" t="s">
        <v>1526</v>
      </c>
      <c r="AE778" s="71" t="s">
        <v>89</v>
      </c>
      <c r="AF778" s="71" t="s">
        <v>89</v>
      </c>
      <c r="AG778" s="67" t="s">
        <v>1527</v>
      </c>
      <c r="AH778" s="67" t="s">
        <v>1046</v>
      </c>
      <c r="AI778" s="71" t="s">
        <v>79</v>
      </c>
      <c r="AJ778" s="71" t="s">
        <v>89</v>
      </c>
    </row>
    <row r="779" spans="1:36" ht="96" x14ac:dyDescent="0.2">
      <c r="A779" s="67" t="s">
        <v>2638</v>
      </c>
      <c r="B779" s="67" t="s">
        <v>4009</v>
      </c>
      <c r="C779" s="67" t="s">
        <v>4009</v>
      </c>
      <c r="D779" s="67" t="s">
        <v>4010</v>
      </c>
      <c r="E779" s="67" t="s">
        <v>357</v>
      </c>
      <c r="F779" s="67" t="s">
        <v>460</v>
      </c>
      <c r="G779" s="67" t="s">
        <v>1177</v>
      </c>
      <c r="H779" s="67" t="s">
        <v>1177</v>
      </c>
      <c r="I779" s="67" t="s">
        <v>356</v>
      </c>
      <c r="J779" s="67" t="s">
        <v>2292</v>
      </c>
      <c r="K779" s="67" t="s">
        <v>1177</v>
      </c>
      <c r="L779" s="67" t="s">
        <v>1177</v>
      </c>
      <c r="M779" s="57" t="s">
        <v>4011</v>
      </c>
      <c r="N779" s="71" t="b">
        <v>0</v>
      </c>
      <c r="O779" s="67" t="s">
        <v>1522</v>
      </c>
      <c r="P779" s="67" t="s">
        <v>1523</v>
      </c>
      <c r="Q779" s="67" t="s">
        <v>1489</v>
      </c>
      <c r="R779" s="67" t="s">
        <v>42</v>
      </c>
      <c r="S779" s="67" t="s">
        <v>2641</v>
      </c>
      <c r="T779" s="67" t="s">
        <v>2642</v>
      </c>
      <c r="U779" s="67" t="s">
        <v>1525</v>
      </c>
      <c r="V779" s="67" t="s">
        <v>1177</v>
      </c>
      <c r="W779" s="71" t="s">
        <v>89</v>
      </c>
      <c r="X779" s="71" t="s">
        <v>89</v>
      </c>
      <c r="Y779" s="67" t="s">
        <v>1177</v>
      </c>
      <c r="Z779" s="67" t="s">
        <v>1177</v>
      </c>
      <c r="AA779" s="71" t="s">
        <v>89</v>
      </c>
      <c r="AB779" s="67" t="s">
        <v>1177</v>
      </c>
      <c r="AC779" s="67" t="s">
        <v>1177</v>
      </c>
      <c r="AD779" s="67" t="s">
        <v>1177</v>
      </c>
      <c r="AE779" s="71" t="s">
        <v>89</v>
      </c>
      <c r="AF779" s="71" t="s">
        <v>89</v>
      </c>
      <c r="AG779" s="67" t="s">
        <v>1513</v>
      </c>
      <c r="AH779" s="67" t="s">
        <v>1861</v>
      </c>
      <c r="AI779" s="71" t="s">
        <v>79</v>
      </c>
      <c r="AJ779" s="71" t="s">
        <v>79</v>
      </c>
    </row>
    <row r="780" spans="1:36" ht="128" x14ac:dyDescent="0.2">
      <c r="A780" s="67" t="s">
        <v>2638</v>
      </c>
      <c r="B780" s="67" t="s">
        <v>4012</v>
      </c>
      <c r="C780" s="67" t="s">
        <v>4012</v>
      </c>
      <c r="D780" s="67" t="s">
        <v>4010</v>
      </c>
      <c r="E780" s="67" t="s">
        <v>534</v>
      </c>
      <c r="F780" s="67" t="s">
        <v>460</v>
      </c>
      <c r="G780" s="67" t="s">
        <v>1177</v>
      </c>
      <c r="H780" s="67" t="s">
        <v>1177</v>
      </c>
      <c r="I780" s="67" t="s">
        <v>365</v>
      </c>
      <c r="J780" s="67" t="s">
        <v>2105</v>
      </c>
      <c r="K780" s="67" t="s">
        <v>1177</v>
      </c>
      <c r="L780" s="67" t="s">
        <v>1177</v>
      </c>
      <c r="M780" s="57" t="s">
        <v>4013</v>
      </c>
      <c r="N780" s="71" t="b">
        <v>0</v>
      </c>
      <c r="O780" s="67" t="s">
        <v>1522</v>
      </c>
      <c r="P780" s="67" t="s">
        <v>1523</v>
      </c>
      <c r="Q780" s="67" t="s">
        <v>1489</v>
      </c>
      <c r="R780" s="67" t="s">
        <v>42</v>
      </c>
      <c r="S780" s="67" t="s">
        <v>2641</v>
      </c>
      <c r="T780" s="67" t="s">
        <v>2642</v>
      </c>
      <c r="U780" s="67" t="s">
        <v>2093</v>
      </c>
      <c r="V780" s="67" t="s">
        <v>1177</v>
      </c>
      <c r="W780" s="71" t="s">
        <v>89</v>
      </c>
      <c r="X780" s="71" t="s">
        <v>89</v>
      </c>
      <c r="Y780" s="67" t="s">
        <v>1177</v>
      </c>
      <c r="Z780" s="67" t="s">
        <v>1177</v>
      </c>
      <c r="AA780" s="71" t="s">
        <v>89</v>
      </c>
      <c r="AB780" s="67" t="s">
        <v>1177</v>
      </c>
      <c r="AC780" s="67" t="s">
        <v>1177</v>
      </c>
      <c r="AD780" s="67" t="s">
        <v>1177</v>
      </c>
      <c r="AE780" s="71" t="s">
        <v>89</v>
      </c>
      <c r="AF780" s="71" t="s">
        <v>89</v>
      </c>
      <c r="AG780" s="67" t="s">
        <v>1513</v>
      </c>
      <c r="AH780" s="67" t="s">
        <v>1046</v>
      </c>
      <c r="AI780" s="71" t="s">
        <v>79</v>
      </c>
      <c r="AJ780" s="71" t="s">
        <v>79</v>
      </c>
    </row>
    <row r="781" spans="1:36" ht="160" x14ac:dyDescent="0.2">
      <c r="A781" s="67" t="s">
        <v>2638</v>
      </c>
      <c r="B781" s="67" t="s">
        <v>4014</v>
      </c>
      <c r="C781" s="67" t="s">
        <v>4014</v>
      </c>
      <c r="D781" s="67" t="s">
        <v>4010</v>
      </c>
      <c r="E781" s="67" t="s">
        <v>537</v>
      </c>
      <c r="F781" s="67" t="s">
        <v>460</v>
      </c>
      <c r="G781" s="67" t="s">
        <v>1177</v>
      </c>
      <c r="H781" s="67" t="s">
        <v>1177</v>
      </c>
      <c r="I781" s="67" t="s">
        <v>358</v>
      </c>
      <c r="J781" s="67" t="s">
        <v>2107</v>
      </c>
      <c r="K781" s="67" t="s">
        <v>1177</v>
      </c>
      <c r="L781" s="67" t="s">
        <v>1177</v>
      </c>
      <c r="M781" s="57" t="s">
        <v>4015</v>
      </c>
      <c r="N781" s="71" t="b">
        <v>0</v>
      </c>
      <c r="O781" s="67" t="s">
        <v>1522</v>
      </c>
      <c r="P781" s="67" t="s">
        <v>1523</v>
      </c>
      <c r="Q781" s="67" t="s">
        <v>1489</v>
      </c>
      <c r="R781" s="67" t="s">
        <v>42</v>
      </c>
      <c r="S781" s="67" t="s">
        <v>2641</v>
      </c>
      <c r="T781" s="67" t="s">
        <v>2642</v>
      </c>
      <c r="U781" s="67" t="s">
        <v>1525</v>
      </c>
      <c r="V781" s="67" t="s">
        <v>1177</v>
      </c>
      <c r="W781" s="71" t="s">
        <v>89</v>
      </c>
      <c r="X781" s="71" t="s">
        <v>89</v>
      </c>
      <c r="Y781" s="67" t="s">
        <v>1177</v>
      </c>
      <c r="Z781" s="67" t="s">
        <v>1177</v>
      </c>
      <c r="AA781" s="71" t="s">
        <v>89</v>
      </c>
      <c r="AB781" s="67" t="s">
        <v>1177</v>
      </c>
      <c r="AC781" s="67" t="s">
        <v>1177</v>
      </c>
      <c r="AD781" s="67" t="s">
        <v>1177</v>
      </c>
      <c r="AE781" s="71" t="s">
        <v>89</v>
      </c>
      <c r="AF781" s="71" t="s">
        <v>89</v>
      </c>
      <c r="AG781" s="67" t="s">
        <v>1513</v>
      </c>
      <c r="AH781" s="67" t="s">
        <v>1046</v>
      </c>
      <c r="AI781" s="71" t="s">
        <v>79</v>
      </c>
      <c r="AJ781" s="71" t="s">
        <v>79</v>
      </c>
    </row>
    <row r="782" spans="1:36" ht="96" x14ac:dyDescent="0.2">
      <c r="A782" s="67" t="s">
        <v>2638</v>
      </c>
      <c r="B782" s="67" t="s">
        <v>1952</v>
      </c>
      <c r="C782" s="67" t="s">
        <v>1952</v>
      </c>
      <c r="D782" s="67" t="s">
        <v>4010</v>
      </c>
      <c r="E782" s="67" t="s">
        <v>363</v>
      </c>
      <c r="F782" s="67" t="s">
        <v>460</v>
      </c>
      <c r="G782" s="67" t="s">
        <v>1177</v>
      </c>
      <c r="H782" s="67" t="s">
        <v>1177</v>
      </c>
      <c r="I782" s="67" t="s">
        <v>362</v>
      </c>
      <c r="J782" s="67" t="s">
        <v>1953</v>
      </c>
      <c r="K782" s="67" t="s">
        <v>1177</v>
      </c>
      <c r="L782" s="67" t="s">
        <v>1177</v>
      </c>
      <c r="M782" s="57" t="s">
        <v>3993</v>
      </c>
      <c r="N782" s="71" t="b">
        <v>0</v>
      </c>
      <c r="O782" s="67" t="s">
        <v>1522</v>
      </c>
      <c r="P782" s="67" t="s">
        <v>1523</v>
      </c>
      <c r="Q782" s="67" t="s">
        <v>1489</v>
      </c>
      <c r="R782" s="67" t="s">
        <v>42</v>
      </c>
      <c r="S782" s="67" t="s">
        <v>2641</v>
      </c>
      <c r="T782" s="67" t="s">
        <v>2642</v>
      </c>
      <c r="U782" s="67" t="s">
        <v>1525</v>
      </c>
      <c r="V782" s="67" t="s">
        <v>1177</v>
      </c>
      <c r="W782" s="71" t="s">
        <v>89</v>
      </c>
      <c r="X782" s="71" t="s">
        <v>79</v>
      </c>
      <c r="Y782" s="67" t="s">
        <v>1916</v>
      </c>
      <c r="Z782" s="67" t="s">
        <v>1559</v>
      </c>
      <c r="AA782" s="71" t="s">
        <v>79</v>
      </c>
      <c r="AB782" s="67" t="s">
        <v>1954</v>
      </c>
      <c r="AC782" s="67" t="s">
        <v>1177</v>
      </c>
      <c r="AD782" s="67" t="s">
        <v>1177</v>
      </c>
      <c r="AE782" s="71" t="s">
        <v>89</v>
      </c>
      <c r="AF782" s="71" t="s">
        <v>89</v>
      </c>
      <c r="AG782" s="67" t="s">
        <v>1384</v>
      </c>
      <c r="AH782" s="67" t="s">
        <v>1046</v>
      </c>
      <c r="AI782" s="71" t="s">
        <v>79</v>
      </c>
      <c r="AJ782" s="71" t="s">
        <v>79</v>
      </c>
    </row>
    <row r="783" spans="1:36" ht="160" x14ac:dyDescent="0.2">
      <c r="A783" s="67" t="s">
        <v>2638</v>
      </c>
      <c r="B783" s="67" t="s">
        <v>4016</v>
      </c>
      <c r="C783" s="67" t="s">
        <v>4016</v>
      </c>
      <c r="D783" s="67" t="s">
        <v>4010</v>
      </c>
      <c r="E783" s="67" t="s">
        <v>599</v>
      </c>
      <c r="F783" s="67" t="s">
        <v>460</v>
      </c>
      <c r="G783" s="67" t="s">
        <v>1177</v>
      </c>
      <c r="H783" s="67" t="s">
        <v>1177</v>
      </c>
      <c r="I783" s="67" t="s">
        <v>375</v>
      </c>
      <c r="J783" s="67" t="s">
        <v>2273</v>
      </c>
      <c r="K783" s="67" t="s">
        <v>1177</v>
      </c>
      <c r="L783" s="67" t="s">
        <v>1177</v>
      </c>
      <c r="M783" s="57" t="s">
        <v>4017</v>
      </c>
      <c r="N783" s="71" t="b">
        <v>0</v>
      </c>
      <c r="O783" s="67" t="s">
        <v>1522</v>
      </c>
      <c r="P783" s="67" t="s">
        <v>1523</v>
      </c>
      <c r="Q783" s="67" t="s">
        <v>1489</v>
      </c>
      <c r="R783" s="67" t="s">
        <v>42</v>
      </c>
      <c r="S783" s="67" t="s">
        <v>2641</v>
      </c>
      <c r="T783" s="67" t="s">
        <v>2642</v>
      </c>
      <c r="U783" s="67" t="s">
        <v>2093</v>
      </c>
      <c r="V783" s="67" t="s">
        <v>1177</v>
      </c>
      <c r="W783" s="71" t="s">
        <v>89</v>
      </c>
      <c r="X783" s="71" t="s">
        <v>89</v>
      </c>
      <c r="Y783" s="67" t="s">
        <v>1177</v>
      </c>
      <c r="Z783" s="67" t="s">
        <v>1177</v>
      </c>
      <c r="AA783" s="71" t="s">
        <v>89</v>
      </c>
      <c r="AB783" s="67" t="s">
        <v>1177</v>
      </c>
      <c r="AC783" s="67" t="s">
        <v>1177</v>
      </c>
      <c r="AD783" s="67" t="s">
        <v>1177</v>
      </c>
      <c r="AE783" s="71" t="s">
        <v>89</v>
      </c>
      <c r="AF783" s="71" t="s">
        <v>89</v>
      </c>
      <c r="AG783" s="67" t="s">
        <v>1493</v>
      </c>
      <c r="AH783" s="67" t="s">
        <v>1046</v>
      </c>
      <c r="AI783" s="71" t="s">
        <v>79</v>
      </c>
      <c r="AJ783" s="71" t="s">
        <v>79</v>
      </c>
    </row>
    <row r="784" spans="1:36" ht="96" x14ac:dyDescent="0.2">
      <c r="A784" s="67" t="s">
        <v>2638</v>
      </c>
      <c r="B784" s="67" t="s">
        <v>1954</v>
      </c>
      <c r="C784" s="67" t="s">
        <v>1546</v>
      </c>
      <c r="D784" s="67" t="s">
        <v>4010</v>
      </c>
      <c r="E784" s="67" t="s">
        <v>363</v>
      </c>
      <c r="F784" s="67" t="s">
        <v>460</v>
      </c>
      <c r="G784" s="67" t="s">
        <v>1177</v>
      </c>
      <c r="H784" s="67" t="s">
        <v>1177</v>
      </c>
      <c r="I784" s="67" t="s">
        <v>364</v>
      </c>
      <c r="J784" s="67" t="s">
        <v>1951</v>
      </c>
      <c r="K784" s="67" t="s">
        <v>1177</v>
      </c>
      <c r="L784" s="67" t="s">
        <v>1177</v>
      </c>
      <c r="M784" s="57" t="s">
        <v>3993</v>
      </c>
      <c r="N784" s="71" t="b">
        <v>0</v>
      </c>
      <c r="O784" s="67" t="s">
        <v>1522</v>
      </c>
      <c r="P784" s="67" t="s">
        <v>1523</v>
      </c>
      <c r="Q784" s="67" t="s">
        <v>1489</v>
      </c>
      <c r="R784" s="67" t="s">
        <v>42</v>
      </c>
      <c r="S784" s="67" t="s">
        <v>2641</v>
      </c>
      <c r="T784" s="67" t="s">
        <v>2642</v>
      </c>
      <c r="U784" s="67" t="s">
        <v>1525</v>
      </c>
      <c r="V784" s="67" t="s">
        <v>1177</v>
      </c>
      <c r="W784" s="71" t="s">
        <v>89</v>
      </c>
      <c r="X784" s="71" t="s">
        <v>89</v>
      </c>
      <c r="Y784" s="67" t="s">
        <v>1177</v>
      </c>
      <c r="Z784" s="67" t="s">
        <v>1177</v>
      </c>
      <c r="AA784" s="71" t="s">
        <v>89</v>
      </c>
      <c r="AB784" s="67" t="s">
        <v>1177</v>
      </c>
      <c r="AC784" s="67" t="s">
        <v>1177</v>
      </c>
      <c r="AD784" s="67" t="s">
        <v>1952</v>
      </c>
      <c r="AE784" s="71" t="s">
        <v>89</v>
      </c>
      <c r="AF784" s="71" t="s">
        <v>89</v>
      </c>
      <c r="AG784" s="67" t="s">
        <v>1548</v>
      </c>
      <c r="AH784" s="67" t="s">
        <v>1046</v>
      </c>
      <c r="AI784" s="71" t="s">
        <v>79</v>
      </c>
      <c r="AJ784" s="71" t="s">
        <v>79</v>
      </c>
    </row>
    <row r="785" spans="1:36" ht="96" x14ac:dyDescent="0.2">
      <c r="A785" s="67" t="s">
        <v>2638</v>
      </c>
      <c r="B785" s="67" t="s">
        <v>4018</v>
      </c>
      <c r="C785" s="67" t="s">
        <v>4018</v>
      </c>
      <c r="D785" s="67" t="s">
        <v>4019</v>
      </c>
      <c r="E785" s="67" t="s">
        <v>361</v>
      </c>
      <c r="F785" s="67" t="s">
        <v>460</v>
      </c>
      <c r="G785" s="67" t="s">
        <v>1177</v>
      </c>
      <c r="H785" s="67" t="s">
        <v>1177</v>
      </c>
      <c r="I785" s="67" t="s">
        <v>360</v>
      </c>
      <c r="J785" s="67" t="s">
        <v>1947</v>
      </c>
      <c r="K785" s="67" t="s">
        <v>1177</v>
      </c>
      <c r="L785" s="67" t="s">
        <v>1177</v>
      </c>
      <c r="M785" s="57" t="s">
        <v>2975</v>
      </c>
      <c r="N785" s="71" t="b">
        <v>0</v>
      </c>
      <c r="O785" s="67" t="s">
        <v>1522</v>
      </c>
      <c r="P785" s="67" t="s">
        <v>1523</v>
      </c>
      <c r="Q785" s="67" t="s">
        <v>1489</v>
      </c>
      <c r="R785" s="67" t="s">
        <v>42</v>
      </c>
      <c r="S785" s="67" t="s">
        <v>2641</v>
      </c>
      <c r="T785" s="67" t="s">
        <v>2642</v>
      </c>
      <c r="U785" s="67" t="s">
        <v>2338</v>
      </c>
      <c r="V785" s="67" t="s">
        <v>1177</v>
      </c>
      <c r="W785" s="71" t="s">
        <v>89</v>
      </c>
      <c r="X785" s="71" t="s">
        <v>89</v>
      </c>
      <c r="Y785" s="67" t="s">
        <v>1177</v>
      </c>
      <c r="Z785" s="67" t="s">
        <v>1177</v>
      </c>
      <c r="AA785" s="71" t="s">
        <v>89</v>
      </c>
      <c r="AB785" s="67" t="s">
        <v>1177</v>
      </c>
      <c r="AC785" s="67" t="s">
        <v>1177</v>
      </c>
      <c r="AD785" s="67" t="s">
        <v>1177</v>
      </c>
      <c r="AE785" s="71" t="s">
        <v>89</v>
      </c>
      <c r="AF785" s="71" t="s">
        <v>89</v>
      </c>
      <c r="AG785" s="67" t="s">
        <v>1177</v>
      </c>
      <c r="AH785" s="67" t="s">
        <v>1177</v>
      </c>
      <c r="AI785" s="71" t="s">
        <v>79</v>
      </c>
      <c r="AJ785" s="71" t="s">
        <v>79</v>
      </c>
    </row>
    <row r="786" spans="1:36" ht="96" x14ac:dyDescent="0.2">
      <c r="A786" s="67" t="s">
        <v>2638</v>
      </c>
      <c r="B786" s="67" t="s">
        <v>4020</v>
      </c>
      <c r="C786" s="67" t="s">
        <v>4020</v>
      </c>
      <c r="D786" s="67" t="s">
        <v>4019</v>
      </c>
      <c r="E786" s="67" t="s">
        <v>370</v>
      </c>
      <c r="F786" s="67" t="s">
        <v>460</v>
      </c>
      <c r="G786" s="67" t="s">
        <v>1177</v>
      </c>
      <c r="H786" s="67" t="s">
        <v>1177</v>
      </c>
      <c r="I786" s="67" t="s">
        <v>369</v>
      </c>
      <c r="J786" s="67" t="s">
        <v>2353</v>
      </c>
      <c r="K786" s="67" t="s">
        <v>1177</v>
      </c>
      <c r="L786" s="67" t="s">
        <v>1177</v>
      </c>
      <c r="M786" s="57" t="s">
        <v>2975</v>
      </c>
      <c r="N786" s="71" t="b">
        <v>0</v>
      </c>
      <c r="O786" s="67" t="s">
        <v>1522</v>
      </c>
      <c r="P786" s="67" t="s">
        <v>1523</v>
      </c>
      <c r="Q786" s="67" t="s">
        <v>1489</v>
      </c>
      <c r="R786" s="67" t="s">
        <v>42</v>
      </c>
      <c r="S786" s="67" t="s">
        <v>2641</v>
      </c>
      <c r="T786" s="67" t="s">
        <v>2642</v>
      </c>
      <c r="U786" s="67" t="s">
        <v>2338</v>
      </c>
      <c r="V786" s="67" t="s">
        <v>1177</v>
      </c>
      <c r="W786" s="71" t="s">
        <v>89</v>
      </c>
      <c r="X786" s="71" t="s">
        <v>89</v>
      </c>
      <c r="Y786" s="67" t="s">
        <v>1177</v>
      </c>
      <c r="Z786" s="67" t="s">
        <v>1177</v>
      </c>
      <c r="AA786" s="71" t="s">
        <v>89</v>
      </c>
      <c r="AB786" s="67" t="s">
        <v>1177</v>
      </c>
      <c r="AC786" s="67" t="s">
        <v>1177</v>
      </c>
      <c r="AD786" s="67" t="s">
        <v>1177</v>
      </c>
      <c r="AE786" s="71" t="s">
        <v>89</v>
      </c>
      <c r="AF786" s="71" t="s">
        <v>89</v>
      </c>
      <c r="AG786" s="67" t="s">
        <v>1545</v>
      </c>
      <c r="AH786" s="67" t="s">
        <v>1046</v>
      </c>
      <c r="AI786" s="71" t="s">
        <v>79</v>
      </c>
      <c r="AJ786" s="71" t="s">
        <v>79</v>
      </c>
    </row>
    <row r="787" spans="1:36" ht="96" x14ac:dyDescent="0.2">
      <c r="A787" s="67" t="s">
        <v>2638</v>
      </c>
      <c r="B787" s="67" t="s">
        <v>4021</v>
      </c>
      <c r="C787" s="67" t="s">
        <v>4021</v>
      </c>
      <c r="D787" s="67" t="s">
        <v>4022</v>
      </c>
      <c r="E787" s="67" t="s">
        <v>2337</v>
      </c>
      <c r="F787" s="67" t="s">
        <v>1293</v>
      </c>
      <c r="G787" s="67" t="s">
        <v>1177</v>
      </c>
      <c r="H787" s="67" t="s">
        <v>1177</v>
      </c>
      <c r="I787" s="67" t="s">
        <v>1177</v>
      </c>
      <c r="J787" s="67" t="s">
        <v>1177</v>
      </c>
      <c r="K787" s="67" t="s">
        <v>1942</v>
      </c>
      <c r="L787" s="67" t="s">
        <v>1177</v>
      </c>
      <c r="M787" s="57" t="s">
        <v>1236</v>
      </c>
      <c r="N787" s="71" t="b">
        <v>0</v>
      </c>
      <c r="O787" s="67" t="s">
        <v>1522</v>
      </c>
      <c r="P787" s="67" t="s">
        <v>1523</v>
      </c>
      <c r="Q787" s="67" t="s">
        <v>1489</v>
      </c>
      <c r="R787" s="67" t="s">
        <v>42</v>
      </c>
      <c r="S787" s="67" t="s">
        <v>2641</v>
      </c>
      <c r="T787" s="67" t="s">
        <v>2642</v>
      </c>
      <c r="U787" s="67" t="s">
        <v>2338</v>
      </c>
      <c r="V787" s="67" t="s">
        <v>2339</v>
      </c>
      <c r="W787" s="71" t="s">
        <v>89</v>
      </c>
      <c r="X787" s="71" t="s">
        <v>89</v>
      </c>
      <c r="Y787" s="67" t="s">
        <v>1177</v>
      </c>
      <c r="Z787" s="67" t="s">
        <v>1177</v>
      </c>
      <c r="AA787" s="71" t="s">
        <v>89</v>
      </c>
      <c r="AB787" s="67" t="s">
        <v>1177</v>
      </c>
      <c r="AC787" s="67" t="s">
        <v>1177</v>
      </c>
      <c r="AD787" s="67" t="s">
        <v>1177</v>
      </c>
      <c r="AE787" s="71" t="s">
        <v>89</v>
      </c>
      <c r="AF787" s="71" t="s">
        <v>89</v>
      </c>
      <c r="AG787" s="67" t="s">
        <v>1422</v>
      </c>
      <c r="AH787" s="67" t="s">
        <v>1046</v>
      </c>
      <c r="AI787" s="71" t="s">
        <v>79</v>
      </c>
      <c r="AJ787" s="71" t="s">
        <v>89</v>
      </c>
    </row>
    <row r="788" spans="1:36" ht="96" x14ac:dyDescent="0.2">
      <c r="A788" s="67" t="s">
        <v>2638</v>
      </c>
      <c r="B788" s="67" t="s">
        <v>4023</v>
      </c>
      <c r="C788" s="67" t="s">
        <v>4023</v>
      </c>
      <c r="D788" s="67" t="s">
        <v>4022</v>
      </c>
      <c r="E788" s="67" t="s">
        <v>2570</v>
      </c>
      <c r="F788" s="67" t="s">
        <v>1863</v>
      </c>
      <c r="G788" s="67" t="s">
        <v>1177</v>
      </c>
      <c r="H788" s="67" t="s">
        <v>1177</v>
      </c>
      <c r="I788" s="67" t="s">
        <v>1177</v>
      </c>
      <c r="J788" s="67" t="s">
        <v>1177</v>
      </c>
      <c r="K788" s="67" t="s">
        <v>1864</v>
      </c>
      <c r="L788" s="67" t="s">
        <v>1865</v>
      </c>
      <c r="M788" s="57" t="s">
        <v>1236</v>
      </c>
      <c r="N788" s="71" t="b">
        <v>0</v>
      </c>
      <c r="O788" s="67" t="s">
        <v>1522</v>
      </c>
      <c r="P788" s="67" t="s">
        <v>1523</v>
      </c>
      <c r="Q788" s="67" t="s">
        <v>1489</v>
      </c>
      <c r="R788" s="67" t="s">
        <v>42</v>
      </c>
      <c r="S788" s="67" t="s">
        <v>2641</v>
      </c>
      <c r="T788" s="67" t="s">
        <v>2642</v>
      </c>
      <c r="U788" s="67" t="s">
        <v>2338</v>
      </c>
      <c r="V788" s="67" t="s">
        <v>2339</v>
      </c>
      <c r="W788" s="71" t="s">
        <v>89</v>
      </c>
      <c r="X788" s="71" t="s">
        <v>89</v>
      </c>
      <c r="Y788" s="67" t="s">
        <v>1177</v>
      </c>
      <c r="Z788" s="67" t="s">
        <v>1177</v>
      </c>
      <c r="AA788" s="71" t="s">
        <v>89</v>
      </c>
      <c r="AB788" s="67" t="s">
        <v>1177</v>
      </c>
      <c r="AC788" s="67" t="s">
        <v>1177</v>
      </c>
      <c r="AD788" s="67" t="s">
        <v>1177</v>
      </c>
      <c r="AE788" s="71" t="s">
        <v>89</v>
      </c>
      <c r="AF788" s="71" t="s">
        <v>89</v>
      </c>
      <c r="AG788" s="67" t="s">
        <v>1454</v>
      </c>
      <c r="AH788" s="67" t="s">
        <v>1046</v>
      </c>
      <c r="AI788" s="71" t="s">
        <v>89</v>
      </c>
      <c r="AJ788" s="71" t="s">
        <v>89</v>
      </c>
    </row>
    <row r="789" spans="1:36" ht="96" x14ac:dyDescent="0.2">
      <c r="A789" s="67" t="s">
        <v>2638</v>
      </c>
      <c r="B789" s="67" t="s">
        <v>4024</v>
      </c>
      <c r="C789" s="67" t="s">
        <v>4024</v>
      </c>
      <c r="D789" s="67" t="s">
        <v>4025</v>
      </c>
      <c r="E789" s="67" t="s">
        <v>368</v>
      </c>
      <c r="F789" s="67" t="s">
        <v>460</v>
      </c>
      <c r="G789" s="67" t="s">
        <v>1177</v>
      </c>
      <c r="H789" s="67" t="s">
        <v>1177</v>
      </c>
      <c r="I789" s="67" t="s">
        <v>367</v>
      </c>
      <c r="J789" s="67" t="s">
        <v>1971</v>
      </c>
      <c r="K789" s="67" t="s">
        <v>1177</v>
      </c>
      <c r="L789" s="67" t="s">
        <v>1177</v>
      </c>
      <c r="M789" s="57" t="s">
        <v>2717</v>
      </c>
      <c r="N789" s="71" t="b">
        <v>0</v>
      </c>
      <c r="O789" s="67" t="s">
        <v>1522</v>
      </c>
      <c r="P789" s="67" t="s">
        <v>1523</v>
      </c>
      <c r="Q789" s="67" t="s">
        <v>1489</v>
      </c>
      <c r="R789" s="67" t="s">
        <v>1081</v>
      </c>
      <c r="S789" s="67" t="s">
        <v>2641</v>
      </c>
      <c r="T789" s="67" t="s">
        <v>2642</v>
      </c>
      <c r="U789" s="67" t="s">
        <v>1972</v>
      </c>
      <c r="V789" s="67" t="s">
        <v>1177</v>
      </c>
      <c r="W789" s="71" t="s">
        <v>89</v>
      </c>
      <c r="X789" s="71" t="s">
        <v>89</v>
      </c>
      <c r="Y789" s="67" t="s">
        <v>1177</v>
      </c>
      <c r="Z789" s="67" t="s">
        <v>1177</v>
      </c>
      <c r="AA789" s="71" t="s">
        <v>89</v>
      </c>
      <c r="AB789" s="67" t="s">
        <v>1177</v>
      </c>
      <c r="AC789" s="67" t="s">
        <v>1177</v>
      </c>
      <c r="AD789" s="67" t="s">
        <v>1177</v>
      </c>
      <c r="AE789" s="71" t="s">
        <v>79</v>
      </c>
      <c r="AF789" s="71" t="s">
        <v>89</v>
      </c>
      <c r="AG789" s="67" t="s">
        <v>1177</v>
      </c>
      <c r="AH789" s="67" t="s">
        <v>1046</v>
      </c>
      <c r="AI789" s="71" t="s">
        <v>79</v>
      </c>
      <c r="AJ789" s="71" t="s">
        <v>79</v>
      </c>
    </row>
    <row r="790" spans="1:36" ht="96" x14ac:dyDescent="0.2">
      <c r="A790" s="67" t="s">
        <v>2638</v>
      </c>
      <c r="B790" s="67" t="s">
        <v>4026</v>
      </c>
      <c r="C790" s="67" t="s">
        <v>4026</v>
      </c>
      <c r="D790" s="67" t="s">
        <v>4025</v>
      </c>
      <c r="E790" s="67" t="s">
        <v>378</v>
      </c>
      <c r="F790" s="67" t="s">
        <v>460</v>
      </c>
      <c r="G790" s="67" t="s">
        <v>1177</v>
      </c>
      <c r="H790" s="67" t="s">
        <v>1177</v>
      </c>
      <c r="I790" s="67" t="s">
        <v>377</v>
      </c>
      <c r="J790" s="67" t="s">
        <v>2526</v>
      </c>
      <c r="K790" s="67" t="s">
        <v>1177</v>
      </c>
      <c r="L790" s="67" t="s">
        <v>1177</v>
      </c>
      <c r="M790" s="57" t="s">
        <v>2646</v>
      </c>
      <c r="N790" s="71" t="b">
        <v>0</v>
      </c>
      <c r="O790" s="67" t="s">
        <v>1522</v>
      </c>
      <c r="P790" s="67" t="s">
        <v>1523</v>
      </c>
      <c r="Q790" s="67" t="s">
        <v>1489</v>
      </c>
      <c r="R790" s="67" t="s">
        <v>1081</v>
      </c>
      <c r="S790" s="67" t="s">
        <v>2641</v>
      </c>
      <c r="T790" s="67" t="s">
        <v>2642</v>
      </c>
      <c r="U790" s="67" t="s">
        <v>1747</v>
      </c>
      <c r="V790" s="67" t="s">
        <v>1177</v>
      </c>
      <c r="W790" s="71" t="s">
        <v>89</v>
      </c>
      <c r="X790" s="71" t="s">
        <v>89</v>
      </c>
      <c r="Y790" s="67" t="s">
        <v>1177</v>
      </c>
      <c r="Z790" s="67" t="s">
        <v>1177</v>
      </c>
      <c r="AA790" s="71" t="s">
        <v>89</v>
      </c>
      <c r="AB790" s="67" t="s">
        <v>1177</v>
      </c>
      <c r="AC790" s="67" t="s">
        <v>1177</v>
      </c>
      <c r="AD790" s="67" t="s">
        <v>1177</v>
      </c>
      <c r="AE790" s="71" t="s">
        <v>89</v>
      </c>
      <c r="AF790" s="71" t="s">
        <v>89</v>
      </c>
      <c r="AG790" s="67" t="s">
        <v>1177</v>
      </c>
      <c r="AH790" s="67" t="s">
        <v>1046</v>
      </c>
      <c r="AI790" s="71" t="s">
        <v>79</v>
      </c>
      <c r="AJ790" s="71" t="s">
        <v>79</v>
      </c>
    </row>
    <row r="791" spans="1:36" ht="96" x14ac:dyDescent="0.2">
      <c r="A791" s="67" t="s">
        <v>2638</v>
      </c>
      <c r="B791" s="67" t="s">
        <v>4027</v>
      </c>
      <c r="C791" s="67" t="s">
        <v>4027</v>
      </c>
      <c r="D791" s="67" t="s">
        <v>4025</v>
      </c>
      <c r="E791" s="67" t="s">
        <v>1602</v>
      </c>
      <c r="F791" s="67" t="s">
        <v>1480</v>
      </c>
      <c r="G791" s="67" t="s">
        <v>4028</v>
      </c>
      <c r="H791" s="67" t="s">
        <v>1603</v>
      </c>
      <c r="I791" s="67" t="s">
        <v>1177</v>
      </c>
      <c r="J791" s="67" t="s">
        <v>1177</v>
      </c>
      <c r="K791" s="67" t="s">
        <v>1177</v>
      </c>
      <c r="L791" s="67" t="s">
        <v>1177</v>
      </c>
      <c r="M791" s="57" t="s">
        <v>2717</v>
      </c>
      <c r="N791" s="71" t="b">
        <v>0</v>
      </c>
      <c r="O791" s="67" t="s">
        <v>1522</v>
      </c>
      <c r="P791" s="67" t="s">
        <v>1523</v>
      </c>
      <c r="Q791" s="67" t="s">
        <v>1489</v>
      </c>
      <c r="R791" s="67" t="s">
        <v>1081</v>
      </c>
      <c r="S791" s="67" t="s">
        <v>1236</v>
      </c>
      <c r="T791" s="67" t="s">
        <v>1236</v>
      </c>
      <c r="U791" s="67" t="s">
        <v>1236</v>
      </c>
      <c r="V791" s="67" t="s">
        <v>1177</v>
      </c>
      <c r="W791" s="71" t="s">
        <v>79</v>
      </c>
      <c r="X791" s="71" t="s">
        <v>89</v>
      </c>
      <c r="Y791" s="67" t="s">
        <v>1177</v>
      </c>
      <c r="Z791" s="67" t="s">
        <v>1177</v>
      </c>
      <c r="AA791" s="71" t="s">
        <v>89</v>
      </c>
      <c r="AB791" s="67" t="s">
        <v>1177</v>
      </c>
      <c r="AC791" s="67" t="s">
        <v>1177</v>
      </c>
      <c r="AD791" s="67" t="s">
        <v>1177</v>
      </c>
      <c r="AE791" s="71" t="s">
        <v>89</v>
      </c>
      <c r="AF791" s="71" t="s">
        <v>89</v>
      </c>
      <c r="AG791" s="67" t="s">
        <v>1604</v>
      </c>
      <c r="AH791" s="67" t="s">
        <v>1046</v>
      </c>
      <c r="AI791" s="71" t="s">
        <v>79</v>
      </c>
      <c r="AJ791" s="71" t="s">
        <v>89</v>
      </c>
    </row>
    <row r="792" spans="1:36" ht="96" x14ac:dyDescent="0.2">
      <c r="A792" s="67" t="s">
        <v>2638</v>
      </c>
      <c r="B792" s="67" t="s">
        <v>4029</v>
      </c>
      <c r="C792" s="67" t="s">
        <v>4029</v>
      </c>
      <c r="D792" s="67" t="s">
        <v>4030</v>
      </c>
      <c r="E792" s="67" t="s">
        <v>2281</v>
      </c>
      <c r="F792" s="67" t="s">
        <v>1293</v>
      </c>
      <c r="G792" s="67" t="s">
        <v>1177</v>
      </c>
      <c r="H792" s="67" t="s">
        <v>1177</v>
      </c>
      <c r="I792" s="67" t="s">
        <v>1177</v>
      </c>
      <c r="J792" s="67" t="s">
        <v>1177</v>
      </c>
      <c r="K792" s="67" t="s">
        <v>1875</v>
      </c>
      <c r="L792" s="67" t="s">
        <v>1177</v>
      </c>
      <c r="M792" s="57" t="s">
        <v>1236</v>
      </c>
      <c r="N792" s="71" t="b">
        <v>0</v>
      </c>
      <c r="O792" s="67" t="s">
        <v>1522</v>
      </c>
      <c r="P792" s="67" t="s">
        <v>1523</v>
      </c>
      <c r="Q792" s="67" t="s">
        <v>1489</v>
      </c>
      <c r="R792" s="67" t="s">
        <v>42</v>
      </c>
      <c r="S792" s="67" t="s">
        <v>2641</v>
      </c>
      <c r="T792" s="67" t="s">
        <v>2642</v>
      </c>
      <c r="U792" s="67" t="s">
        <v>1747</v>
      </c>
      <c r="V792" s="67" t="s">
        <v>2282</v>
      </c>
      <c r="W792" s="71" t="s">
        <v>89</v>
      </c>
      <c r="X792" s="71" t="s">
        <v>89</v>
      </c>
      <c r="Y792" s="67" t="s">
        <v>1177</v>
      </c>
      <c r="Z792" s="67" t="s">
        <v>1177</v>
      </c>
      <c r="AA792" s="71" t="s">
        <v>89</v>
      </c>
      <c r="AB792" s="67" t="s">
        <v>1177</v>
      </c>
      <c r="AC792" s="67" t="s">
        <v>1177</v>
      </c>
      <c r="AD792" s="67" t="s">
        <v>1177</v>
      </c>
      <c r="AE792" s="71" t="s">
        <v>89</v>
      </c>
      <c r="AF792" s="71" t="s">
        <v>89</v>
      </c>
      <c r="AG792" s="67" t="s">
        <v>1422</v>
      </c>
      <c r="AH792" s="67" t="s">
        <v>1046</v>
      </c>
      <c r="AI792" s="71" t="s">
        <v>79</v>
      </c>
      <c r="AJ792" s="71" t="s">
        <v>89</v>
      </c>
    </row>
    <row r="793" spans="1:36" ht="96" x14ac:dyDescent="0.2">
      <c r="A793" s="67" t="s">
        <v>2638</v>
      </c>
      <c r="B793" s="67" t="s">
        <v>4031</v>
      </c>
      <c r="C793" s="67" t="s">
        <v>4031</v>
      </c>
      <c r="D793" s="67" t="s">
        <v>4030</v>
      </c>
      <c r="E793" s="67" t="s">
        <v>2283</v>
      </c>
      <c r="F793" s="67" t="s">
        <v>1863</v>
      </c>
      <c r="G793" s="67" t="s">
        <v>1177</v>
      </c>
      <c r="H793" s="67" t="s">
        <v>1177</v>
      </c>
      <c r="I793" s="67" t="s">
        <v>1177</v>
      </c>
      <c r="J793" s="67" t="s">
        <v>1177</v>
      </c>
      <c r="K793" s="67" t="s">
        <v>1864</v>
      </c>
      <c r="L793" s="67" t="s">
        <v>1865</v>
      </c>
      <c r="M793" s="57" t="s">
        <v>1236</v>
      </c>
      <c r="N793" s="71" t="b">
        <v>0</v>
      </c>
      <c r="O793" s="67" t="s">
        <v>1522</v>
      </c>
      <c r="P793" s="67" t="s">
        <v>1523</v>
      </c>
      <c r="Q793" s="67" t="s">
        <v>1489</v>
      </c>
      <c r="R793" s="67" t="s">
        <v>42</v>
      </c>
      <c r="S793" s="67" t="s">
        <v>2641</v>
      </c>
      <c r="T793" s="67" t="s">
        <v>2642</v>
      </c>
      <c r="U793" s="67" t="s">
        <v>1747</v>
      </c>
      <c r="V793" s="67" t="s">
        <v>2282</v>
      </c>
      <c r="W793" s="71" t="s">
        <v>89</v>
      </c>
      <c r="X793" s="71" t="s">
        <v>89</v>
      </c>
      <c r="Y793" s="67" t="s">
        <v>1177</v>
      </c>
      <c r="Z793" s="67" t="s">
        <v>1177</v>
      </c>
      <c r="AA793" s="71" t="s">
        <v>89</v>
      </c>
      <c r="AB793" s="67" t="s">
        <v>1177</v>
      </c>
      <c r="AC793" s="67" t="s">
        <v>1177</v>
      </c>
      <c r="AD793" s="67" t="s">
        <v>1177</v>
      </c>
      <c r="AE793" s="71" t="s">
        <v>89</v>
      </c>
      <c r="AF793" s="71" t="s">
        <v>89</v>
      </c>
      <c r="AG793" s="67" t="s">
        <v>1422</v>
      </c>
      <c r="AH793" s="67" t="s">
        <v>1046</v>
      </c>
      <c r="AI793" s="71" t="s">
        <v>89</v>
      </c>
      <c r="AJ793" s="71" t="s">
        <v>89</v>
      </c>
    </row>
    <row r="794" spans="1:36" ht="64" x14ac:dyDescent="0.2">
      <c r="A794" s="67" t="s">
        <v>2638</v>
      </c>
      <c r="B794" s="67" t="s">
        <v>4032</v>
      </c>
      <c r="C794" s="67" t="s">
        <v>4032</v>
      </c>
      <c r="D794" s="67" t="s">
        <v>4033</v>
      </c>
      <c r="E794" s="67" t="s">
        <v>1746</v>
      </c>
      <c r="F794" s="67" t="s">
        <v>1347</v>
      </c>
      <c r="G794" s="67" t="s">
        <v>4034</v>
      </c>
      <c r="H794" s="67" t="s">
        <v>1392</v>
      </c>
      <c r="I794" s="67" t="s">
        <v>1177</v>
      </c>
      <c r="J794" s="67" t="s">
        <v>1177</v>
      </c>
      <c r="K794" s="67" t="s">
        <v>1177</v>
      </c>
      <c r="L794" s="67" t="s">
        <v>1177</v>
      </c>
      <c r="M794" s="57" t="s">
        <v>2646</v>
      </c>
      <c r="N794" s="71" t="b">
        <v>0</v>
      </c>
      <c r="O794" s="67" t="s">
        <v>1522</v>
      </c>
      <c r="P794" s="67" t="s">
        <v>1523</v>
      </c>
      <c r="Q794" s="67" t="s">
        <v>1489</v>
      </c>
      <c r="R794" s="67" t="s">
        <v>42</v>
      </c>
      <c r="S794" s="67" t="s">
        <v>4035</v>
      </c>
      <c r="T794" s="67" t="s">
        <v>878</v>
      </c>
      <c r="U794" s="67" t="s">
        <v>1747</v>
      </c>
      <c r="V794" s="67" t="s">
        <v>1177</v>
      </c>
      <c r="W794" s="71" t="s">
        <v>89</v>
      </c>
      <c r="X794" s="71" t="s">
        <v>89</v>
      </c>
      <c r="Y794" s="67" t="s">
        <v>1177</v>
      </c>
      <c r="Z794" s="67" t="s">
        <v>1177</v>
      </c>
      <c r="AA794" s="71" t="s">
        <v>89</v>
      </c>
      <c r="AB794" s="67" t="s">
        <v>1177</v>
      </c>
      <c r="AC794" s="67" t="s">
        <v>1177</v>
      </c>
      <c r="AD794" s="67" t="s">
        <v>1177</v>
      </c>
      <c r="AE794" s="71" t="s">
        <v>89</v>
      </c>
      <c r="AF794" s="71" t="s">
        <v>89</v>
      </c>
      <c r="AG794" s="67" t="s">
        <v>1365</v>
      </c>
      <c r="AH794" s="67" t="s">
        <v>1046</v>
      </c>
      <c r="AI794" s="71" t="s">
        <v>79</v>
      </c>
      <c r="AJ794" s="71" t="s">
        <v>79</v>
      </c>
    </row>
    <row r="795" spans="1:36" ht="96" x14ac:dyDescent="0.2">
      <c r="A795" s="67" t="s">
        <v>2638</v>
      </c>
      <c r="B795" s="67" t="s">
        <v>2286</v>
      </c>
      <c r="C795" s="67" t="s">
        <v>2286</v>
      </c>
      <c r="D795" s="67" t="s">
        <v>4033</v>
      </c>
      <c r="E795" s="67" t="s">
        <v>372</v>
      </c>
      <c r="F795" s="67" t="s">
        <v>460</v>
      </c>
      <c r="G795" s="67" t="s">
        <v>1177</v>
      </c>
      <c r="H795" s="67" t="s">
        <v>1177</v>
      </c>
      <c r="I795" s="67" t="s">
        <v>371</v>
      </c>
      <c r="J795" s="67" t="s">
        <v>2284</v>
      </c>
      <c r="K795" s="67" t="s">
        <v>1177</v>
      </c>
      <c r="L795" s="67" t="s">
        <v>1177</v>
      </c>
      <c r="M795" s="57" t="s">
        <v>2975</v>
      </c>
      <c r="N795" s="71" t="b">
        <v>0</v>
      </c>
      <c r="O795" s="67" t="s">
        <v>1522</v>
      </c>
      <c r="P795" s="67" t="s">
        <v>1523</v>
      </c>
      <c r="Q795" s="67" t="s">
        <v>1489</v>
      </c>
      <c r="R795" s="67" t="s">
        <v>42</v>
      </c>
      <c r="S795" s="67" t="s">
        <v>2641</v>
      </c>
      <c r="T795" s="67" t="s">
        <v>2642</v>
      </c>
      <c r="U795" s="67" t="s">
        <v>1747</v>
      </c>
      <c r="V795" s="67" t="s">
        <v>1177</v>
      </c>
      <c r="W795" s="71" t="s">
        <v>89</v>
      </c>
      <c r="X795" s="71" t="s">
        <v>89</v>
      </c>
      <c r="Y795" s="67" t="s">
        <v>1177</v>
      </c>
      <c r="Z795" s="67" t="s">
        <v>1177</v>
      </c>
      <c r="AA795" s="71" t="s">
        <v>89</v>
      </c>
      <c r="AB795" s="67" t="s">
        <v>1177</v>
      </c>
      <c r="AC795" s="67" t="s">
        <v>1177</v>
      </c>
      <c r="AD795" s="67" t="s">
        <v>2285</v>
      </c>
      <c r="AE795" s="71" t="s">
        <v>89</v>
      </c>
      <c r="AF795" s="71" t="s">
        <v>89</v>
      </c>
      <c r="AG795" s="67" t="s">
        <v>1527</v>
      </c>
      <c r="AH795" s="67" t="s">
        <v>1046</v>
      </c>
      <c r="AI795" s="71" t="s">
        <v>79</v>
      </c>
      <c r="AJ795" s="71" t="s">
        <v>79</v>
      </c>
    </row>
    <row r="796" spans="1:36" ht="128" x14ac:dyDescent="0.2">
      <c r="A796" s="67" t="s">
        <v>2638</v>
      </c>
      <c r="B796" s="67" t="s">
        <v>2289</v>
      </c>
      <c r="C796" s="67" t="s">
        <v>2289</v>
      </c>
      <c r="D796" s="67" t="s">
        <v>4033</v>
      </c>
      <c r="E796" s="67" t="s">
        <v>373</v>
      </c>
      <c r="F796" s="67" t="s">
        <v>460</v>
      </c>
      <c r="G796" s="67" t="s">
        <v>1177</v>
      </c>
      <c r="H796" s="67" t="s">
        <v>1177</v>
      </c>
      <c r="I796" s="67" t="s">
        <v>374</v>
      </c>
      <c r="J796" s="67" t="s">
        <v>2287</v>
      </c>
      <c r="K796" s="67" t="s">
        <v>1177</v>
      </c>
      <c r="L796" s="67" t="s">
        <v>1177</v>
      </c>
      <c r="M796" s="57" t="s">
        <v>2646</v>
      </c>
      <c r="N796" s="71" t="b">
        <v>0</v>
      </c>
      <c r="O796" s="67" t="s">
        <v>1522</v>
      </c>
      <c r="P796" s="67" t="s">
        <v>1523</v>
      </c>
      <c r="Q796" s="67" t="s">
        <v>1489</v>
      </c>
      <c r="R796" s="67" t="s">
        <v>42</v>
      </c>
      <c r="S796" s="67" t="s">
        <v>2641</v>
      </c>
      <c r="T796" s="67" t="s">
        <v>2642</v>
      </c>
      <c r="U796" s="67" t="s">
        <v>1747</v>
      </c>
      <c r="V796" s="67" t="s">
        <v>1177</v>
      </c>
      <c r="W796" s="71" t="s">
        <v>89</v>
      </c>
      <c r="X796" s="71" t="s">
        <v>89</v>
      </c>
      <c r="Y796" s="67" t="s">
        <v>1177</v>
      </c>
      <c r="Z796" s="67" t="s">
        <v>1177</v>
      </c>
      <c r="AA796" s="71" t="s">
        <v>89</v>
      </c>
      <c r="AB796" s="67" t="s">
        <v>1177</v>
      </c>
      <c r="AC796" s="67" t="s">
        <v>1177</v>
      </c>
      <c r="AD796" s="67" t="s">
        <v>2288</v>
      </c>
      <c r="AE796" s="71" t="s">
        <v>89</v>
      </c>
      <c r="AF796" s="71" t="s">
        <v>89</v>
      </c>
      <c r="AG796" s="67" t="s">
        <v>1527</v>
      </c>
      <c r="AH796" s="67" t="s">
        <v>1046</v>
      </c>
      <c r="AI796" s="71" t="s">
        <v>79</v>
      </c>
      <c r="AJ796" s="71" t="s">
        <v>79</v>
      </c>
    </row>
    <row r="797" spans="1:36" ht="96" x14ac:dyDescent="0.2">
      <c r="A797" s="67" t="s">
        <v>2638</v>
      </c>
      <c r="B797" s="67" t="s">
        <v>4036</v>
      </c>
      <c r="C797" s="67" t="s">
        <v>4036</v>
      </c>
      <c r="D797" s="67" t="s">
        <v>4037</v>
      </c>
      <c r="E797" s="67" t="s">
        <v>2232</v>
      </c>
      <c r="F797" s="67" t="s">
        <v>1293</v>
      </c>
      <c r="G797" s="67" t="s">
        <v>1177</v>
      </c>
      <c r="H797" s="67" t="s">
        <v>1177</v>
      </c>
      <c r="I797" s="67" t="s">
        <v>1177</v>
      </c>
      <c r="J797" s="67" t="s">
        <v>1177</v>
      </c>
      <c r="K797" s="67" t="s">
        <v>1877</v>
      </c>
      <c r="L797" s="67" t="s">
        <v>1177</v>
      </c>
      <c r="M797" s="57" t="s">
        <v>1236</v>
      </c>
      <c r="N797" s="71" t="b">
        <v>0</v>
      </c>
      <c r="O797" s="67" t="s">
        <v>1487</v>
      </c>
      <c r="P797" s="67" t="s">
        <v>1488</v>
      </c>
      <c r="Q797" s="67" t="s">
        <v>1489</v>
      </c>
      <c r="R797" s="67" t="s">
        <v>42</v>
      </c>
      <c r="S797" s="67" t="s">
        <v>2641</v>
      </c>
      <c r="T797" s="67" t="s">
        <v>2642</v>
      </c>
      <c r="U797" s="67" t="s">
        <v>1490</v>
      </c>
      <c r="V797" s="67" t="s">
        <v>2231</v>
      </c>
      <c r="W797" s="71" t="s">
        <v>89</v>
      </c>
      <c r="X797" s="71" t="s">
        <v>89</v>
      </c>
      <c r="Y797" s="67" t="s">
        <v>1177</v>
      </c>
      <c r="Z797" s="67" t="s">
        <v>1177</v>
      </c>
      <c r="AA797" s="71" t="s">
        <v>89</v>
      </c>
      <c r="AB797" s="67" t="s">
        <v>1177</v>
      </c>
      <c r="AC797" s="67" t="s">
        <v>1177</v>
      </c>
      <c r="AD797" s="67" t="s">
        <v>1177</v>
      </c>
      <c r="AE797" s="71" t="s">
        <v>89</v>
      </c>
      <c r="AF797" s="71" t="s">
        <v>89</v>
      </c>
      <c r="AG797" s="67" t="s">
        <v>1454</v>
      </c>
      <c r="AH797" s="67" t="s">
        <v>1046</v>
      </c>
      <c r="AI797" s="71" t="s">
        <v>79</v>
      </c>
      <c r="AJ797" s="71" t="s">
        <v>89</v>
      </c>
    </row>
    <row r="798" spans="1:36" ht="96" x14ac:dyDescent="0.2">
      <c r="A798" s="67" t="s">
        <v>2638</v>
      </c>
      <c r="B798" s="67" t="s">
        <v>4038</v>
      </c>
      <c r="C798" s="67" t="s">
        <v>4038</v>
      </c>
      <c r="D798" s="67" t="s">
        <v>4037</v>
      </c>
      <c r="E798" s="67" t="s">
        <v>2335</v>
      </c>
      <c r="F798" s="67" t="s">
        <v>1293</v>
      </c>
      <c r="G798" s="67" t="s">
        <v>1177</v>
      </c>
      <c r="H798" s="67" t="s">
        <v>1177</v>
      </c>
      <c r="I798" s="67" t="s">
        <v>1177</v>
      </c>
      <c r="J798" s="67" t="s">
        <v>1177</v>
      </c>
      <c r="K798" s="67" t="s">
        <v>1877</v>
      </c>
      <c r="L798" s="67" t="s">
        <v>1177</v>
      </c>
      <c r="M798" s="57" t="s">
        <v>1236</v>
      </c>
      <c r="N798" s="71" t="b">
        <v>0</v>
      </c>
      <c r="O798" s="67" t="s">
        <v>1487</v>
      </c>
      <c r="P798" s="67" t="s">
        <v>1488</v>
      </c>
      <c r="Q798" s="67" t="s">
        <v>1489</v>
      </c>
      <c r="R798" s="67" t="s">
        <v>42</v>
      </c>
      <c r="S798" s="67" t="s">
        <v>2641</v>
      </c>
      <c r="T798" s="67" t="s">
        <v>2642</v>
      </c>
      <c r="U798" s="67" t="s">
        <v>2336</v>
      </c>
      <c r="V798" s="67" t="s">
        <v>2231</v>
      </c>
      <c r="W798" s="71" t="s">
        <v>89</v>
      </c>
      <c r="X798" s="71" t="s">
        <v>89</v>
      </c>
      <c r="Y798" s="67" t="s">
        <v>1177</v>
      </c>
      <c r="Z798" s="67" t="s">
        <v>1177</v>
      </c>
      <c r="AA798" s="71" t="s">
        <v>89</v>
      </c>
      <c r="AB798" s="67" t="s">
        <v>1177</v>
      </c>
      <c r="AC798" s="67" t="s">
        <v>1177</v>
      </c>
      <c r="AD798" s="67" t="s">
        <v>1177</v>
      </c>
      <c r="AE798" s="71" t="s">
        <v>89</v>
      </c>
      <c r="AF798" s="71" t="s">
        <v>89</v>
      </c>
      <c r="AG798" s="67" t="s">
        <v>1454</v>
      </c>
      <c r="AH798" s="67" t="s">
        <v>1046</v>
      </c>
      <c r="AI798" s="71" t="s">
        <v>79</v>
      </c>
      <c r="AJ798" s="71" t="s">
        <v>89</v>
      </c>
    </row>
    <row r="799" spans="1:36" ht="80" x14ac:dyDescent="0.2">
      <c r="A799" s="67" t="s">
        <v>2638</v>
      </c>
      <c r="B799" s="67" t="s">
        <v>4039</v>
      </c>
      <c r="C799" s="67" t="s">
        <v>4039</v>
      </c>
      <c r="D799" s="67" t="s">
        <v>4037</v>
      </c>
      <c r="E799" s="67" t="s">
        <v>1582</v>
      </c>
      <c r="F799" s="67" t="s">
        <v>1347</v>
      </c>
      <c r="G799" s="67" t="s">
        <v>4040</v>
      </c>
      <c r="H799" s="67" t="s">
        <v>1361</v>
      </c>
      <c r="I799" s="67" t="s">
        <v>1177</v>
      </c>
      <c r="J799" s="67" t="s">
        <v>1177</v>
      </c>
      <c r="K799" s="67" t="s">
        <v>1177</v>
      </c>
      <c r="L799" s="67" t="s">
        <v>1177</v>
      </c>
      <c r="M799" s="57" t="s">
        <v>2671</v>
      </c>
      <c r="N799" s="71" t="b">
        <v>0</v>
      </c>
      <c r="O799" s="67" t="s">
        <v>1487</v>
      </c>
      <c r="P799" s="67" t="s">
        <v>1488</v>
      </c>
      <c r="Q799" s="67" t="s">
        <v>1489</v>
      </c>
      <c r="R799" s="67" t="s">
        <v>42</v>
      </c>
      <c r="S799" s="67" t="s">
        <v>4041</v>
      </c>
      <c r="T799" s="67" t="s">
        <v>1583</v>
      </c>
      <c r="U799" s="67" t="s">
        <v>1584</v>
      </c>
      <c r="V799" s="67" t="s">
        <v>1177</v>
      </c>
      <c r="W799" s="71" t="s">
        <v>89</v>
      </c>
      <c r="X799" s="71" t="s">
        <v>89</v>
      </c>
      <c r="Y799" s="67" t="s">
        <v>1177</v>
      </c>
      <c r="Z799" s="67" t="s">
        <v>1177</v>
      </c>
      <c r="AA799" s="71" t="s">
        <v>89</v>
      </c>
      <c r="AB799" s="67" t="s">
        <v>1177</v>
      </c>
      <c r="AC799" s="67" t="s">
        <v>1177</v>
      </c>
      <c r="AD799" s="67" t="s">
        <v>1177</v>
      </c>
      <c r="AE799" s="71" t="s">
        <v>89</v>
      </c>
      <c r="AF799" s="71" t="s">
        <v>89</v>
      </c>
      <c r="AG799" s="67" t="s">
        <v>1481</v>
      </c>
      <c r="AH799" s="67" t="s">
        <v>1046</v>
      </c>
      <c r="AI799" s="71" t="s">
        <v>79</v>
      </c>
      <c r="AJ799" s="71" t="s">
        <v>89</v>
      </c>
    </row>
    <row r="800" spans="1:36" ht="96" x14ac:dyDescent="0.2">
      <c r="A800" s="67" t="s">
        <v>2638</v>
      </c>
      <c r="B800" s="67" t="s">
        <v>4042</v>
      </c>
      <c r="C800" s="67" t="s">
        <v>4042</v>
      </c>
      <c r="D800" s="67" t="s">
        <v>4037</v>
      </c>
      <c r="E800" s="67" t="s">
        <v>2230</v>
      </c>
      <c r="F800" s="67" t="s">
        <v>1863</v>
      </c>
      <c r="G800" s="67" t="s">
        <v>1177</v>
      </c>
      <c r="H800" s="67" t="s">
        <v>1177</v>
      </c>
      <c r="I800" s="67" t="s">
        <v>1177</v>
      </c>
      <c r="J800" s="67" t="s">
        <v>1177</v>
      </c>
      <c r="K800" s="67" t="s">
        <v>1864</v>
      </c>
      <c r="L800" s="67" t="s">
        <v>1865</v>
      </c>
      <c r="M800" s="57" t="s">
        <v>1236</v>
      </c>
      <c r="N800" s="71" t="b">
        <v>0</v>
      </c>
      <c r="O800" s="67" t="s">
        <v>1487</v>
      </c>
      <c r="P800" s="67" t="s">
        <v>1488</v>
      </c>
      <c r="Q800" s="67" t="s">
        <v>1489</v>
      </c>
      <c r="R800" s="67" t="s">
        <v>42</v>
      </c>
      <c r="S800" s="67" t="s">
        <v>2641</v>
      </c>
      <c r="T800" s="67" t="s">
        <v>2642</v>
      </c>
      <c r="U800" s="67" t="s">
        <v>1490</v>
      </c>
      <c r="V800" s="67" t="s">
        <v>2231</v>
      </c>
      <c r="W800" s="71" t="s">
        <v>89</v>
      </c>
      <c r="X800" s="71" t="s">
        <v>89</v>
      </c>
      <c r="Y800" s="67" t="s">
        <v>1177</v>
      </c>
      <c r="Z800" s="67" t="s">
        <v>1177</v>
      </c>
      <c r="AA800" s="71" t="s">
        <v>89</v>
      </c>
      <c r="AB800" s="67" t="s">
        <v>1177</v>
      </c>
      <c r="AC800" s="67" t="s">
        <v>1177</v>
      </c>
      <c r="AD800" s="67" t="s">
        <v>1177</v>
      </c>
      <c r="AE800" s="71" t="s">
        <v>89</v>
      </c>
      <c r="AF800" s="71" t="s">
        <v>89</v>
      </c>
      <c r="AG800" s="67" t="s">
        <v>1177</v>
      </c>
      <c r="AH800" s="67" t="s">
        <v>1046</v>
      </c>
      <c r="AI800" s="71" t="s">
        <v>89</v>
      </c>
      <c r="AJ800" s="71" t="s">
        <v>89</v>
      </c>
    </row>
    <row r="801" spans="1:36" ht="96" x14ac:dyDescent="0.2">
      <c r="A801" s="67" t="s">
        <v>2638</v>
      </c>
      <c r="B801" s="67" t="s">
        <v>1828</v>
      </c>
      <c r="C801" s="67" t="s">
        <v>1828</v>
      </c>
      <c r="D801" s="67" t="s">
        <v>4043</v>
      </c>
      <c r="E801" s="67" t="s">
        <v>351</v>
      </c>
      <c r="F801" s="67" t="s">
        <v>460</v>
      </c>
      <c r="G801" s="67" t="s">
        <v>1177</v>
      </c>
      <c r="H801" s="67" t="s">
        <v>1177</v>
      </c>
      <c r="I801" s="67" t="s">
        <v>350</v>
      </c>
      <c r="J801" s="67" t="s">
        <v>2538</v>
      </c>
      <c r="K801" s="67" t="s">
        <v>1177</v>
      </c>
      <c r="L801" s="67" t="s">
        <v>1177</v>
      </c>
      <c r="M801" s="57" t="s">
        <v>2717</v>
      </c>
      <c r="N801" s="71" t="b">
        <v>0</v>
      </c>
      <c r="O801" s="67" t="s">
        <v>1522</v>
      </c>
      <c r="P801" s="67" t="s">
        <v>1523</v>
      </c>
      <c r="Q801" s="67" t="s">
        <v>1489</v>
      </c>
      <c r="R801" s="67" t="s">
        <v>42</v>
      </c>
      <c r="S801" s="67" t="s">
        <v>2641</v>
      </c>
      <c r="T801" s="67" t="s">
        <v>2642</v>
      </c>
      <c r="U801" s="67" t="s">
        <v>1747</v>
      </c>
      <c r="V801" s="67" t="s">
        <v>1177</v>
      </c>
      <c r="W801" s="71" t="s">
        <v>89</v>
      </c>
      <c r="X801" s="71" t="s">
        <v>89</v>
      </c>
      <c r="Y801" s="67" t="s">
        <v>1177</v>
      </c>
      <c r="Z801" s="67" t="s">
        <v>1177</v>
      </c>
      <c r="AA801" s="71" t="s">
        <v>89</v>
      </c>
      <c r="AB801" s="67" t="s">
        <v>1177</v>
      </c>
      <c r="AC801" s="67" t="s">
        <v>1177</v>
      </c>
      <c r="AD801" s="67" t="s">
        <v>1177</v>
      </c>
      <c r="AE801" s="71" t="s">
        <v>79</v>
      </c>
      <c r="AF801" s="71" t="s">
        <v>89</v>
      </c>
      <c r="AG801" s="67" t="s">
        <v>1177</v>
      </c>
      <c r="AH801" s="67" t="s">
        <v>1046</v>
      </c>
      <c r="AI801" s="71" t="s">
        <v>79</v>
      </c>
      <c r="AJ801" s="71" t="s">
        <v>79</v>
      </c>
    </row>
    <row r="802" spans="1:36" ht="96" x14ac:dyDescent="0.2">
      <c r="A802" s="67" t="s">
        <v>2638</v>
      </c>
      <c r="B802" s="67" t="s">
        <v>4044</v>
      </c>
      <c r="C802" s="67" t="s">
        <v>1828</v>
      </c>
      <c r="D802" s="67" t="s">
        <v>4043</v>
      </c>
      <c r="E802" s="67" t="s">
        <v>351</v>
      </c>
      <c r="F802" s="67" t="s">
        <v>1347</v>
      </c>
      <c r="G802" s="67" t="s">
        <v>4045</v>
      </c>
      <c r="H802" s="67" t="s">
        <v>1827</v>
      </c>
      <c r="I802" s="67" t="s">
        <v>1177</v>
      </c>
      <c r="J802" s="67" t="s">
        <v>1177</v>
      </c>
      <c r="K802" s="67" t="s">
        <v>1177</v>
      </c>
      <c r="L802" s="67" t="s">
        <v>1177</v>
      </c>
      <c r="M802" s="57" t="s">
        <v>2717</v>
      </c>
      <c r="N802" s="71" t="b">
        <v>0</v>
      </c>
      <c r="O802" s="67" t="s">
        <v>1522</v>
      </c>
      <c r="P802" s="67" t="s">
        <v>1523</v>
      </c>
      <c r="Q802" s="67" t="s">
        <v>1489</v>
      </c>
      <c r="R802" s="67" t="s">
        <v>42</v>
      </c>
      <c r="S802" s="67" t="s">
        <v>4046</v>
      </c>
      <c r="T802" s="67" t="s">
        <v>874</v>
      </c>
      <c r="U802" s="67" t="s">
        <v>1747</v>
      </c>
      <c r="V802" s="67" t="s">
        <v>1177</v>
      </c>
      <c r="W802" s="71" t="s">
        <v>89</v>
      </c>
      <c r="X802" s="71" t="s">
        <v>89</v>
      </c>
      <c r="Y802" s="67" t="s">
        <v>1177</v>
      </c>
      <c r="Z802" s="67" t="s">
        <v>1177</v>
      </c>
      <c r="AA802" s="71" t="s">
        <v>89</v>
      </c>
      <c r="AB802" s="67" t="s">
        <v>1177</v>
      </c>
      <c r="AC802" s="67" t="s">
        <v>1177</v>
      </c>
      <c r="AD802" s="67" t="s">
        <v>1828</v>
      </c>
      <c r="AE802" s="71" t="s">
        <v>79</v>
      </c>
      <c r="AF802" s="71" t="s">
        <v>89</v>
      </c>
      <c r="AG802" s="67" t="s">
        <v>1177</v>
      </c>
      <c r="AH802" s="67" t="s">
        <v>1046</v>
      </c>
      <c r="AI802" s="71" t="s">
        <v>79</v>
      </c>
      <c r="AJ802" s="71" t="s">
        <v>79</v>
      </c>
    </row>
    <row r="803" spans="1:36" ht="96" x14ac:dyDescent="0.2">
      <c r="A803" s="67" t="s">
        <v>2638</v>
      </c>
      <c r="B803" s="67" t="s">
        <v>4047</v>
      </c>
      <c r="C803" s="67" t="s">
        <v>1546</v>
      </c>
      <c r="D803" s="67" t="s">
        <v>4048</v>
      </c>
      <c r="E803" s="67" t="s">
        <v>2356</v>
      </c>
      <c r="F803" s="67" t="s">
        <v>1293</v>
      </c>
      <c r="G803" s="67" t="s">
        <v>1177</v>
      </c>
      <c r="H803" s="67" t="s">
        <v>1177</v>
      </c>
      <c r="I803" s="67" t="s">
        <v>1177</v>
      </c>
      <c r="J803" s="67" t="s">
        <v>1177</v>
      </c>
      <c r="K803" s="67" t="s">
        <v>1901</v>
      </c>
      <c r="L803" s="67" t="s">
        <v>1177</v>
      </c>
      <c r="M803" s="57" t="s">
        <v>1236</v>
      </c>
      <c r="N803" s="71" t="b">
        <v>0</v>
      </c>
      <c r="O803" s="67" t="s">
        <v>1522</v>
      </c>
      <c r="P803" s="67" t="s">
        <v>1523</v>
      </c>
      <c r="Q803" s="67" t="s">
        <v>1489</v>
      </c>
      <c r="R803" s="67" t="s">
        <v>42</v>
      </c>
      <c r="S803" s="67" t="s">
        <v>2641</v>
      </c>
      <c r="T803" s="67" t="s">
        <v>2642</v>
      </c>
      <c r="U803" s="67" t="s">
        <v>2338</v>
      </c>
      <c r="V803" s="67" t="s">
        <v>2084</v>
      </c>
      <c r="W803" s="71" t="s">
        <v>89</v>
      </c>
      <c r="X803" s="71" t="s">
        <v>89</v>
      </c>
      <c r="Y803" s="67" t="s">
        <v>1177</v>
      </c>
      <c r="Z803" s="67" t="s">
        <v>1177</v>
      </c>
      <c r="AA803" s="71" t="s">
        <v>89</v>
      </c>
      <c r="AB803" s="67" t="s">
        <v>1177</v>
      </c>
      <c r="AC803" s="67" t="s">
        <v>1177</v>
      </c>
      <c r="AD803" s="67" t="s">
        <v>1177</v>
      </c>
      <c r="AE803" s="71" t="s">
        <v>89</v>
      </c>
      <c r="AF803" s="71" t="s">
        <v>89</v>
      </c>
      <c r="AG803" s="67" t="s">
        <v>1548</v>
      </c>
      <c r="AH803" s="67" t="s">
        <v>1046</v>
      </c>
      <c r="AI803" s="71" t="s">
        <v>79</v>
      </c>
      <c r="AJ803" s="71" t="s">
        <v>89</v>
      </c>
    </row>
    <row r="804" spans="1:36" ht="96" x14ac:dyDescent="0.2">
      <c r="A804" s="67" t="s">
        <v>2638</v>
      </c>
      <c r="B804" s="67" t="s">
        <v>4049</v>
      </c>
      <c r="C804" s="67" t="s">
        <v>4050</v>
      </c>
      <c r="D804" s="67" t="s">
        <v>4048</v>
      </c>
      <c r="E804" s="67" t="s">
        <v>2083</v>
      </c>
      <c r="F804" s="67" t="s">
        <v>1863</v>
      </c>
      <c r="G804" s="67" t="s">
        <v>1177</v>
      </c>
      <c r="H804" s="67" t="s">
        <v>1177</v>
      </c>
      <c r="I804" s="67" t="s">
        <v>1177</v>
      </c>
      <c r="J804" s="67" t="s">
        <v>1177</v>
      </c>
      <c r="K804" s="67" t="s">
        <v>1864</v>
      </c>
      <c r="L804" s="67" t="s">
        <v>1865</v>
      </c>
      <c r="M804" s="57" t="s">
        <v>1236</v>
      </c>
      <c r="N804" s="71" t="b">
        <v>0</v>
      </c>
      <c r="O804" s="67" t="s">
        <v>1522</v>
      </c>
      <c r="P804" s="67" t="s">
        <v>1523</v>
      </c>
      <c r="Q804" s="67" t="s">
        <v>1489</v>
      </c>
      <c r="R804" s="67" t="s">
        <v>42</v>
      </c>
      <c r="S804" s="67" t="s">
        <v>2641</v>
      </c>
      <c r="T804" s="67" t="s">
        <v>2642</v>
      </c>
      <c r="U804" s="67" t="s">
        <v>1525</v>
      </c>
      <c r="V804" s="67" t="s">
        <v>2084</v>
      </c>
      <c r="W804" s="71" t="s">
        <v>89</v>
      </c>
      <c r="X804" s="71" t="s">
        <v>89</v>
      </c>
      <c r="Y804" s="67" t="s">
        <v>1177</v>
      </c>
      <c r="Z804" s="67" t="s">
        <v>1177</v>
      </c>
      <c r="AA804" s="71" t="s">
        <v>89</v>
      </c>
      <c r="AB804" s="67" t="s">
        <v>1177</v>
      </c>
      <c r="AC804" s="67" t="s">
        <v>1177</v>
      </c>
      <c r="AD804" s="67" t="s">
        <v>1177</v>
      </c>
      <c r="AE804" s="71" t="s">
        <v>89</v>
      </c>
      <c r="AF804" s="71" t="s">
        <v>89</v>
      </c>
      <c r="AG804" s="67" t="s">
        <v>1454</v>
      </c>
      <c r="AH804" s="67" t="s">
        <v>1046</v>
      </c>
      <c r="AI804" s="71" t="s">
        <v>89</v>
      </c>
      <c r="AJ804" s="71" t="s">
        <v>89</v>
      </c>
    </row>
    <row r="805" spans="1:36" ht="96" x14ac:dyDescent="0.2">
      <c r="A805" s="67" t="s">
        <v>2638</v>
      </c>
      <c r="B805" s="67" t="s">
        <v>4051</v>
      </c>
      <c r="C805" s="67" t="s">
        <v>4052</v>
      </c>
      <c r="D805" s="67" t="s">
        <v>4053</v>
      </c>
      <c r="E805" s="67" t="s">
        <v>2098</v>
      </c>
      <c r="F805" s="67" t="s">
        <v>1293</v>
      </c>
      <c r="G805" s="67" t="s">
        <v>1177</v>
      </c>
      <c r="H805" s="67" t="s">
        <v>1177</v>
      </c>
      <c r="I805" s="67" t="s">
        <v>1177</v>
      </c>
      <c r="J805" s="67" t="s">
        <v>1177</v>
      </c>
      <c r="K805" s="67" t="s">
        <v>2099</v>
      </c>
      <c r="L805" s="67" t="s">
        <v>1177</v>
      </c>
      <c r="M805" s="57" t="s">
        <v>1236</v>
      </c>
      <c r="N805" s="71" t="b">
        <v>0</v>
      </c>
      <c r="O805" s="67" t="s">
        <v>1522</v>
      </c>
      <c r="P805" s="67" t="s">
        <v>1523</v>
      </c>
      <c r="Q805" s="67" t="s">
        <v>1489</v>
      </c>
      <c r="R805" s="67" t="s">
        <v>1081</v>
      </c>
      <c r="S805" s="67" t="s">
        <v>2641</v>
      </c>
      <c r="T805" s="67" t="s">
        <v>2642</v>
      </c>
      <c r="U805" s="67" t="s">
        <v>1525</v>
      </c>
      <c r="V805" s="67" t="s">
        <v>2100</v>
      </c>
      <c r="W805" s="71" t="s">
        <v>89</v>
      </c>
      <c r="X805" s="71" t="s">
        <v>89</v>
      </c>
      <c r="Y805" s="67" t="s">
        <v>1177</v>
      </c>
      <c r="Z805" s="67" t="s">
        <v>1177</v>
      </c>
      <c r="AA805" s="71" t="s">
        <v>89</v>
      </c>
      <c r="AB805" s="67" t="s">
        <v>1177</v>
      </c>
      <c r="AC805" s="67" t="s">
        <v>1177</v>
      </c>
      <c r="AD805" s="67" t="s">
        <v>1177</v>
      </c>
      <c r="AE805" s="71" t="s">
        <v>89</v>
      </c>
      <c r="AF805" s="71" t="s">
        <v>89</v>
      </c>
      <c r="AG805" s="67" t="s">
        <v>1177</v>
      </c>
      <c r="AH805" s="67" t="s">
        <v>1046</v>
      </c>
      <c r="AI805" s="71" t="s">
        <v>79</v>
      </c>
      <c r="AJ805" s="71" t="s">
        <v>89</v>
      </c>
    </row>
    <row r="806" spans="1:36" ht="96" x14ac:dyDescent="0.2">
      <c r="A806" s="67" t="s">
        <v>2638</v>
      </c>
      <c r="B806" s="67" t="s">
        <v>4054</v>
      </c>
      <c r="C806" s="67" t="s">
        <v>4055</v>
      </c>
      <c r="D806" s="67" t="s">
        <v>4053</v>
      </c>
      <c r="E806" s="67" t="s">
        <v>1521</v>
      </c>
      <c r="F806" s="67" t="s">
        <v>1863</v>
      </c>
      <c r="G806" s="67" t="s">
        <v>1177</v>
      </c>
      <c r="H806" s="67" t="s">
        <v>1177</v>
      </c>
      <c r="I806" s="67" t="s">
        <v>1177</v>
      </c>
      <c r="J806" s="67" t="s">
        <v>1177</v>
      </c>
      <c r="K806" s="67" t="s">
        <v>1864</v>
      </c>
      <c r="L806" s="67" t="s">
        <v>1865</v>
      </c>
      <c r="M806" s="57" t="s">
        <v>1236</v>
      </c>
      <c r="N806" s="71" t="b">
        <v>0</v>
      </c>
      <c r="O806" s="67" t="s">
        <v>1522</v>
      </c>
      <c r="P806" s="67" t="s">
        <v>1523</v>
      </c>
      <c r="Q806" s="67" t="s">
        <v>1489</v>
      </c>
      <c r="R806" s="67" t="s">
        <v>1081</v>
      </c>
      <c r="S806" s="67" t="s">
        <v>2641</v>
      </c>
      <c r="T806" s="67" t="s">
        <v>2642</v>
      </c>
      <c r="U806" s="67" t="s">
        <v>1525</v>
      </c>
      <c r="V806" s="67" t="s">
        <v>2100</v>
      </c>
      <c r="W806" s="71" t="s">
        <v>89</v>
      </c>
      <c r="X806" s="71" t="s">
        <v>89</v>
      </c>
      <c r="Y806" s="67" t="s">
        <v>1177</v>
      </c>
      <c r="Z806" s="67" t="s">
        <v>1177</v>
      </c>
      <c r="AA806" s="71" t="s">
        <v>89</v>
      </c>
      <c r="AB806" s="67" t="s">
        <v>1177</v>
      </c>
      <c r="AC806" s="67" t="s">
        <v>1177</v>
      </c>
      <c r="AD806" s="67" t="s">
        <v>1177</v>
      </c>
      <c r="AE806" s="71" t="s">
        <v>89</v>
      </c>
      <c r="AF806" s="71" t="s">
        <v>89</v>
      </c>
      <c r="AG806" s="67" t="s">
        <v>1177</v>
      </c>
      <c r="AH806" s="67" t="s">
        <v>1046</v>
      </c>
      <c r="AI806" s="71" t="s">
        <v>89</v>
      </c>
      <c r="AJ806" s="71" t="s">
        <v>89</v>
      </c>
    </row>
    <row r="807" spans="1:36" ht="80" x14ac:dyDescent="0.2">
      <c r="A807" s="67" t="s">
        <v>2638</v>
      </c>
      <c r="B807" s="67" t="s">
        <v>2530</v>
      </c>
      <c r="C807" s="67" t="s">
        <v>2530</v>
      </c>
      <c r="D807" s="67" t="s">
        <v>4056</v>
      </c>
      <c r="E807" s="67" t="s">
        <v>2531</v>
      </c>
      <c r="F807" s="67" t="s">
        <v>2000</v>
      </c>
      <c r="G807" s="67" t="s">
        <v>4057</v>
      </c>
      <c r="H807" s="67" t="s">
        <v>1375</v>
      </c>
      <c r="I807" s="67" t="s">
        <v>1177</v>
      </c>
      <c r="J807" s="67" t="s">
        <v>1177</v>
      </c>
      <c r="K807" s="67" t="s">
        <v>1177</v>
      </c>
      <c r="L807" s="67" t="s">
        <v>1177</v>
      </c>
      <c r="M807" s="57" t="s">
        <v>2717</v>
      </c>
      <c r="N807" s="71" t="b">
        <v>0</v>
      </c>
      <c r="O807" s="67" t="s">
        <v>1487</v>
      </c>
      <c r="P807" s="67" t="s">
        <v>1488</v>
      </c>
      <c r="Q807" s="67" t="s">
        <v>1489</v>
      </c>
      <c r="R807" s="67" t="s">
        <v>1081</v>
      </c>
      <c r="S807" s="67" t="s">
        <v>1236</v>
      </c>
      <c r="T807" s="67" t="s">
        <v>1236</v>
      </c>
      <c r="U807" s="67" t="s">
        <v>1236</v>
      </c>
      <c r="V807" s="67" t="s">
        <v>1177</v>
      </c>
      <c r="W807" s="71" t="s">
        <v>89</v>
      </c>
      <c r="X807" s="71" t="s">
        <v>89</v>
      </c>
      <c r="Y807" s="67" t="s">
        <v>1177</v>
      </c>
      <c r="Z807" s="67" t="s">
        <v>1177</v>
      </c>
      <c r="AA807" s="71" t="s">
        <v>89</v>
      </c>
      <c r="AB807" s="67" t="s">
        <v>1177</v>
      </c>
      <c r="AC807" s="67" t="s">
        <v>1177</v>
      </c>
      <c r="AD807" s="67" t="s">
        <v>1177</v>
      </c>
      <c r="AE807" s="71" t="s">
        <v>79</v>
      </c>
      <c r="AF807" s="71" t="s">
        <v>89</v>
      </c>
      <c r="AG807" s="67" t="s">
        <v>1454</v>
      </c>
      <c r="AH807" s="67" t="s">
        <v>1046</v>
      </c>
      <c r="AI807" s="71" t="s">
        <v>89</v>
      </c>
      <c r="AJ807" s="71" t="s">
        <v>89</v>
      </c>
    </row>
    <row r="808" spans="1:36" ht="96" x14ac:dyDescent="0.2">
      <c r="A808" s="67" t="s">
        <v>2638</v>
      </c>
      <c r="B808" s="67" t="s">
        <v>4058</v>
      </c>
      <c r="C808" s="67" t="s">
        <v>4058</v>
      </c>
      <c r="D808" s="67" t="s">
        <v>4059</v>
      </c>
      <c r="E808" s="67" t="s">
        <v>1784</v>
      </c>
      <c r="F808" s="67" t="s">
        <v>1374</v>
      </c>
      <c r="G808" s="67" t="s">
        <v>4060</v>
      </c>
      <c r="H808" s="67" t="s">
        <v>1387</v>
      </c>
      <c r="I808" s="67" t="s">
        <v>1177</v>
      </c>
      <c r="J808" s="67" t="s">
        <v>1177</v>
      </c>
      <c r="K808" s="67" t="s">
        <v>1177</v>
      </c>
      <c r="L808" s="67" t="s">
        <v>1177</v>
      </c>
      <c r="M808" s="57" t="s">
        <v>2717</v>
      </c>
      <c r="N808" s="71" t="b">
        <v>0</v>
      </c>
      <c r="O808" s="67" t="s">
        <v>1522</v>
      </c>
      <c r="P808" s="67" t="s">
        <v>1488</v>
      </c>
      <c r="Q808" s="67" t="s">
        <v>1489</v>
      </c>
      <c r="R808" s="67" t="s">
        <v>1081</v>
      </c>
      <c r="S808" s="67" t="s">
        <v>1236</v>
      </c>
      <c r="T808" s="67" t="s">
        <v>1236</v>
      </c>
      <c r="U808" s="67" t="s">
        <v>1236</v>
      </c>
      <c r="V808" s="67" t="s">
        <v>1177</v>
      </c>
      <c r="W808" s="71" t="s">
        <v>89</v>
      </c>
      <c r="X808" s="71" t="s">
        <v>89</v>
      </c>
      <c r="Y808" s="67" t="s">
        <v>1177</v>
      </c>
      <c r="Z808" s="67" t="s">
        <v>1177</v>
      </c>
      <c r="AA808" s="71" t="s">
        <v>89</v>
      </c>
      <c r="AB808" s="67" t="s">
        <v>1177</v>
      </c>
      <c r="AC808" s="67" t="s">
        <v>1177</v>
      </c>
      <c r="AD808" s="67" t="s">
        <v>1177</v>
      </c>
      <c r="AE808" s="71" t="s">
        <v>79</v>
      </c>
      <c r="AF808" s="71" t="s">
        <v>89</v>
      </c>
      <c r="AG808" s="67" t="s">
        <v>1177</v>
      </c>
      <c r="AH808" s="67" t="s">
        <v>1046</v>
      </c>
      <c r="AI808" s="71" t="s">
        <v>79</v>
      </c>
      <c r="AJ808" s="71" t="s">
        <v>89</v>
      </c>
    </row>
    <row r="809" spans="1:36" ht="128" x14ac:dyDescent="0.2">
      <c r="A809" s="67" t="s">
        <v>2638</v>
      </c>
      <c r="B809" s="67" t="s">
        <v>1782</v>
      </c>
      <c r="C809" s="67" t="s">
        <v>1782</v>
      </c>
      <c r="D809" s="67" t="s">
        <v>4059</v>
      </c>
      <c r="E809" s="67" t="s">
        <v>1783</v>
      </c>
      <c r="F809" s="67" t="s">
        <v>1374</v>
      </c>
      <c r="G809" s="67" t="s">
        <v>4061</v>
      </c>
      <c r="H809" s="67" t="s">
        <v>1387</v>
      </c>
      <c r="I809" s="67" t="s">
        <v>1177</v>
      </c>
      <c r="J809" s="67" t="s">
        <v>1177</v>
      </c>
      <c r="K809" s="67" t="s">
        <v>1177</v>
      </c>
      <c r="L809" s="67" t="s">
        <v>1177</v>
      </c>
      <c r="M809" s="57" t="s">
        <v>2717</v>
      </c>
      <c r="N809" s="71" t="b">
        <v>0</v>
      </c>
      <c r="O809" s="67" t="s">
        <v>1522</v>
      </c>
      <c r="P809" s="67" t="s">
        <v>1488</v>
      </c>
      <c r="Q809" s="67" t="s">
        <v>1489</v>
      </c>
      <c r="R809" s="67" t="s">
        <v>1081</v>
      </c>
      <c r="S809" s="67" t="s">
        <v>1236</v>
      </c>
      <c r="T809" s="67" t="s">
        <v>1236</v>
      </c>
      <c r="U809" s="67" t="s">
        <v>1236</v>
      </c>
      <c r="V809" s="67" t="s">
        <v>1177</v>
      </c>
      <c r="W809" s="71" t="s">
        <v>89</v>
      </c>
      <c r="X809" s="71" t="s">
        <v>89</v>
      </c>
      <c r="Y809" s="67" t="s">
        <v>1177</v>
      </c>
      <c r="Z809" s="67" t="s">
        <v>1177</v>
      </c>
      <c r="AA809" s="71" t="s">
        <v>89</v>
      </c>
      <c r="AB809" s="67" t="s">
        <v>1177</v>
      </c>
      <c r="AC809" s="67" t="s">
        <v>1177</v>
      </c>
      <c r="AD809" s="67" t="s">
        <v>1177</v>
      </c>
      <c r="AE809" s="71" t="s">
        <v>79</v>
      </c>
      <c r="AF809" s="71" t="s">
        <v>89</v>
      </c>
      <c r="AG809" s="67" t="s">
        <v>1177</v>
      </c>
      <c r="AH809" s="67" t="s">
        <v>1046</v>
      </c>
      <c r="AI809" s="71" t="s">
        <v>79</v>
      </c>
      <c r="AJ809" s="71" t="s">
        <v>89</v>
      </c>
    </row>
    <row r="810" spans="1:36" ht="112" x14ac:dyDescent="0.2">
      <c r="A810" s="67" t="s">
        <v>2638</v>
      </c>
      <c r="B810" s="67" t="s">
        <v>1748</v>
      </c>
      <c r="C810" s="67" t="s">
        <v>1748</v>
      </c>
      <c r="D810" s="67" t="s">
        <v>4059</v>
      </c>
      <c r="E810" s="67" t="s">
        <v>1749</v>
      </c>
      <c r="F810" s="67" t="s">
        <v>1480</v>
      </c>
      <c r="G810" s="67" t="s">
        <v>4062</v>
      </c>
      <c r="H810" s="67" t="s">
        <v>1236</v>
      </c>
      <c r="I810" s="67" t="s">
        <v>1177</v>
      </c>
      <c r="J810" s="67" t="s">
        <v>1177</v>
      </c>
      <c r="K810" s="67" t="s">
        <v>1177</v>
      </c>
      <c r="L810" s="67" t="s">
        <v>1177</v>
      </c>
      <c r="M810" s="57" t="s">
        <v>2717</v>
      </c>
      <c r="N810" s="71" t="b">
        <v>0</v>
      </c>
      <c r="O810" s="67" t="s">
        <v>1487</v>
      </c>
      <c r="P810" s="67" t="s">
        <v>1488</v>
      </c>
      <c r="Q810" s="67" t="s">
        <v>1489</v>
      </c>
      <c r="R810" s="67" t="s">
        <v>1081</v>
      </c>
      <c r="S810" s="67" t="s">
        <v>1236</v>
      </c>
      <c r="T810" s="67" t="s">
        <v>1236</v>
      </c>
      <c r="U810" s="67" t="s">
        <v>1236</v>
      </c>
      <c r="V810" s="67" t="s">
        <v>1177</v>
      </c>
      <c r="W810" s="71" t="s">
        <v>79</v>
      </c>
      <c r="X810" s="71" t="s">
        <v>89</v>
      </c>
      <c r="Y810" s="67" t="s">
        <v>1177</v>
      </c>
      <c r="Z810" s="67" t="s">
        <v>1177</v>
      </c>
      <c r="AA810" s="71" t="s">
        <v>89</v>
      </c>
      <c r="AB810" s="67" t="s">
        <v>1177</v>
      </c>
      <c r="AC810" s="67" t="s">
        <v>1177</v>
      </c>
      <c r="AD810" s="67" t="s">
        <v>1177</v>
      </c>
      <c r="AE810" s="71" t="s">
        <v>89</v>
      </c>
      <c r="AF810" s="71" t="s">
        <v>89</v>
      </c>
      <c r="AG810" s="67" t="s">
        <v>1365</v>
      </c>
      <c r="AH810" s="67" t="s">
        <v>1046</v>
      </c>
      <c r="AI810" s="71" t="s">
        <v>79</v>
      </c>
      <c r="AJ810" s="71" t="s">
        <v>89</v>
      </c>
    </row>
    <row r="811" spans="1:36" ht="80" x14ac:dyDescent="0.2">
      <c r="A811" s="67" t="s">
        <v>2638</v>
      </c>
      <c r="B811" s="67" t="s">
        <v>4063</v>
      </c>
      <c r="C811" s="67" t="s">
        <v>1485</v>
      </c>
      <c r="D811" s="67" t="s">
        <v>4064</v>
      </c>
      <c r="E811" s="67" t="s">
        <v>1274</v>
      </c>
      <c r="F811" s="67" t="s">
        <v>1235</v>
      </c>
      <c r="G811" s="67" t="s">
        <v>4065</v>
      </c>
      <c r="H811" s="67" t="s">
        <v>1486</v>
      </c>
      <c r="I811" s="67" t="s">
        <v>1177</v>
      </c>
      <c r="J811" s="67" t="s">
        <v>1177</v>
      </c>
      <c r="K811" s="67" t="s">
        <v>1177</v>
      </c>
      <c r="L811" s="67" t="s">
        <v>1177</v>
      </c>
      <c r="M811" s="57" t="s">
        <v>2671</v>
      </c>
      <c r="N811" s="71" t="b">
        <v>0</v>
      </c>
      <c r="O811" s="67" t="s">
        <v>1487</v>
      </c>
      <c r="P811" s="67" t="s">
        <v>1488</v>
      </c>
      <c r="Q811" s="67" t="s">
        <v>1489</v>
      </c>
      <c r="R811" s="67" t="s">
        <v>42</v>
      </c>
      <c r="S811" s="67" t="s">
        <v>1236</v>
      </c>
      <c r="T811" s="67" t="s">
        <v>1236</v>
      </c>
      <c r="U811" s="67" t="s">
        <v>1490</v>
      </c>
      <c r="V811" s="67" t="s">
        <v>1177</v>
      </c>
      <c r="W811" s="71" t="s">
        <v>89</v>
      </c>
      <c r="X811" s="71" t="s">
        <v>89</v>
      </c>
      <c r="Y811" s="67" t="s">
        <v>1177</v>
      </c>
      <c r="Z811" s="67" t="s">
        <v>1177</v>
      </c>
      <c r="AA811" s="71" t="s">
        <v>89</v>
      </c>
      <c r="AB811" s="67" t="s">
        <v>1177</v>
      </c>
      <c r="AC811" s="67" t="s">
        <v>1177</v>
      </c>
      <c r="AD811" s="67" t="s">
        <v>1177</v>
      </c>
      <c r="AE811" s="71" t="s">
        <v>89</v>
      </c>
      <c r="AF811" s="71" t="s">
        <v>89</v>
      </c>
      <c r="AG811" s="67" t="s">
        <v>1491</v>
      </c>
      <c r="AH811" s="67" t="s">
        <v>1046</v>
      </c>
      <c r="AI811" s="71" t="s">
        <v>79</v>
      </c>
      <c r="AJ811" s="71" t="s">
        <v>89</v>
      </c>
    </row>
    <row r="812" spans="1:36" ht="64" x14ac:dyDescent="0.2">
      <c r="A812" s="67" t="s">
        <v>2638</v>
      </c>
      <c r="B812" s="67" t="s">
        <v>4066</v>
      </c>
      <c r="C812" s="67" t="s">
        <v>4066</v>
      </c>
      <c r="D812" s="67" t="s">
        <v>4067</v>
      </c>
      <c r="E812" s="67" t="s">
        <v>1699</v>
      </c>
      <c r="F812" s="67" t="s">
        <v>1374</v>
      </c>
      <c r="G812" s="67" t="s">
        <v>4068</v>
      </c>
      <c r="H812" s="67" t="s">
        <v>1387</v>
      </c>
      <c r="I812" s="67" t="s">
        <v>1177</v>
      </c>
      <c r="J812" s="67" t="s">
        <v>1177</v>
      </c>
      <c r="K812" s="67" t="s">
        <v>1177</v>
      </c>
      <c r="L812" s="67" t="s">
        <v>1177</v>
      </c>
      <c r="M812" s="57" t="s">
        <v>2717</v>
      </c>
      <c r="N812" s="71" t="b">
        <v>0</v>
      </c>
      <c r="O812" s="67" t="s">
        <v>1444</v>
      </c>
      <c r="P812" s="67" t="s">
        <v>1444</v>
      </c>
      <c r="Q812" s="67" t="s">
        <v>1356</v>
      </c>
      <c r="R812" s="67" t="s">
        <v>49</v>
      </c>
      <c r="S812" s="67" t="s">
        <v>1236</v>
      </c>
      <c r="T812" s="67" t="s">
        <v>1236</v>
      </c>
      <c r="U812" s="67" t="s">
        <v>1236</v>
      </c>
      <c r="V812" s="67" t="s">
        <v>1177</v>
      </c>
      <c r="W812" s="71" t="s">
        <v>89</v>
      </c>
      <c r="X812" s="71" t="s">
        <v>89</v>
      </c>
      <c r="Y812" s="67" t="s">
        <v>1177</v>
      </c>
      <c r="Z812" s="67" t="s">
        <v>1177</v>
      </c>
      <c r="AA812" s="71" t="s">
        <v>89</v>
      </c>
      <c r="AB812" s="67" t="s">
        <v>1177</v>
      </c>
      <c r="AC812" s="67" t="s">
        <v>1177</v>
      </c>
      <c r="AD812" s="67" t="s">
        <v>1177</v>
      </c>
      <c r="AE812" s="71" t="s">
        <v>79</v>
      </c>
      <c r="AF812" s="71" t="s">
        <v>89</v>
      </c>
      <c r="AG812" s="67" t="s">
        <v>1365</v>
      </c>
      <c r="AH812" s="67" t="s">
        <v>1046</v>
      </c>
      <c r="AI812" s="71" t="s">
        <v>79</v>
      </c>
      <c r="AJ812" s="71" t="s">
        <v>89</v>
      </c>
    </row>
    <row r="813" spans="1:36" ht="96" x14ac:dyDescent="0.2">
      <c r="A813" s="67" t="s">
        <v>2638</v>
      </c>
      <c r="B813" s="67" t="s">
        <v>1697</v>
      </c>
      <c r="C813" s="67" t="s">
        <v>1697</v>
      </c>
      <c r="D813" s="67" t="s">
        <v>4067</v>
      </c>
      <c r="E813" s="67" t="s">
        <v>1698</v>
      </c>
      <c r="F813" s="67" t="s">
        <v>1374</v>
      </c>
      <c r="G813" s="67" t="s">
        <v>4069</v>
      </c>
      <c r="H813" s="67" t="s">
        <v>1387</v>
      </c>
      <c r="I813" s="67" t="s">
        <v>1177</v>
      </c>
      <c r="J813" s="67" t="s">
        <v>1177</v>
      </c>
      <c r="K813" s="67" t="s">
        <v>1177</v>
      </c>
      <c r="L813" s="67" t="s">
        <v>1177</v>
      </c>
      <c r="M813" s="57" t="s">
        <v>2717</v>
      </c>
      <c r="N813" s="71" t="b">
        <v>0</v>
      </c>
      <c r="O813" s="67" t="s">
        <v>1444</v>
      </c>
      <c r="P813" s="67" t="s">
        <v>1444</v>
      </c>
      <c r="Q813" s="67" t="s">
        <v>1356</v>
      </c>
      <c r="R813" s="67" t="s">
        <v>49</v>
      </c>
      <c r="S813" s="67" t="s">
        <v>1236</v>
      </c>
      <c r="T813" s="67" t="s">
        <v>1236</v>
      </c>
      <c r="U813" s="67" t="s">
        <v>1236</v>
      </c>
      <c r="V813" s="67" t="s">
        <v>1177</v>
      </c>
      <c r="W813" s="71" t="s">
        <v>89</v>
      </c>
      <c r="X813" s="71" t="s">
        <v>89</v>
      </c>
      <c r="Y813" s="67" t="s">
        <v>1177</v>
      </c>
      <c r="Z813" s="67" t="s">
        <v>1177</v>
      </c>
      <c r="AA813" s="71" t="s">
        <v>89</v>
      </c>
      <c r="AB813" s="67" t="s">
        <v>1177</v>
      </c>
      <c r="AC813" s="67" t="s">
        <v>1177</v>
      </c>
      <c r="AD813" s="67" t="s">
        <v>1177</v>
      </c>
      <c r="AE813" s="71" t="s">
        <v>79</v>
      </c>
      <c r="AF813" s="71" t="s">
        <v>89</v>
      </c>
      <c r="AG813" s="67" t="s">
        <v>1365</v>
      </c>
      <c r="AH813" s="67" t="s">
        <v>1046</v>
      </c>
      <c r="AI813" s="71" t="s">
        <v>79</v>
      </c>
      <c r="AJ813" s="71" t="s">
        <v>89</v>
      </c>
    </row>
    <row r="814" spans="1:36" ht="112" x14ac:dyDescent="0.2">
      <c r="A814" s="67" t="s">
        <v>2638</v>
      </c>
      <c r="B814" s="67" t="s">
        <v>4070</v>
      </c>
      <c r="C814" s="67" t="s">
        <v>4070</v>
      </c>
      <c r="D814" s="67" t="s">
        <v>4071</v>
      </c>
      <c r="E814" s="67" t="s">
        <v>1678</v>
      </c>
      <c r="F814" s="67" t="s">
        <v>1374</v>
      </c>
      <c r="G814" s="67" t="s">
        <v>4072</v>
      </c>
      <c r="H814" s="67" t="s">
        <v>1387</v>
      </c>
      <c r="I814" s="67" t="s">
        <v>1177</v>
      </c>
      <c r="J814" s="67" t="s">
        <v>1177</v>
      </c>
      <c r="K814" s="67" t="s">
        <v>1177</v>
      </c>
      <c r="L814" s="67" t="s">
        <v>1177</v>
      </c>
      <c r="M814" s="57" t="s">
        <v>2717</v>
      </c>
      <c r="N814" s="71" t="b">
        <v>0</v>
      </c>
      <c r="O814" s="67" t="s">
        <v>1487</v>
      </c>
      <c r="P814" s="67" t="s">
        <v>1488</v>
      </c>
      <c r="Q814" s="67" t="s">
        <v>1489</v>
      </c>
      <c r="R814" s="67" t="s">
        <v>1081</v>
      </c>
      <c r="S814" s="67" t="s">
        <v>1236</v>
      </c>
      <c r="T814" s="67" t="s">
        <v>1236</v>
      </c>
      <c r="U814" s="67" t="s">
        <v>1236</v>
      </c>
      <c r="V814" s="67" t="s">
        <v>1177</v>
      </c>
      <c r="W814" s="71" t="s">
        <v>89</v>
      </c>
      <c r="X814" s="71" t="s">
        <v>89</v>
      </c>
      <c r="Y814" s="67" t="s">
        <v>1177</v>
      </c>
      <c r="Z814" s="67" t="s">
        <v>1177</v>
      </c>
      <c r="AA814" s="71" t="s">
        <v>89</v>
      </c>
      <c r="AB814" s="67" t="s">
        <v>1177</v>
      </c>
      <c r="AC814" s="67" t="s">
        <v>1177</v>
      </c>
      <c r="AD814" s="67" t="s">
        <v>1177</v>
      </c>
      <c r="AE814" s="71" t="s">
        <v>79</v>
      </c>
      <c r="AF814" s="71" t="s">
        <v>89</v>
      </c>
      <c r="AG814" s="67" t="s">
        <v>1365</v>
      </c>
      <c r="AH814" s="67" t="s">
        <v>1046</v>
      </c>
      <c r="AI814" s="71" t="s">
        <v>79</v>
      </c>
      <c r="AJ814" s="71" t="s">
        <v>89</v>
      </c>
    </row>
    <row r="815" spans="1:36" ht="144" x14ac:dyDescent="0.2">
      <c r="A815" s="67" t="s">
        <v>2638</v>
      </c>
      <c r="B815" s="67" t="s">
        <v>1676</v>
      </c>
      <c r="C815" s="67" t="s">
        <v>1676</v>
      </c>
      <c r="D815" s="67" t="s">
        <v>4071</v>
      </c>
      <c r="E815" s="67" t="s">
        <v>1677</v>
      </c>
      <c r="F815" s="67" t="s">
        <v>1374</v>
      </c>
      <c r="G815" s="67" t="s">
        <v>4073</v>
      </c>
      <c r="H815" s="67" t="s">
        <v>1387</v>
      </c>
      <c r="I815" s="67" t="s">
        <v>1177</v>
      </c>
      <c r="J815" s="67" t="s">
        <v>1177</v>
      </c>
      <c r="K815" s="67" t="s">
        <v>1177</v>
      </c>
      <c r="L815" s="67" t="s">
        <v>1177</v>
      </c>
      <c r="M815" s="57" t="s">
        <v>2717</v>
      </c>
      <c r="N815" s="71" t="b">
        <v>0</v>
      </c>
      <c r="O815" s="67" t="s">
        <v>1487</v>
      </c>
      <c r="P815" s="67" t="s">
        <v>1488</v>
      </c>
      <c r="Q815" s="67" t="s">
        <v>1489</v>
      </c>
      <c r="R815" s="67" t="s">
        <v>1081</v>
      </c>
      <c r="S815" s="67" t="s">
        <v>1236</v>
      </c>
      <c r="T815" s="67" t="s">
        <v>1236</v>
      </c>
      <c r="U815" s="67" t="s">
        <v>1236</v>
      </c>
      <c r="V815" s="67" t="s">
        <v>1177</v>
      </c>
      <c r="W815" s="71" t="s">
        <v>89</v>
      </c>
      <c r="X815" s="71" t="s">
        <v>89</v>
      </c>
      <c r="Y815" s="67" t="s">
        <v>1177</v>
      </c>
      <c r="Z815" s="67" t="s">
        <v>1177</v>
      </c>
      <c r="AA815" s="71" t="s">
        <v>89</v>
      </c>
      <c r="AB815" s="67" t="s">
        <v>1177</v>
      </c>
      <c r="AC815" s="67" t="s">
        <v>1177</v>
      </c>
      <c r="AD815" s="67" t="s">
        <v>1177</v>
      </c>
      <c r="AE815" s="71" t="s">
        <v>79</v>
      </c>
      <c r="AF815" s="71" t="s">
        <v>89</v>
      </c>
      <c r="AG815" s="67" t="s">
        <v>1365</v>
      </c>
      <c r="AH815" s="67" t="s">
        <v>1046</v>
      </c>
      <c r="AI815" s="71" t="s">
        <v>79</v>
      </c>
      <c r="AJ815" s="71" t="s">
        <v>89</v>
      </c>
    </row>
    <row r="816" spans="1:36" ht="96" x14ac:dyDescent="0.2">
      <c r="A816" s="67" t="s">
        <v>2638</v>
      </c>
      <c r="B816" s="67" t="s">
        <v>4074</v>
      </c>
      <c r="C816" s="67" t="s">
        <v>4074</v>
      </c>
      <c r="D816" s="67" t="s">
        <v>2698</v>
      </c>
      <c r="E816" s="67" t="s">
        <v>682</v>
      </c>
      <c r="F816" s="67" t="s">
        <v>465</v>
      </c>
      <c r="G816" s="67" t="s">
        <v>1177</v>
      </c>
      <c r="H816" s="67" t="s">
        <v>1177</v>
      </c>
      <c r="I816" s="67" t="s">
        <v>681</v>
      </c>
      <c r="J816" s="67" t="s">
        <v>1884</v>
      </c>
      <c r="K816" s="67" t="s">
        <v>1177</v>
      </c>
      <c r="L816" s="67" t="s">
        <v>1177</v>
      </c>
      <c r="M816" s="57" t="s">
        <v>2717</v>
      </c>
      <c r="N816" s="71" t="b">
        <v>0</v>
      </c>
      <c r="O816" s="67" t="s">
        <v>1376</v>
      </c>
      <c r="P816" s="67" t="s">
        <v>1377</v>
      </c>
      <c r="Q816" s="67" t="s">
        <v>1378</v>
      </c>
      <c r="R816" s="67" t="s">
        <v>42</v>
      </c>
      <c r="S816" s="67" t="s">
        <v>2641</v>
      </c>
      <c r="T816" s="67" t="s">
        <v>2642</v>
      </c>
      <c r="U816" s="67" t="s">
        <v>465</v>
      </c>
      <c r="V816" s="67" t="s">
        <v>1177</v>
      </c>
      <c r="W816" s="71" t="s">
        <v>89</v>
      </c>
      <c r="X816" s="71" t="s">
        <v>89</v>
      </c>
      <c r="Y816" s="67" t="s">
        <v>1177</v>
      </c>
      <c r="Z816" s="67" t="s">
        <v>1177</v>
      </c>
      <c r="AA816" s="71" t="s">
        <v>89</v>
      </c>
      <c r="AB816" s="67" t="s">
        <v>1177</v>
      </c>
      <c r="AC816" s="67" t="s">
        <v>1177</v>
      </c>
      <c r="AD816" s="67" t="s">
        <v>1177</v>
      </c>
      <c r="AE816" s="71" t="s">
        <v>89</v>
      </c>
      <c r="AF816" s="71" t="s">
        <v>89</v>
      </c>
      <c r="AG816" s="67" t="s">
        <v>1177</v>
      </c>
      <c r="AH816" s="67" t="s">
        <v>1046</v>
      </c>
      <c r="AI816" s="71" t="s">
        <v>79</v>
      </c>
      <c r="AJ816" s="71" t="s">
        <v>89</v>
      </c>
    </row>
    <row r="817" spans="1:36" ht="96" x14ac:dyDescent="0.2">
      <c r="A817" s="67" t="s">
        <v>2638</v>
      </c>
      <c r="B817" s="67" t="s">
        <v>4075</v>
      </c>
      <c r="C817" s="67" t="s">
        <v>4075</v>
      </c>
      <c r="D817" s="67" t="s">
        <v>2698</v>
      </c>
      <c r="E817" s="67" t="s">
        <v>684</v>
      </c>
      <c r="F817" s="67" t="s">
        <v>465</v>
      </c>
      <c r="G817" s="67" t="s">
        <v>1177</v>
      </c>
      <c r="H817" s="67" t="s">
        <v>1177</v>
      </c>
      <c r="I817" s="67" t="s">
        <v>683</v>
      </c>
      <c r="J817" s="67" t="s">
        <v>1884</v>
      </c>
      <c r="K817" s="67" t="s">
        <v>1177</v>
      </c>
      <c r="L817" s="67" t="s">
        <v>1177</v>
      </c>
      <c r="M817" s="57" t="s">
        <v>2717</v>
      </c>
      <c r="N817" s="71" t="b">
        <v>0</v>
      </c>
      <c r="O817" s="67" t="s">
        <v>1376</v>
      </c>
      <c r="P817" s="67" t="s">
        <v>1377</v>
      </c>
      <c r="Q817" s="67" t="s">
        <v>1378</v>
      </c>
      <c r="R817" s="67" t="s">
        <v>42</v>
      </c>
      <c r="S817" s="67" t="s">
        <v>2641</v>
      </c>
      <c r="T817" s="67" t="s">
        <v>2642</v>
      </c>
      <c r="U817" s="67" t="s">
        <v>465</v>
      </c>
      <c r="V817" s="67" t="s">
        <v>1177</v>
      </c>
      <c r="W817" s="71" t="s">
        <v>89</v>
      </c>
      <c r="X817" s="71" t="s">
        <v>89</v>
      </c>
      <c r="Y817" s="67" t="s">
        <v>1177</v>
      </c>
      <c r="Z817" s="67" t="s">
        <v>1177</v>
      </c>
      <c r="AA817" s="71" t="s">
        <v>89</v>
      </c>
      <c r="AB817" s="67" t="s">
        <v>1177</v>
      </c>
      <c r="AC817" s="67" t="s">
        <v>1177</v>
      </c>
      <c r="AD817" s="67" t="s">
        <v>1177</v>
      </c>
      <c r="AE817" s="71" t="s">
        <v>89</v>
      </c>
      <c r="AF817" s="71" t="s">
        <v>89</v>
      </c>
      <c r="AG817" s="67" t="s">
        <v>1177</v>
      </c>
      <c r="AH817" s="67" t="s">
        <v>1046</v>
      </c>
      <c r="AI817" s="71" t="s">
        <v>79</v>
      </c>
      <c r="AJ817" s="71" t="s">
        <v>89</v>
      </c>
    </row>
    <row r="818" spans="1:36" ht="96" x14ac:dyDescent="0.2">
      <c r="A818" s="67" t="s">
        <v>2638</v>
      </c>
      <c r="B818" s="67" t="s">
        <v>4076</v>
      </c>
      <c r="C818" s="67" t="s">
        <v>4076</v>
      </c>
      <c r="D818" s="67" t="s">
        <v>4077</v>
      </c>
      <c r="E818" s="67" t="s">
        <v>513</v>
      </c>
      <c r="F818" s="67" t="s">
        <v>465</v>
      </c>
      <c r="G818" s="67" t="s">
        <v>1177</v>
      </c>
      <c r="H818" s="67" t="s">
        <v>1177</v>
      </c>
      <c r="I818" s="67" t="s">
        <v>512</v>
      </c>
      <c r="J818" s="67" t="s">
        <v>1884</v>
      </c>
      <c r="K818" s="67" t="s">
        <v>1177</v>
      </c>
      <c r="L818" s="67" t="s">
        <v>1177</v>
      </c>
      <c r="M818" s="57" t="s">
        <v>2717</v>
      </c>
      <c r="N818" s="71" t="b">
        <v>0</v>
      </c>
      <c r="O818" s="67" t="s">
        <v>1381</v>
      </c>
      <c r="P818" s="67" t="s">
        <v>1381</v>
      </c>
      <c r="Q818" s="67" t="s">
        <v>1356</v>
      </c>
      <c r="R818" s="67" t="s">
        <v>42</v>
      </c>
      <c r="S818" s="67" t="s">
        <v>2641</v>
      </c>
      <c r="T818" s="67" t="s">
        <v>2642</v>
      </c>
      <c r="U818" s="67" t="s">
        <v>465</v>
      </c>
      <c r="V818" s="67" t="s">
        <v>1177</v>
      </c>
      <c r="W818" s="71" t="s">
        <v>89</v>
      </c>
      <c r="X818" s="71" t="s">
        <v>89</v>
      </c>
      <c r="Y818" s="67" t="s">
        <v>1177</v>
      </c>
      <c r="Z818" s="67" t="s">
        <v>1177</v>
      </c>
      <c r="AA818" s="71" t="s">
        <v>89</v>
      </c>
      <c r="AB818" s="67" t="s">
        <v>1177</v>
      </c>
      <c r="AC818" s="67" t="s">
        <v>1177</v>
      </c>
      <c r="AD818" s="67" t="s">
        <v>1177</v>
      </c>
      <c r="AE818" s="71" t="s">
        <v>89</v>
      </c>
      <c r="AF818" s="71" t="s">
        <v>89</v>
      </c>
      <c r="AG818" s="67" t="s">
        <v>1177</v>
      </c>
      <c r="AH818" s="67" t="s">
        <v>1046</v>
      </c>
      <c r="AI818" s="71" t="s">
        <v>79</v>
      </c>
      <c r="AJ818" s="71" t="s">
        <v>89</v>
      </c>
    </row>
    <row r="819" spans="1:36" ht="96" x14ac:dyDescent="0.2">
      <c r="A819" s="67" t="s">
        <v>2638</v>
      </c>
      <c r="B819" s="67" t="s">
        <v>4078</v>
      </c>
      <c r="C819" s="67" t="s">
        <v>4078</v>
      </c>
      <c r="D819" s="67" t="s">
        <v>4079</v>
      </c>
      <c r="E819" s="67" t="s">
        <v>700</v>
      </c>
      <c r="F819" s="67" t="s">
        <v>465</v>
      </c>
      <c r="G819" s="67" t="s">
        <v>1177</v>
      </c>
      <c r="H819" s="67" t="s">
        <v>1177</v>
      </c>
      <c r="I819" s="67" t="s">
        <v>699</v>
      </c>
      <c r="J819" s="67" t="s">
        <v>1884</v>
      </c>
      <c r="K819" s="67" t="s">
        <v>1177</v>
      </c>
      <c r="L819" s="67" t="s">
        <v>1177</v>
      </c>
      <c r="M819" s="57" t="s">
        <v>2717</v>
      </c>
      <c r="N819" s="71" t="b">
        <v>0</v>
      </c>
      <c r="O819" s="67" t="s">
        <v>1349</v>
      </c>
      <c r="P819" s="67" t="s">
        <v>1350</v>
      </c>
      <c r="Q819" s="67" t="s">
        <v>1351</v>
      </c>
      <c r="R819" s="67" t="s">
        <v>42</v>
      </c>
      <c r="S819" s="67" t="s">
        <v>2641</v>
      </c>
      <c r="T819" s="67" t="s">
        <v>2642</v>
      </c>
      <c r="U819" s="67" t="s">
        <v>465</v>
      </c>
      <c r="V819" s="67" t="s">
        <v>1177</v>
      </c>
      <c r="W819" s="71" t="s">
        <v>89</v>
      </c>
      <c r="X819" s="71" t="s">
        <v>89</v>
      </c>
      <c r="Y819" s="67" t="s">
        <v>1177</v>
      </c>
      <c r="Z819" s="67" t="s">
        <v>1177</v>
      </c>
      <c r="AA819" s="71" t="s">
        <v>89</v>
      </c>
      <c r="AB819" s="67" t="s">
        <v>1177</v>
      </c>
      <c r="AC819" s="67" t="s">
        <v>1177</v>
      </c>
      <c r="AD819" s="67" t="s">
        <v>1177</v>
      </c>
      <c r="AE819" s="71" t="s">
        <v>89</v>
      </c>
      <c r="AF819" s="71" t="s">
        <v>89</v>
      </c>
      <c r="AG819" s="67" t="s">
        <v>1177</v>
      </c>
      <c r="AH819" s="67" t="s">
        <v>1046</v>
      </c>
      <c r="AI819" s="71" t="s">
        <v>79</v>
      </c>
      <c r="AJ819" s="71" t="s">
        <v>89</v>
      </c>
    </row>
    <row r="820" spans="1:36" ht="96" x14ac:dyDescent="0.2">
      <c r="A820" s="67" t="s">
        <v>2638</v>
      </c>
      <c r="B820" s="67" t="s">
        <v>4080</v>
      </c>
      <c r="C820" s="67" t="s">
        <v>4080</v>
      </c>
      <c r="D820" s="67" t="s">
        <v>3185</v>
      </c>
      <c r="E820" s="67" t="s">
        <v>642</v>
      </c>
      <c r="F820" s="67" t="s">
        <v>465</v>
      </c>
      <c r="G820" s="67" t="s">
        <v>1177</v>
      </c>
      <c r="H820" s="67" t="s">
        <v>1177</v>
      </c>
      <c r="I820" s="67" t="s">
        <v>641</v>
      </c>
      <c r="J820" s="67" t="s">
        <v>1884</v>
      </c>
      <c r="K820" s="67" t="s">
        <v>1177</v>
      </c>
      <c r="L820" s="67" t="s">
        <v>1177</v>
      </c>
      <c r="M820" s="57" t="s">
        <v>2717</v>
      </c>
      <c r="N820" s="71" t="b">
        <v>0</v>
      </c>
      <c r="O820" s="67" t="s">
        <v>1349</v>
      </c>
      <c r="P820" s="67" t="s">
        <v>1350</v>
      </c>
      <c r="Q820" s="67" t="s">
        <v>1351</v>
      </c>
      <c r="R820" s="67" t="s">
        <v>42</v>
      </c>
      <c r="S820" s="67" t="s">
        <v>2641</v>
      </c>
      <c r="T820" s="67" t="s">
        <v>2642</v>
      </c>
      <c r="U820" s="67" t="s">
        <v>465</v>
      </c>
      <c r="V820" s="67" t="s">
        <v>1177</v>
      </c>
      <c r="W820" s="71" t="s">
        <v>89</v>
      </c>
      <c r="X820" s="71" t="s">
        <v>89</v>
      </c>
      <c r="Y820" s="67" t="s">
        <v>1177</v>
      </c>
      <c r="Z820" s="67" t="s">
        <v>1177</v>
      </c>
      <c r="AA820" s="71" t="s">
        <v>89</v>
      </c>
      <c r="AB820" s="67" t="s">
        <v>1177</v>
      </c>
      <c r="AC820" s="67" t="s">
        <v>1177</v>
      </c>
      <c r="AD820" s="67" t="s">
        <v>1177</v>
      </c>
      <c r="AE820" s="71" t="s">
        <v>89</v>
      </c>
      <c r="AF820" s="71" t="s">
        <v>89</v>
      </c>
      <c r="AG820" s="67" t="s">
        <v>1177</v>
      </c>
      <c r="AH820" s="67" t="s">
        <v>1046</v>
      </c>
      <c r="AI820" s="71" t="s">
        <v>79</v>
      </c>
      <c r="AJ820" s="71" t="s">
        <v>89</v>
      </c>
    </row>
    <row r="821" spans="1:36" ht="96" x14ac:dyDescent="0.2">
      <c r="A821" s="67" t="s">
        <v>2638</v>
      </c>
      <c r="B821" s="67" t="s">
        <v>4081</v>
      </c>
      <c r="C821" s="67" t="s">
        <v>1366</v>
      </c>
      <c r="D821" s="67" t="s">
        <v>3224</v>
      </c>
      <c r="E821" s="67" t="s">
        <v>771</v>
      </c>
      <c r="F821" s="67" t="s">
        <v>465</v>
      </c>
      <c r="G821" s="67" t="s">
        <v>1177</v>
      </c>
      <c r="H821" s="67" t="s">
        <v>1177</v>
      </c>
      <c r="I821" s="67" t="s">
        <v>770</v>
      </c>
      <c r="J821" s="67" t="s">
        <v>1884</v>
      </c>
      <c r="K821" s="67" t="s">
        <v>1177</v>
      </c>
      <c r="L821" s="67" t="s">
        <v>1177</v>
      </c>
      <c r="M821" s="57" t="s">
        <v>2717</v>
      </c>
      <c r="N821" s="71" t="b">
        <v>0</v>
      </c>
      <c r="O821" s="67" t="s">
        <v>1349</v>
      </c>
      <c r="P821" s="67" t="s">
        <v>1350</v>
      </c>
      <c r="Q821" s="67" t="s">
        <v>1922</v>
      </c>
      <c r="R821" s="67" t="s">
        <v>1081</v>
      </c>
      <c r="S821" s="67" t="s">
        <v>2641</v>
      </c>
      <c r="T821" s="67" t="s">
        <v>2642</v>
      </c>
      <c r="U821" s="67" t="s">
        <v>465</v>
      </c>
      <c r="V821" s="67" t="s">
        <v>1177</v>
      </c>
      <c r="W821" s="71" t="s">
        <v>89</v>
      </c>
      <c r="X821" s="71" t="s">
        <v>89</v>
      </c>
      <c r="Y821" s="67" t="s">
        <v>1177</v>
      </c>
      <c r="Z821" s="67" t="s">
        <v>1177</v>
      </c>
      <c r="AA821" s="71" t="s">
        <v>89</v>
      </c>
      <c r="AB821" s="67" t="s">
        <v>1177</v>
      </c>
      <c r="AC821" s="67" t="s">
        <v>1177</v>
      </c>
      <c r="AD821" s="67" t="s">
        <v>1177</v>
      </c>
      <c r="AE821" s="71" t="s">
        <v>89</v>
      </c>
      <c r="AF821" s="71" t="s">
        <v>89</v>
      </c>
      <c r="AG821" s="67" t="s">
        <v>1368</v>
      </c>
      <c r="AH821" s="67" t="s">
        <v>1046</v>
      </c>
      <c r="AI821" s="71" t="s">
        <v>79</v>
      </c>
      <c r="AJ821" s="71" t="s">
        <v>89</v>
      </c>
    </row>
    <row r="822" spans="1:36" ht="96" x14ac:dyDescent="0.2">
      <c r="A822" s="67" t="s">
        <v>2638</v>
      </c>
      <c r="B822" s="67" t="s">
        <v>4082</v>
      </c>
      <c r="C822" s="67" t="s">
        <v>1366</v>
      </c>
      <c r="D822" s="67" t="s">
        <v>3229</v>
      </c>
      <c r="E822" s="67" t="s">
        <v>546</v>
      </c>
      <c r="F822" s="67" t="s">
        <v>465</v>
      </c>
      <c r="G822" s="67" t="s">
        <v>1177</v>
      </c>
      <c r="H822" s="67" t="s">
        <v>1177</v>
      </c>
      <c r="I822" s="67" t="s">
        <v>545</v>
      </c>
      <c r="J822" s="67" t="s">
        <v>1884</v>
      </c>
      <c r="K822" s="67" t="s">
        <v>1177</v>
      </c>
      <c r="L822" s="67" t="s">
        <v>1177</v>
      </c>
      <c r="M822" s="57" t="s">
        <v>2717</v>
      </c>
      <c r="N822" s="71" t="b">
        <v>0</v>
      </c>
      <c r="O822" s="67" t="s">
        <v>1349</v>
      </c>
      <c r="P822" s="67" t="s">
        <v>1350</v>
      </c>
      <c r="Q822" s="67" t="s">
        <v>1922</v>
      </c>
      <c r="R822" s="67" t="s">
        <v>1081</v>
      </c>
      <c r="S822" s="67" t="s">
        <v>2641</v>
      </c>
      <c r="T822" s="67" t="s">
        <v>2642</v>
      </c>
      <c r="U822" s="67" t="s">
        <v>465</v>
      </c>
      <c r="V822" s="67" t="s">
        <v>1177</v>
      </c>
      <c r="W822" s="71" t="s">
        <v>89</v>
      </c>
      <c r="X822" s="71" t="s">
        <v>89</v>
      </c>
      <c r="Y822" s="67" t="s">
        <v>1177</v>
      </c>
      <c r="Z822" s="67" t="s">
        <v>1177</v>
      </c>
      <c r="AA822" s="71" t="s">
        <v>89</v>
      </c>
      <c r="AB822" s="67" t="s">
        <v>1177</v>
      </c>
      <c r="AC822" s="67" t="s">
        <v>1177</v>
      </c>
      <c r="AD822" s="67" t="s">
        <v>1177</v>
      </c>
      <c r="AE822" s="71" t="s">
        <v>89</v>
      </c>
      <c r="AF822" s="71" t="s">
        <v>89</v>
      </c>
      <c r="AG822" s="67" t="s">
        <v>1368</v>
      </c>
      <c r="AH822" s="67" t="s">
        <v>1046</v>
      </c>
      <c r="AI822" s="71" t="s">
        <v>79</v>
      </c>
      <c r="AJ822" s="71" t="s">
        <v>89</v>
      </c>
    </row>
    <row r="823" spans="1:36" ht="96" x14ac:dyDescent="0.2">
      <c r="A823" s="67" t="s">
        <v>2638</v>
      </c>
      <c r="B823" s="67" t="s">
        <v>4083</v>
      </c>
      <c r="C823" s="67" t="s">
        <v>1366</v>
      </c>
      <c r="D823" s="67" t="s">
        <v>3266</v>
      </c>
      <c r="E823" s="67" t="s">
        <v>640</v>
      </c>
      <c r="F823" s="67" t="s">
        <v>465</v>
      </c>
      <c r="G823" s="67" t="s">
        <v>1177</v>
      </c>
      <c r="H823" s="67" t="s">
        <v>1177</v>
      </c>
      <c r="I823" s="67" t="s">
        <v>639</v>
      </c>
      <c r="J823" s="67" t="s">
        <v>1884</v>
      </c>
      <c r="K823" s="67" t="s">
        <v>1177</v>
      </c>
      <c r="L823" s="67" t="s">
        <v>1177</v>
      </c>
      <c r="M823" s="57" t="s">
        <v>2717</v>
      </c>
      <c r="N823" s="71" t="b">
        <v>0</v>
      </c>
      <c r="O823" s="67" t="s">
        <v>1362</v>
      </c>
      <c r="P823" s="67" t="s">
        <v>1363</v>
      </c>
      <c r="Q823" s="67" t="s">
        <v>1351</v>
      </c>
      <c r="R823" s="67" t="s">
        <v>42</v>
      </c>
      <c r="S823" s="67" t="s">
        <v>2641</v>
      </c>
      <c r="T823" s="67" t="s">
        <v>2642</v>
      </c>
      <c r="U823" s="67" t="s">
        <v>465</v>
      </c>
      <c r="V823" s="67" t="s">
        <v>1177</v>
      </c>
      <c r="W823" s="71" t="s">
        <v>89</v>
      </c>
      <c r="X823" s="71" t="s">
        <v>89</v>
      </c>
      <c r="Y823" s="67" t="s">
        <v>1177</v>
      </c>
      <c r="Z823" s="67" t="s">
        <v>1177</v>
      </c>
      <c r="AA823" s="71" t="s">
        <v>89</v>
      </c>
      <c r="AB823" s="67" t="s">
        <v>1177</v>
      </c>
      <c r="AC823" s="67" t="s">
        <v>1177</v>
      </c>
      <c r="AD823" s="67" t="s">
        <v>1177</v>
      </c>
      <c r="AE823" s="71" t="s">
        <v>89</v>
      </c>
      <c r="AF823" s="71" t="s">
        <v>89</v>
      </c>
      <c r="AG823" s="67" t="s">
        <v>1368</v>
      </c>
      <c r="AH823" s="67" t="s">
        <v>1046</v>
      </c>
      <c r="AI823" s="71" t="s">
        <v>79</v>
      </c>
      <c r="AJ823" s="71" t="s">
        <v>89</v>
      </c>
    </row>
    <row r="824" spans="1:36" ht="96" x14ac:dyDescent="0.2">
      <c r="A824" s="67" t="s">
        <v>2638</v>
      </c>
      <c r="B824" s="67" t="s">
        <v>4084</v>
      </c>
      <c r="C824" s="67" t="s">
        <v>4084</v>
      </c>
      <c r="D824" s="67" t="s">
        <v>3091</v>
      </c>
      <c r="E824" s="67" t="s">
        <v>511</v>
      </c>
      <c r="F824" s="67" t="s">
        <v>465</v>
      </c>
      <c r="G824" s="67" t="s">
        <v>1177</v>
      </c>
      <c r="H824" s="67" t="s">
        <v>1177</v>
      </c>
      <c r="I824" s="67" t="s">
        <v>510</v>
      </c>
      <c r="J824" s="67" t="s">
        <v>1884</v>
      </c>
      <c r="K824" s="67" t="s">
        <v>1177</v>
      </c>
      <c r="L824" s="67" t="s">
        <v>1177</v>
      </c>
      <c r="M824" s="57" t="s">
        <v>2717</v>
      </c>
      <c r="N824" s="71" t="b">
        <v>0</v>
      </c>
      <c r="O824" s="67" t="s">
        <v>1530</v>
      </c>
      <c r="P824" s="67" t="s">
        <v>1531</v>
      </c>
      <c r="Q824" s="67" t="s">
        <v>1356</v>
      </c>
      <c r="R824" s="67" t="s">
        <v>42</v>
      </c>
      <c r="S824" s="67" t="s">
        <v>2641</v>
      </c>
      <c r="T824" s="67" t="s">
        <v>2642</v>
      </c>
      <c r="U824" s="67" t="s">
        <v>465</v>
      </c>
      <c r="V824" s="67" t="s">
        <v>1177</v>
      </c>
      <c r="W824" s="71" t="s">
        <v>89</v>
      </c>
      <c r="X824" s="71" t="s">
        <v>89</v>
      </c>
      <c r="Y824" s="67" t="s">
        <v>1177</v>
      </c>
      <c r="Z824" s="67" t="s">
        <v>1177</v>
      </c>
      <c r="AA824" s="71" t="s">
        <v>89</v>
      </c>
      <c r="AB824" s="67" t="s">
        <v>1177</v>
      </c>
      <c r="AC824" s="67" t="s">
        <v>1177</v>
      </c>
      <c r="AD824" s="67" t="s">
        <v>1177</v>
      </c>
      <c r="AE824" s="71" t="s">
        <v>89</v>
      </c>
      <c r="AF824" s="71" t="s">
        <v>89</v>
      </c>
      <c r="AG824" s="67" t="s">
        <v>1177</v>
      </c>
      <c r="AH824" s="67" t="s">
        <v>1046</v>
      </c>
      <c r="AI824" s="71" t="s">
        <v>79</v>
      </c>
      <c r="AJ824" s="71" t="s">
        <v>79</v>
      </c>
    </row>
    <row r="825" spans="1:36" ht="96" x14ac:dyDescent="0.2">
      <c r="A825" s="67" t="s">
        <v>2638</v>
      </c>
      <c r="B825" s="67" t="s">
        <v>4085</v>
      </c>
      <c r="C825" s="67" t="s">
        <v>4085</v>
      </c>
      <c r="D825" s="67" t="s">
        <v>3091</v>
      </c>
      <c r="E825" s="67" t="s">
        <v>509</v>
      </c>
      <c r="F825" s="67" t="s">
        <v>465</v>
      </c>
      <c r="G825" s="67" t="s">
        <v>1177</v>
      </c>
      <c r="H825" s="67" t="s">
        <v>1177</v>
      </c>
      <c r="I825" s="67" t="s">
        <v>508</v>
      </c>
      <c r="J825" s="67" t="s">
        <v>1884</v>
      </c>
      <c r="K825" s="67" t="s">
        <v>1177</v>
      </c>
      <c r="L825" s="67" t="s">
        <v>1177</v>
      </c>
      <c r="M825" s="57" t="s">
        <v>2717</v>
      </c>
      <c r="N825" s="71" t="b">
        <v>0</v>
      </c>
      <c r="O825" s="67" t="s">
        <v>1530</v>
      </c>
      <c r="P825" s="67" t="s">
        <v>1531</v>
      </c>
      <c r="Q825" s="67" t="s">
        <v>1356</v>
      </c>
      <c r="R825" s="67" t="s">
        <v>42</v>
      </c>
      <c r="S825" s="67" t="s">
        <v>2641</v>
      </c>
      <c r="T825" s="67" t="s">
        <v>2642</v>
      </c>
      <c r="U825" s="67" t="s">
        <v>465</v>
      </c>
      <c r="V825" s="67" t="s">
        <v>1177</v>
      </c>
      <c r="W825" s="71" t="s">
        <v>89</v>
      </c>
      <c r="X825" s="71" t="s">
        <v>89</v>
      </c>
      <c r="Y825" s="67" t="s">
        <v>1177</v>
      </c>
      <c r="Z825" s="67" t="s">
        <v>1177</v>
      </c>
      <c r="AA825" s="71" t="s">
        <v>89</v>
      </c>
      <c r="AB825" s="67" t="s">
        <v>1177</v>
      </c>
      <c r="AC825" s="67" t="s">
        <v>1177</v>
      </c>
      <c r="AD825" s="67" t="s">
        <v>1177</v>
      </c>
      <c r="AE825" s="71" t="s">
        <v>89</v>
      </c>
      <c r="AF825" s="71" t="s">
        <v>89</v>
      </c>
      <c r="AG825" s="67" t="s">
        <v>1177</v>
      </c>
      <c r="AH825" s="67" t="s">
        <v>1046</v>
      </c>
      <c r="AI825" s="71" t="s">
        <v>79</v>
      </c>
      <c r="AJ825" s="71" t="s">
        <v>89</v>
      </c>
    </row>
    <row r="826" spans="1:36" ht="96" x14ac:dyDescent="0.2">
      <c r="A826" s="67" t="s">
        <v>2638</v>
      </c>
      <c r="B826" s="67" t="s">
        <v>4086</v>
      </c>
      <c r="C826" s="67" t="s">
        <v>4086</v>
      </c>
      <c r="D826" s="67" t="s">
        <v>4087</v>
      </c>
      <c r="E826" s="67" t="s">
        <v>541</v>
      </c>
      <c r="F826" s="67" t="s">
        <v>465</v>
      </c>
      <c r="G826" s="67" t="s">
        <v>1177</v>
      </c>
      <c r="H826" s="67" t="s">
        <v>1177</v>
      </c>
      <c r="I826" s="67" t="s">
        <v>540</v>
      </c>
      <c r="J826" s="67" t="s">
        <v>1884</v>
      </c>
      <c r="K826" s="67" t="s">
        <v>1177</v>
      </c>
      <c r="L826" s="67" t="s">
        <v>1177</v>
      </c>
      <c r="M826" s="57" t="s">
        <v>2717</v>
      </c>
      <c r="N826" s="71" t="b">
        <v>0</v>
      </c>
      <c r="O826" s="67" t="s">
        <v>1530</v>
      </c>
      <c r="P826" s="67" t="s">
        <v>1531</v>
      </c>
      <c r="Q826" s="67" t="s">
        <v>1432</v>
      </c>
      <c r="R826" s="67" t="s">
        <v>1081</v>
      </c>
      <c r="S826" s="67" t="s">
        <v>2641</v>
      </c>
      <c r="T826" s="67" t="s">
        <v>2642</v>
      </c>
      <c r="U826" s="67" t="s">
        <v>465</v>
      </c>
      <c r="V826" s="67" t="s">
        <v>1177</v>
      </c>
      <c r="W826" s="71" t="s">
        <v>89</v>
      </c>
      <c r="X826" s="71" t="s">
        <v>89</v>
      </c>
      <c r="Y826" s="67" t="s">
        <v>1177</v>
      </c>
      <c r="Z826" s="67" t="s">
        <v>1177</v>
      </c>
      <c r="AA826" s="71" t="s">
        <v>89</v>
      </c>
      <c r="AB826" s="67" t="s">
        <v>1177</v>
      </c>
      <c r="AC826" s="67" t="s">
        <v>1177</v>
      </c>
      <c r="AD826" s="67" t="s">
        <v>1177</v>
      </c>
      <c r="AE826" s="71" t="s">
        <v>89</v>
      </c>
      <c r="AF826" s="71" t="s">
        <v>89</v>
      </c>
      <c r="AG826" s="67" t="s">
        <v>1177</v>
      </c>
      <c r="AH826" s="67" t="s">
        <v>1046</v>
      </c>
      <c r="AI826" s="71" t="s">
        <v>79</v>
      </c>
      <c r="AJ826" s="71" t="s">
        <v>79</v>
      </c>
    </row>
    <row r="827" spans="1:36" ht="96" x14ac:dyDescent="0.2">
      <c r="A827" s="67" t="s">
        <v>2638</v>
      </c>
      <c r="B827" s="67" t="s">
        <v>4088</v>
      </c>
      <c r="C827" s="67" t="s">
        <v>1485</v>
      </c>
      <c r="D827" s="67" t="s">
        <v>4089</v>
      </c>
      <c r="E827" s="67" t="s">
        <v>648</v>
      </c>
      <c r="F827" s="67" t="s">
        <v>465</v>
      </c>
      <c r="G827" s="67" t="s">
        <v>1177</v>
      </c>
      <c r="H827" s="67" t="s">
        <v>1177</v>
      </c>
      <c r="I827" s="67" t="s">
        <v>647</v>
      </c>
      <c r="J827" s="67" t="s">
        <v>1884</v>
      </c>
      <c r="K827" s="67" t="s">
        <v>1177</v>
      </c>
      <c r="L827" s="67" t="s">
        <v>1177</v>
      </c>
      <c r="M827" s="57" t="s">
        <v>2717</v>
      </c>
      <c r="N827" s="71" t="b">
        <v>0</v>
      </c>
      <c r="O827" s="67" t="s">
        <v>1563</v>
      </c>
      <c r="P827" s="67" t="s">
        <v>1564</v>
      </c>
      <c r="Q827" s="67" t="s">
        <v>1489</v>
      </c>
      <c r="R827" s="67" t="s">
        <v>49</v>
      </c>
      <c r="S827" s="67" t="s">
        <v>2641</v>
      </c>
      <c r="T827" s="67" t="s">
        <v>2642</v>
      </c>
      <c r="U827" s="67" t="s">
        <v>465</v>
      </c>
      <c r="V827" s="67" t="s">
        <v>1177</v>
      </c>
      <c r="W827" s="71" t="s">
        <v>89</v>
      </c>
      <c r="X827" s="71" t="s">
        <v>89</v>
      </c>
      <c r="Y827" s="67" t="s">
        <v>1177</v>
      </c>
      <c r="Z827" s="67" t="s">
        <v>1177</v>
      </c>
      <c r="AA827" s="71" t="s">
        <v>89</v>
      </c>
      <c r="AB827" s="67" t="s">
        <v>1177</v>
      </c>
      <c r="AC827" s="67" t="s">
        <v>1177</v>
      </c>
      <c r="AD827" s="67" t="s">
        <v>1177</v>
      </c>
      <c r="AE827" s="71" t="s">
        <v>89</v>
      </c>
      <c r="AF827" s="71" t="s">
        <v>89</v>
      </c>
      <c r="AG827" s="67" t="s">
        <v>1491</v>
      </c>
      <c r="AH827" s="67" t="s">
        <v>1046</v>
      </c>
      <c r="AI827" s="71" t="s">
        <v>79</v>
      </c>
      <c r="AJ827" s="71" t="s">
        <v>89</v>
      </c>
    </row>
    <row r="828" spans="1:36" ht="96" x14ac:dyDescent="0.2">
      <c r="A828" s="67" t="s">
        <v>2638</v>
      </c>
      <c r="B828" s="67" t="s">
        <v>4090</v>
      </c>
      <c r="C828" s="67" t="s">
        <v>1366</v>
      </c>
      <c r="D828" s="67" t="s">
        <v>3961</v>
      </c>
      <c r="E828" s="67" t="s">
        <v>754</v>
      </c>
      <c r="F828" s="67" t="s">
        <v>465</v>
      </c>
      <c r="G828" s="67" t="s">
        <v>1177</v>
      </c>
      <c r="H828" s="67" t="s">
        <v>1177</v>
      </c>
      <c r="I828" s="67" t="s">
        <v>753</v>
      </c>
      <c r="J828" s="67" t="s">
        <v>1884</v>
      </c>
      <c r="K828" s="67" t="s">
        <v>1177</v>
      </c>
      <c r="L828" s="67" t="s">
        <v>1177</v>
      </c>
      <c r="M828" s="57" t="s">
        <v>2717</v>
      </c>
      <c r="N828" s="71" t="b">
        <v>0</v>
      </c>
      <c r="O828" s="67" t="s">
        <v>1563</v>
      </c>
      <c r="P828" s="67" t="s">
        <v>1564</v>
      </c>
      <c r="Q828" s="67" t="s">
        <v>1489</v>
      </c>
      <c r="R828" s="67" t="s">
        <v>49</v>
      </c>
      <c r="S828" s="67" t="s">
        <v>2641</v>
      </c>
      <c r="T828" s="67" t="s">
        <v>2642</v>
      </c>
      <c r="U828" s="67" t="s">
        <v>465</v>
      </c>
      <c r="V828" s="67" t="s">
        <v>1177</v>
      </c>
      <c r="W828" s="71" t="s">
        <v>89</v>
      </c>
      <c r="X828" s="71" t="s">
        <v>89</v>
      </c>
      <c r="Y828" s="67" t="s">
        <v>1177</v>
      </c>
      <c r="Z828" s="67" t="s">
        <v>1177</v>
      </c>
      <c r="AA828" s="71" t="s">
        <v>89</v>
      </c>
      <c r="AB828" s="67" t="s">
        <v>1177</v>
      </c>
      <c r="AC828" s="67" t="s">
        <v>1177</v>
      </c>
      <c r="AD828" s="67" t="s">
        <v>1177</v>
      </c>
      <c r="AE828" s="71" t="s">
        <v>89</v>
      </c>
      <c r="AF828" s="71" t="s">
        <v>89</v>
      </c>
      <c r="AG828" s="67" t="s">
        <v>1368</v>
      </c>
      <c r="AH828" s="67" t="s">
        <v>1046</v>
      </c>
      <c r="AI828" s="71" t="s">
        <v>79</v>
      </c>
      <c r="AJ828" s="71" t="s">
        <v>89</v>
      </c>
    </row>
    <row r="829" spans="1:36" ht="96" x14ac:dyDescent="0.2">
      <c r="A829" s="67" t="s">
        <v>2638</v>
      </c>
      <c r="B829" s="67" t="s">
        <v>4091</v>
      </c>
      <c r="C829" s="67" t="s">
        <v>4091</v>
      </c>
      <c r="D829" s="67" t="s">
        <v>4092</v>
      </c>
      <c r="E829" s="67" t="s">
        <v>568</v>
      </c>
      <c r="F829" s="67" t="s">
        <v>465</v>
      </c>
      <c r="G829" s="67" t="s">
        <v>1177</v>
      </c>
      <c r="H829" s="67" t="s">
        <v>1177</v>
      </c>
      <c r="I829" s="67" t="s">
        <v>567</v>
      </c>
      <c r="J829" s="67" t="s">
        <v>1884</v>
      </c>
      <c r="K829" s="67" t="s">
        <v>1177</v>
      </c>
      <c r="L829" s="67" t="s">
        <v>1177</v>
      </c>
      <c r="M829" s="57" t="s">
        <v>2717</v>
      </c>
      <c r="N829" s="71" t="b">
        <v>0</v>
      </c>
      <c r="O829" s="67" t="s">
        <v>1381</v>
      </c>
      <c r="P829" s="67" t="s">
        <v>1381</v>
      </c>
      <c r="Q829" s="67" t="s">
        <v>1356</v>
      </c>
      <c r="R829" s="67" t="s">
        <v>42</v>
      </c>
      <c r="S829" s="67" t="s">
        <v>2641</v>
      </c>
      <c r="T829" s="67" t="s">
        <v>2642</v>
      </c>
      <c r="U829" s="67" t="s">
        <v>465</v>
      </c>
      <c r="V829" s="67" t="s">
        <v>1177</v>
      </c>
      <c r="W829" s="71" t="s">
        <v>89</v>
      </c>
      <c r="X829" s="71" t="s">
        <v>89</v>
      </c>
      <c r="Y829" s="67" t="s">
        <v>1177</v>
      </c>
      <c r="Z829" s="67" t="s">
        <v>1177</v>
      </c>
      <c r="AA829" s="71" t="s">
        <v>89</v>
      </c>
      <c r="AB829" s="67" t="s">
        <v>1177</v>
      </c>
      <c r="AC829" s="67" t="s">
        <v>1177</v>
      </c>
      <c r="AD829" s="67" t="s">
        <v>1177</v>
      </c>
      <c r="AE829" s="71" t="s">
        <v>89</v>
      </c>
      <c r="AF829" s="71" t="s">
        <v>89</v>
      </c>
      <c r="AG829" s="67" t="s">
        <v>1177</v>
      </c>
      <c r="AH829" s="67" t="s">
        <v>1046</v>
      </c>
      <c r="AI829" s="71" t="s">
        <v>79</v>
      </c>
      <c r="AJ829" s="71" t="s">
        <v>89</v>
      </c>
    </row>
    <row r="830" spans="1:36" ht="96" x14ac:dyDescent="0.2">
      <c r="A830" s="67" t="s">
        <v>2638</v>
      </c>
      <c r="B830" s="67" t="s">
        <v>4093</v>
      </c>
      <c r="C830" s="67" t="s">
        <v>4093</v>
      </c>
      <c r="D830" s="67" t="s">
        <v>3520</v>
      </c>
      <c r="E830" s="67" t="s">
        <v>577</v>
      </c>
      <c r="F830" s="67" t="s">
        <v>465</v>
      </c>
      <c r="G830" s="67" t="s">
        <v>1177</v>
      </c>
      <c r="H830" s="67" t="s">
        <v>1177</v>
      </c>
      <c r="I830" s="67" t="s">
        <v>576</v>
      </c>
      <c r="J830" s="67" t="s">
        <v>1884</v>
      </c>
      <c r="K830" s="67" t="s">
        <v>1177</v>
      </c>
      <c r="L830" s="67" t="s">
        <v>1177</v>
      </c>
      <c r="M830" s="57" t="s">
        <v>2717</v>
      </c>
      <c r="N830" s="71" t="b">
        <v>0</v>
      </c>
      <c r="O830" s="67" t="s">
        <v>1381</v>
      </c>
      <c r="P830" s="67" t="s">
        <v>1381</v>
      </c>
      <c r="Q830" s="67" t="s">
        <v>1356</v>
      </c>
      <c r="R830" s="67" t="s">
        <v>42</v>
      </c>
      <c r="S830" s="67" t="s">
        <v>2641</v>
      </c>
      <c r="T830" s="67" t="s">
        <v>2642</v>
      </c>
      <c r="U830" s="67" t="s">
        <v>465</v>
      </c>
      <c r="V830" s="67" t="s">
        <v>1177</v>
      </c>
      <c r="W830" s="71" t="s">
        <v>89</v>
      </c>
      <c r="X830" s="71" t="s">
        <v>89</v>
      </c>
      <c r="Y830" s="67" t="s">
        <v>1177</v>
      </c>
      <c r="Z830" s="67" t="s">
        <v>1177</v>
      </c>
      <c r="AA830" s="71" t="s">
        <v>89</v>
      </c>
      <c r="AB830" s="67" t="s">
        <v>1177</v>
      </c>
      <c r="AC830" s="67" t="s">
        <v>1177</v>
      </c>
      <c r="AD830" s="67" t="s">
        <v>1177</v>
      </c>
      <c r="AE830" s="71" t="s">
        <v>89</v>
      </c>
      <c r="AF830" s="71" t="s">
        <v>89</v>
      </c>
      <c r="AG830" s="67" t="s">
        <v>1177</v>
      </c>
      <c r="AH830" s="67" t="s">
        <v>1046</v>
      </c>
      <c r="AI830" s="71" t="s">
        <v>79</v>
      </c>
      <c r="AJ830" s="71" t="s">
        <v>89</v>
      </c>
    </row>
    <row r="831" spans="1:36" ht="96" x14ac:dyDescent="0.2">
      <c r="A831" s="67" t="s">
        <v>2638</v>
      </c>
      <c r="B831" s="67" t="s">
        <v>4094</v>
      </c>
      <c r="C831" s="67" t="s">
        <v>1485</v>
      </c>
      <c r="D831" s="67" t="s">
        <v>4095</v>
      </c>
      <c r="E831" s="67" t="s">
        <v>579</v>
      </c>
      <c r="F831" s="67" t="s">
        <v>465</v>
      </c>
      <c r="G831" s="67" t="s">
        <v>1177</v>
      </c>
      <c r="H831" s="67" t="s">
        <v>1177</v>
      </c>
      <c r="I831" s="67" t="s">
        <v>578</v>
      </c>
      <c r="J831" s="67" t="s">
        <v>1884</v>
      </c>
      <c r="K831" s="67" t="s">
        <v>1177</v>
      </c>
      <c r="L831" s="67" t="s">
        <v>1177</v>
      </c>
      <c r="M831" s="57" t="s">
        <v>2717</v>
      </c>
      <c r="N831" s="71" t="b">
        <v>0</v>
      </c>
      <c r="O831" s="67" t="s">
        <v>1407</v>
      </c>
      <c r="P831" s="67" t="s">
        <v>1408</v>
      </c>
      <c r="Q831" s="67" t="s">
        <v>1356</v>
      </c>
      <c r="R831" s="67" t="s">
        <v>42</v>
      </c>
      <c r="S831" s="67" t="s">
        <v>2641</v>
      </c>
      <c r="T831" s="67" t="s">
        <v>2642</v>
      </c>
      <c r="U831" s="67" t="s">
        <v>465</v>
      </c>
      <c r="V831" s="67" t="s">
        <v>1177</v>
      </c>
      <c r="W831" s="71" t="s">
        <v>89</v>
      </c>
      <c r="X831" s="71" t="s">
        <v>89</v>
      </c>
      <c r="Y831" s="67" t="s">
        <v>1177</v>
      </c>
      <c r="Z831" s="67" t="s">
        <v>1177</v>
      </c>
      <c r="AA831" s="71" t="s">
        <v>89</v>
      </c>
      <c r="AB831" s="67" t="s">
        <v>1177</v>
      </c>
      <c r="AC831" s="67" t="s">
        <v>1177</v>
      </c>
      <c r="AD831" s="67" t="s">
        <v>1177</v>
      </c>
      <c r="AE831" s="71" t="s">
        <v>89</v>
      </c>
      <c r="AF831" s="71" t="s">
        <v>89</v>
      </c>
      <c r="AG831" s="67" t="s">
        <v>1491</v>
      </c>
      <c r="AH831" s="67" t="s">
        <v>1046</v>
      </c>
      <c r="AI831" s="71" t="s">
        <v>79</v>
      </c>
      <c r="AJ831" s="71" t="s">
        <v>89</v>
      </c>
    </row>
    <row r="832" spans="1:36" ht="96" x14ac:dyDescent="0.2">
      <c r="A832" s="67" t="s">
        <v>2638</v>
      </c>
      <c r="B832" s="67" t="s">
        <v>4096</v>
      </c>
      <c r="C832" s="67" t="s">
        <v>3067</v>
      </c>
      <c r="D832" s="67" t="s">
        <v>3540</v>
      </c>
      <c r="E832" s="67" t="s">
        <v>4097</v>
      </c>
      <c r="F832" s="67" t="s">
        <v>465</v>
      </c>
      <c r="G832" s="67" t="s">
        <v>1177</v>
      </c>
      <c r="H832" s="67" t="s">
        <v>1177</v>
      </c>
      <c r="I832" s="67" t="s">
        <v>4098</v>
      </c>
      <c r="J832" s="67" t="s">
        <v>1884</v>
      </c>
      <c r="K832" s="67" t="s">
        <v>1177</v>
      </c>
      <c r="L832" s="67" t="s">
        <v>1177</v>
      </c>
      <c r="M832" s="57" t="s">
        <v>2717</v>
      </c>
      <c r="N832" s="71" t="b">
        <v>0</v>
      </c>
      <c r="O832" s="67" t="s">
        <v>1381</v>
      </c>
      <c r="P832" s="67" t="s">
        <v>1381</v>
      </c>
      <c r="Q832" s="67" t="s">
        <v>1356</v>
      </c>
      <c r="R832" s="67" t="s">
        <v>42</v>
      </c>
      <c r="S832" s="67" t="s">
        <v>2641</v>
      </c>
      <c r="T832" s="67" t="s">
        <v>2642</v>
      </c>
      <c r="U832" s="67" t="s">
        <v>1581</v>
      </c>
      <c r="V832" s="67" t="s">
        <v>1177</v>
      </c>
      <c r="W832" s="71" t="s">
        <v>89</v>
      </c>
      <c r="X832" s="71" t="s">
        <v>89</v>
      </c>
      <c r="Y832" s="67" t="s">
        <v>1177</v>
      </c>
      <c r="Z832" s="67" t="s">
        <v>1177</v>
      </c>
      <c r="AA832" s="71" t="s">
        <v>89</v>
      </c>
      <c r="AB832" s="67" t="s">
        <v>1177</v>
      </c>
      <c r="AC832" s="67" t="s">
        <v>1177</v>
      </c>
      <c r="AD832" s="67" t="s">
        <v>1177</v>
      </c>
      <c r="AE832" s="71" t="s">
        <v>89</v>
      </c>
      <c r="AF832" s="71" t="s">
        <v>79</v>
      </c>
      <c r="AG832" s="67" t="s">
        <v>3071</v>
      </c>
      <c r="AH832" s="67" t="s">
        <v>1046</v>
      </c>
      <c r="AI832" s="71" t="s">
        <v>79</v>
      </c>
      <c r="AJ832" s="71" t="s">
        <v>89</v>
      </c>
    </row>
    <row r="833" spans="1:36" ht="96" x14ac:dyDescent="0.2">
      <c r="A833" s="67" t="s">
        <v>2638</v>
      </c>
      <c r="B833" s="67" t="s">
        <v>4099</v>
      </c>
      <c r="C833" s="67" t="s">
        <v>4099</v>
      </c>
      <c r="D833" s="67" t="s">
        <v>4100</v>
      </c>
      <c r="E833" s="67" t="s">
        <v>638</v>
      </c>
      <c r="F833" s="67" t="s">
        <v>465</v>
      </c>
      <c r="G833" s="67" t="s">
        <v>1177</v>
      </c>
      <c r="H833" s="67" t="s">
        <v>1177</v>
      </c>
      <c r="I833" s="67" t="s">
        <v>637</v>
      </c>
      <c r="J833" s="67" t="s">
        <v>1884</v>
      </c>
      <c r="K833" s="67" t="s">
        <v>1177</v>
      </c>
      <c r="L833" s="67" t="s">
        <v>1177</v>
      </c>
      <c r="M833" s="57" t="s">
        <v>2717</v>
      </c>
      <c r="N833" s="71" t="b">
        <v>0</v>
      </c>
      <c r="O833" s="67" t="s">
        <v>1381</v>
      </c>
      <c r="P833" s="67" t="s">
        <v>1381</v>
      </c>
      <c r="Q833" s="67" t="s">
        <v>1356</v>
      </c>
      <c r="R833" s="67" t="s">
        <v>42</v>
      </c>
      <c r="S833" s="67" t="s">
        <v>2641</v>
      </c>
      <c r="T833" s="67" t="s">
        <v>2642</v>
      </c>
      <c r="U833" s="67" t="s">
        <v>465</v>
      </c>
      <c r="V833" s="67" t="s">
        <v>1177</v>
      </c>
      <c r="W833" s="71" t="s">
        <v>89</v>
      </c>
      <c r="X833" s="71" t="s">
        <v>89</v>
      </c>
      <c r="Y833" s="67" t="s">
        <v>1177</v>
      </c>
      <c r="Z833" s="67" t="s">
        <v>1177</v>
      </c>
      <c r="AA833" s="71" t="s">
        <v>89</v>
      </c>
      <c r="AB833" s="67" t="s">
        <v>1177</v>
      </c>
      <c r="AC833" s="67" t="s">
        <v>1177</v>
      </c>
      <c r="AD833" s="67" t="s">
        <v>1177</v>
      </c>
      <c r="AE833" s="71" t="s">
        <v>89</v>
      </c>
      <c r="AF833" s="71" t="s">
        <v>89</v>
      </c>
      <c r="AG833" s="67" t="s">
        <v>1177</v>
      </c>
      <c r="AH833" s="67" t="s">
        <v>1046</v>
      </c>
      <c r="AI833" s="71" t="s">
        <v>79</v>
      </c>
      <c r="AJ833" s="71" t="s">
        <v>89</v>
      </c>
    </row>
    <row r="834" spans="1:36" ht="96" x14ac:dyDescent="0.2">
      <c r="A834" s="67" t="s">
        <v>2638</v>
      </c>
      <c r="B834" s="67" t="s">
        <v>4101</v>
      </c>
      <c r="C834" s="67" t="s">
        <v>1366</v>
      </c>
      <c r="D834" s="67" t="s">
        <v>3571</v>
      </c>
      <c r="E834" s="67" t="s">
        <v>634</v>
      </c>
      <c r="F834" s="67" t="s">
        <v>465</v>
      </c>
      <c r="G834" s="67" t="s">
        <v>1177</v>
      </c>
      <c r="H834" s="67" t="s">
        <v>1177</v>
      </c>
      <c r="I834" s="67" t="s">
        <v>633</v>
      </c>
      <c r="J834" s="67" t="s">
        <v>1884</v>
      </c>
      <c r="K834" s="67" t="s">
        <v>1177</v>
      </c>
      <c r="L834" s="67" t="s">
        <v>1177</v>
      </c>
      <c r="M834" s="57" t="s">
        <v>2717</v>
      </c>
      <c r="N834" s="71" t="b">
        <v>0</v>
      </c>
      <c r="O834" s="67" t="s">
        <v>1381</v>
      </c>
      <c r="P834" s="67" t="s">
        <v>1381</v>
      </c>
      <c r="Q834" s="67" t="s">
        <v>1356</v>
      </c>
      <c r="R834" s="67" t="s">
        <v>42</v>
      </c>
      <c r="S834" s="67" t="s">
        <v>2641</v>
      </c>
      <c r="T834" s="67" t="s">
        <v>2642</v>
      </c>
      <c r="U834" s="67" t="s">
        <v>465</v>
      </c>
      <c r="V834" s="67" t="s">
        <v>1177</v>
      </c>
      <c r="W834" s="71" t="s">
        <v>89</v>
      </c>
      <c r="X834" s="71" t="s">
        <v>89</v>
      </c>
      <c r="Y834" s="67" t="s">
        <v>1177</v>
      </c>
      <c r="Z834" s="67" t="s">
        <v>1177</v>
      </c>
      <c r="AA834" s="71" t="s">
        <v>89</v>
      </c>
      <c r="AB834" s="67" t="s">
        <v>1177</v>
      </c>
      <c r="AC834" s="67" t="s">
        <v>1177</v>
      </c>
      <c r="AD834" s="67" t="s">
        <v>1177</v>
      </c>
      <c r="AE834" s="71" t="s">
        <v>89</v>
      </c>
      <c r="AF834" s="71" t="s">
        <v>89</v>
      </c>
      <c r="AG834" s="67" t="s">
        <v>1368</v>
      </c>
      <c r="AH834" s="67" t="s">
        <v>1046</v>
      </c>
      <c r="AI834" s="71" t="s">
        <v>79</v>
      </c>
      <c r="AJ834" s="71" t="s">
        <v>89</v>
      </c>
    </row>
    <row r="835" spans="1:36" ht="96" x14ac:dyDescent="0.2">
      <c r="A835" s="67" t="s">
        <v>2638</v>
      </c>
      <c r="B835" s="67" t="s">
        <v>4102</v>
      </c>
      <c r="C835" s="67" t="s">
        <v>1366</v>
      </c>
      <c r="D835" s="67" t="s">
        <v>3582</v>
      </c>
      <c r="E835" s="67" t="s">
        <v>464</v>
      </c>
      <c r="F835" s="67" t="s">
        <v>465</v>
      </c>
      <c r="G835" s="67" t="s">
        <v>1177</v>
      </c>
      <c r="H835" s="67" t="s">
        <v>1177</v>
      </c>
      <c r="I835" s="67" t="s">
        <v>463</v>
      </c>
      <c r="J835" s="67" t="s">
        <v>1884</v>
      </c>
      <c r="K835" s="67" t="s">
        <v>1177</v>
      </c>
      <c r="L835" s="67" t="s">
        <v>1177</v>
      </c>
      <c r="M835" s="57" t="s">
        <v>2717</v>
      </c>
      <c r="N835" s="71" t="b">
        <v>0</v>
      </c>
      <c r="O835" s="67" t="s">
        <v>1381</v>
      </c>
      <c r="P835" s="67" t="s">
        <v>1381</v>
      </c>
      <c r="Q835" s="67" t="s">
        <v>1356</v>
      </c>
      <c r="R835" s="67" t="s">
        <v>42</v>
      </c>
      <c r="S835" s="67" t="s">
        <v>2641</v>
      </c>
      <c r="T835" s="67" t="s">
        <v>2642</v>
      </c>
      <c r="U835" s="67" t="s">
        <v>465</v>
      </c>
      <c r="V835" s="67" t="s">
        <v>1177</v>
      </c>
      <c r="W835" s="71" t="s">
        <v>89</v>
      </c>
      <c r="X835" s="71" t="s">
        <v>89</v>
      </c>
      <c r="Y835" s="67" t="s">
        <v>1177</v>
      </c>
      <c r="Z835" s="67" t="s">
        <v>1177</v>
      </c>
      <c r="AA835" s="71" t="s">
        <v>89</v>
      </c>
      <c r="AB835" s="67" t="s">
        <v>1177</v>
      </c>
      <c r="AC835" s="67" t="s">
        <v>1177</v>
      </c>
      <c r="AD835" s="67" t="s">
        <v>1177</v>
      </c>
      <c r="AE835" s="71" t="s">
        <v>89</v>
      </c>
      <c r="AF835" s="71" t="s">
        <v>89</v>
      </c>
      <c r="AG835" s="67" t="s">
        <v>1368</v>
      </c>
      <c r="AH835" s="67" t="s">
        <v>1046</v>
      </c>
      <c r="AI835" s="71" t="s">
        <v>79</v>
      </c>
      <c r="AJ835" s="71" t="s">
        <v>89</v>
      </c>
    </row>
    <row r="836" spans="1:36" ht="96" x14ac:dyDescent="0.2">
      <c r="A836" s="67" t="s">
        <v>2638</v>
      </c>
      <c r="B836" s="67" t="s">
        <v>4103</v>
      </c>
      <c r="C836" s="67" t="s">
        <v>4103</v>
      </c>
      <c r="D836" s="67" t="s">
        <v>4104</v>
      </c>
      <c r="E836" s="67" t="s">
        <v>750</v>
      </c>
      <c r="F836" s="67" t="s">
        <v>465</v>
      </c>
      <c r="G836" s="67" t="s">
        <v>1177</v>
      </c>
      <c r="H836" s="67" t="s">
        <v>1177</v>
      </c>
      <c r="I836" s="67" t="s">
        <v>749</v>
      </c>
      <c r="J836" s="67" t="s">
        <v>1884</v>
      </c>
      <c r="K836" s="67" t="s">
        <v>1177</v>
      </c>
      <c r="L836" s="67" t="s">
        <v>1177</v>
      </c>
      <c r="M836" s="57" t="s">
        <v>2717</v>
      </c>
      <c r="N836" s="71" t="b">
        <v>0</v>
      </c>
      <c r="O836" s="67" t="s">
        <v>1407</v>
      </c>
      <c r="P836" s="67" t="s">
        <v>1408</v>
      </c>
      <c r="Q836" s="67" t="s">
        <v>1356</v>
      </c>
      <c r="R836" s="67" t="s">
        <v>42</v>
      </c>
      <c r="S836" s="67" t="s">
        <v>2641</v>
      </c>
      <c r="T836" s="67" t="s">
        <v>2642</v>
      </c>
      <c r="U836" s="67" t="s">
        <v>465</v>
      </c>
      <c r="V836" s="67" t="s">
        <v>1177</v>
      </c>
      <c r="W836" s="71" t="s">
        <v>89</v>
      </c>
      <c r="X836" s="71" t="s">
        <v>89</v>
      </c>
      <c r="Y836" s="67" t="s">
        <v>1177</v>
      </c>
      <c r="Z836" s="67" t="s">
        <v>1177</v>
      </c>
      <c r="AA836" s="71" t="s">
        <v>89</v>
      </c>
      <c r="AB836" s="67" t="s">
        <v>1177</v>
      </c>
      <c r="AC836" s="67" t="s">
        <v>1177</v>
      </c>
      <c r="AD836" s="67" t="s">
        <v>1177</v>
      </c>
      <c r="AE836" s="71" t="s">
        <v>89</v>
      </c>
      <c r="AF836" s="71" t="s">
        <v>89</v>
      </c>
      <c r="AG836" s="67" t="s">
        <v>1177</v>
      </c>
      <c r="AH836" s="67" t="s">
        <v>1046</v>
      </c>
      <c r="AI836" s="71" t="s">
        <v>79</v>
      </c>
      <c r="AJ836" s="71" t="s">
        <v>89</v>
      </c>
    </row>
    <row r="837" spans="1:36" ht="128" x14ac:dyDescent="0.2">
      <c r="A837" s="67" t="s">
        <v>2638</v>
      </c>
      <c r="B837" s="67" t="s">
        <v>4105</v>
      </c>
      <c r="C837" s="67" t="s">
        <v>4105</v>
      </c>
      <c r="D837" s="67" t="s">
        <v>4104</v>
      </c>
      <c r="E837" s="67" t="s">
        <v>613</v>
      </c>
      <c r="F837" s="67" t="s">
        <v>465</v>
      </c>
      <c r="G837" s="67" t="s">
        <v>1177</v>
      </c>
      <c r="H837" s="67" t="s">
        <v>1177</v>
      </c>
      <c r="I837" s="67" t="s">
        <v>612</v>
      </c>
      <c r="J837" s="67" t="s">
        <v>1884</v>
      </c>
      <c r="K837" s="67" t="s">
        <v>1177</v>
      </c>
      <c r="L837" s="67" t="s">
        <v>1177</v>
      </c>
      <c r="M837" s="57" t="s">
        <v>2717</v>
      </c>
      <c r="N837" s="71" t="b">
        <v>0</v>
      </c>
      <c r="O837" s="67" t="s">
        <v>1349</v>
      </c>
      <c r="P837" s="67" t="s">
        <v>1350</v>
      </c>
      <c r="Q837" s="67" t="s">
        <v>1351</v>
      </c>
      <c r="R837" s="67" t="s">
        <v>42</v>
      </c>
      <c r="S837" s="67" t="s">
        <v>2641</v>
      </c>
      <c r="T837" s="67" t="s">
        <v>2642</v>
      </c>
      <c r="U837" s="67" t="s">
        <v>465</v>
      </c>
      <c r="V837" s="67" t="s">
        <v>1177</v>
      </c>
      <c r="W837" s="71" t="s">
        <v>89</v>
      </c>
      <c r="X837" s="71" t="s">
        <v>89</v>
      </c>
      <c r="Y837" s="67" t="s">
        <v>1177</v>
      </c>
      <c r="Z837" s="67" t="s">
        <v>1177</v>
      </c>
      <c r="AA837" s="71" t="s">
        <v>89</v>
      </c>
      <c r="AB837" s="67" t="s">
        <v>1177</v>
      </c>
      <c r="AC837" s="67" t="s">
        <v>1177</v>
      </c>
      <c r="AD837" s="67" t="s">
        <v>1177</v>
      </c>
      <c r="AE837" s="71" t="s">
        <v>89</v>
      </c>
      <c r="AF837" s="71" t="s">
        <v>89</v>
      </c>
      <c r="AG837" s="67" t="s">
        <v>1177</v>
      </c>
      <c r="AH837" s="67" t="s">
        <v>1046</v>
      </c>
      <c r="AI837" s="71" t="s">
        <v>79</v>
      </c>
      <c r="AJ837" s="71" t="s">
        <v>89</v>
      </c>
    </row>
    <row r="838" spans="1:36" ht="96" x14ac:dyDescent="0.2">
      <c r="A838" s="67" t="s">
        <v>2638</v>
      </c>
      <c r="B838" s="67" t="s">
        <v>4106</v>
      </c>
      <c r="C838" s="67" t="s">
        <v>4106</v>
      </c>
      <c r="D838" s="67" t="s">
        <v>4104</v>
      </c>
      <c r="E838" s="67" t="s">
        <v>611</v>
      </c>
      <c r="F838" s="67" t="s">
        <v>465</v>
      </c>
      <c r="G838" s="67" t="s">
        <v>1177</v>
      </c>
      <c r="H838" s="67" t="s">
        <v>1177</v>
      </c>
      <c r="I838" s="67" t="s">
        <v>610</v>
      </c>
      <c r="J838" s="67" t="s">
        <v>1884</v>
      </c>
      <c r="K838" s="67" t="s">
        <v>1177</v>
      </c>
      <c r="L838" s="67" t="s">
        <v>1177</v>
      </c>
      <c r="M838" s="57" t="s">
        <v>2717</v>
      </c>
      <c r="N838" s="71" t="b">
        <v>0</v>
      </c>
      <c r="O838" s="67" t="s">
        <v>1407</v>
      </c>
      <c r="P838" s="67" t="s">
        <v>1408</v>
      </c>
      <c r="Q838" s="67" t="s">
        <v>1356</v>
      </c>
      <c r="R838" s="67" t="s">
        <v>42</v>
      </c>
      <c r="S838" s="67" t="s">
        <v>2641</v>
      </c>
      <c r="T838" s="67" t="s">
        <v>2642</v>
      </c>
      <c r="U838" s="67" t="s">
        <v>465</v>
      </c>
      <c r="V838" s="67" t="s">
        <v>1177</v>
      </c>
      <c r="W838" s="71" t="s">
        <v>89</v>
      </c>
      <c r="X838" s="71" t="s">
        <v>89</v>
      </c>
      <c r="Y838" s="67" t="s">
        <v>1177</v>
      </c>
      <c r="Z838" s="67" t="s">
        <v>1177</v>
      </c>
      <c r="AA838" s="71" t="s">
        <v>89</v>
      </c>
      <c r="AB838" s="67" t="s">
        <v>1177</v>
      </c>
      <c r="AC838" s="67" t="s">
        <v>1177</v>
      </c>
      <c r="AD838" s="67" t="s">
        <v>1177</v>
      </c>
      <c r="AE838" s="71" t="s">
        <v>89</v>
      </c>
      <c r="AF838" s="71" t="s">
        <v>89</v>
      </c>
      <c r="AG838" s="67" t="s">
        <v>1177</v>
      </c>
      <c r="AH838" s="67" t="s">
        <v>1046</v>
      </c>
      <c r="AI838" s="71" t="s">
        <v>79</v>
      </c>
      <c r="AJ838" s="71" t="s">
        <v>89</v>
      </c>
    </row>
    <row r="839" spans="1:36" ht="96" x14ac:dyDescent="0.2">
      <c r="A839" s="67" t="s">
        <v>2638</v>
      </c>
      <c r="B839" s="67" t="s">
        <v>4107</v>
      </c>
      <c r="C839" s="67" t="s">
        <v>4107</v>
      </c>
      <c r="D839" s="67" t="s">
        <v>3289</v>
      </c>
      <c r="E839" s="67" t="s">
        <v>518</v>
      </c>
      <c r="F839" s="67" t="s">
        <v>465</v>
      </c>
      <c r="G839" s="67" t="s">
        <v>1177</v>
      </c>
      <c r="H839" s="67" t="s">
        <v>1177</v>
      </c>
      <c r="I839" s="67" t="s">
        <v>517</v>
      </c>
      <c r="J839" s="67" t="s">
        <v>1884</v>
      </c>
      <c r="K839" s="67" t="s">
        <v>1177</v>
      </c>
      <c r="L839" s="67" t="s">
        <v>1177</v>
      </c>
      <c r="M839" s="57" t="s">
        <v>2717</v>
      </c>
      <c r="N839" s="71" t="b">
        <v>0</v>
      </c>
      <c r="O839" s="67" t="s">
        <v>1349</v>
      </c>
      <c r="P839" s="67" t="s">
        <v>1350</v>
      </c>
      <c r="Q839" s="67" t="s">
        <v>1356</v>
      </c>
      <c r="R839" s="67" t="s">
        <v>42</v>
      </c>
      <c r="S839" s="67" t="s">
        <v>2641</v>
      </c>
      <c r="T839" s="67" t="s">
        <v>2642</v>
      </c>
      <c r="U839" s="67" t="s">
        <v>465</v>
      </c>
      <c r="V839" s="67" t="s">
        <v>1177</v>
      </c>
      <c r="W839" s="71" t="s">
        <v>89</v>
      </c>
      <c r="X839" s="71" t="s">
        <v>89</v>
      </c>
      <c r="Y839" s="67" t="s">
        <v>1177</v>
      </c>
      <c r="Z839" s="67" t="s">
        <v>1177</v>
      </c>
      <c r="AA839" s="71" t="s">
        <v>89</v>
      </c>
      <c r="AB839" s="67" t="s">
        <v>1177</v>
      </c>
      <c r="AC839" s="67" t="s">
        <v>1177</v>
      </c>
      <c r="AD839" s="67" t="s">
        <v>1177</v>
      </c>
      <c r="AE839" s="71" t="s">
        <v>89</v>
      </c>
      <c r="AF839" s="71" t="s">
        <v>89</v>
      </c>
      <c r="AG839" s="67" t="s">
        <v>1177</v>
      </c>
      <c r="AH839" s="67" t="s">
        <v>1046</v>
      </c>
      <c r="AI839" s="71" t="s">
        <v>79</v>
      </c>
      <c r="AJ839" s="71" t="s">
        <v>89</v>
      </c>
    </row>
    <row r="840" spans="1:36" ht="96" x14ac:dyDescent="0.2">
      <c r="A840" s="67" t="s">
        <v>2638</v>
      </c>
      <c r="B840" s="67" t="s">
        <v>4108</v>
      </c>
      <c r="C840" s="67" t="s">
        <v>4108</v>
      </c>
      <c r="D840" s="67" t="s">
        <v>3613</v>
      </c>
      <c r="E840" s="67" t="s">
        <v>559</v>
      </c>
      <c r="F840" s="67" t="s">
        <v>465</v>
      </c>
      <c r="G840" s="67" t="s">
        <v>1177</v>
      </c>
      <c r="H840" s="67" t="s">
        <v>1177</v>
      </c>
      <c r="I840" s="67" t="s">
        <v>558</v>
      </c>
      <c r="J840" s="67" t="s">
        <v>1884</v>
      </c>
      <c r="K840" s="67" t="s">
        <v>1177</v>
      </c>
      <c r="L840" s="67" t="s">
        <v>1177</v>
      </c>
      <c r="M840" s="57" t="s">
        <v>2717</v>
      </c>
      <c r="N840" s="71" t="b">
        <v>0</v>
      </c>
      <c r="O840" s="67" t="s">
        <v>1407</v>
      </c>
      <c r="P840" s="67" t="s">
        <v>1408</v>
      </c>
      <c r="Q840" s="67" t="s">
        <v>1356</v>
      </c>
      <c r="R840" s="67" t="s">
        <v>42</v>
      </c>
      <c r="S840" s="67" t="s">
        <v>2641</v>
      </c>
      <c r="T840" s="67" t="s">
        <v>2642</v>
      </c>
      <c r="U840" s="67" t="s">
        <v>465</v>
      </c>
      <c r="V840" s="67" t="s">
        <v>1177</v>
      </c>
      <c r="W840" s="71" t="s">
        <v>89</v>
      </c>
      <c r="X840" s="71" t="s">
        <v>89</v>
      </c>
      <c r="Y840" s="67" t="s">
        <v>1177</v>
      </c>
      <c r="Z840" s="67" t="s">
        <v>1177</v>
      </c>
      <c r="AA840" s="71" t="s">
        <v>89</v>
      </c>
      <c r="AB840" s="67" t="s">
        <v>1177</v>
      </c>
      <c r="AC840" s="67" t="s">
        <v>1177</v>
      </c>
      <c r="AD840" s="67" t="s">
        <v>1177</v>
      </c>
      <c r="AE840" s="71" t="s">
        <v>89</v>
      </c>
      <c r="AF840" s="71" t="s">
        <v>89</v>
      </c>
      <c r="AG840" s="67" t="s">
        <v>1177</v>
      </c>
      <c r="AH840" s="67" t="s">
        <v>1046</v>
      </c>
      <c r="AI840" s="71" t="s">
        <v>79</v>
      </c>
      <c r="AJ840" s="71" t="s">
        <v>89</v>
      </c>
    </row>
    <row r="841" spans="1:36" ht="96" x14ac:dyDescent="0.2">
      <c r="A841" s="67" t="s">
        <v>2638</v>
      </c>
      <c r="B841" s="67" t="s">
        <v>4109</v>
      </c>
      <c r="C841" s="67" t="s">
        <v>1485</v>
      </c>
      <c r="D841" s="67" t="s">
        <v>4110</v>
      </c>
      <c r="E841" s="67" t="s">
        <v>590</v>
      </c>
      <c r="F841" s="67" t="s">
        <v>465</v>
      </c>
      <c r="G841" s="67" t="s">
        <v>1177</v>
      </c>
      <c r="H841" s="67" t="s">
        <v>1177</v>
      </c>
      <c r="I841" s="67" t="s">
        <v>589</v>
      </c>
      <c r="J841" s="67" t="s">
        <v>1884</v>
      </c>
      <c r="K841" s="67" t="s">
        <v>1177</v>
      </c>
      <c r="L841" s="67" t="s">
        <v>1177</v>
      </c>
      <c r="M841" s="57" t="s">
        <v>2717</v>
      </c>
      <c r="N841" s="71" t="b">
        <v>0</v>
      </c>
      <c r="O841" s="67" t="s">
        <v>1407</v>
      </c>
      <c r="P841" s="67" t="s">
        <v>1408</v>
      </c>
      <c r="Q841" s="67" t="s">
        <v>1356</v>
      </c>
      <c r="R841" s="67" t="s">
        <v>42</v>
      </c>
      <c r="S841" s="67" t="s">
        <v>2641</v>
      </c>
      <c r="T841" s="67" t="s">
        <v>2642</v>
      </c>
      <c r="U841" s="67" t="s">
        <v>465</v>
      </c>
      <c r="V841" s="67" t="s">
        <v>1177</v>
      </c>
      <c r="W841" s="71" t="s">
        <v>89</v>
      </c>
      <c r="X841" s="71" t="s">
        <v>89</v>
      </c>
      <c r="Y841" s="67" t="s">
        <v>1177</v>
      </c>
      <c r="Z841" s="67" t="s">
        <v>1177</v>
      </c>
      <c r="AA841" s="71" t="s">
        <v>89</v>
      </c>
      <c r="AB841" s="67" t="s">
        <v>1177</v>
      </c>
      <c r="AC841" s="67" t="s">
        <v>1177</v>
      </c>
      <c r="AD841" s="67" t="s">
        <v>1177</v>
      </c>
      <c r="AE841" s="71" t="s">
        <v>89</v>
      </c>
      <c r="AF841" s="71" t="s">
        <v>89</v>
      </c>
      <c r="AG841" s="67" t="s">
        <v>1491</v>
      </c>
      <c r="AH841" s="67" t="s">
        <v>1046</v>
      </c>
      <c r="AI841" s="71" t="s">
        <v>79</v>
      </c>
      <c r="AJ841" s="71" t="s">
        <v>89</v>
      </c>
    </row>
    <row r="842" spans="1:36" ht="96" x14ac:dyDescent="0.2">
      <c r="A842" s="67" t="s">
        <v>2638</v>
      </c>
      <c r="B842" s="67" t="s">
        <v>4111</v>
      </c>
      <c r="C842" s="67" t="s">
        <v>1366</v>
      </c>
      <c r="D842" s="67" t="s">
        <v>3639</v>
      </c>
      <c r="E842" s="67" t="s">
        <v>737</v>
      </c>
      <c r="F842" s="67" t="s">
        <v>465</v>
      </c>
      <c r="G842" s="67" t="s">
        <v>1177</v>
      </c>
      <c r="H842" s="67" t="s">
        <v>1177</v>
      </c>
      <c r="I842" s="67" t="s">
        <v>736</v>
      </c>
      <c r="J842" s="67" t="s">
        <v>1884</v>
      </c>
      <c r="K842" s="67" t="s">
        <v>1177</v>
      </c>
      <c r="L842" s="67" t="s">
        <v>1177</v>
      </c>
      <c r="M842" s="57" t="s">
        <v>2717</v>
      </c>
      <c r="N842" s="71" t="b">
        <v>0</v>
      </c>
      <c r="O842" s="67" t="s">
        <v>1587</v>
      </c>
      <c r="P842" s="67" t="s">
        <v>1408</v>
      </c>
      <c r="Q842" s="67" t="s">
        <v>1356</v>
      </c>
      <c r="R842" s="67" t="s">
        <v>42</v>
      </c>
      <c r="S842" s="67" t="s">
        <v>2641</v>
      </c>
      <c r="T842" s="67" t="s">
        <v>2642</v>
      </c>
      <c r="U842" s="67" t="s">
        <v>465</v>
      </c>
      <c r="V842" s="67" t="s">
        <v>1177</v>
      </c>
      <c r="W842" s="71" t="s">
        <v>89</v>
      </c>
      <c r="X842" s="71" t="s">
        <v>89</v>
      </c>
      <c r="Y842" s="67" t="s">
        <v>1177</v>
      </c>
      <c r="Z842" s="67" t="s">
        <v>1177</v>
      </c>
      <c r="AA842" s="71" t="s">
        <v>89</v>
      </c>
      <c r="AB842" s="67" t="s">
        <v>1177</v>
      </c>
      <c r="AC842" s="67" t="s">
        <v>1177</v>
      </c>
      <c r="AD842" s="67" t="s">
        <v>1177</v>
      </c>
      <c r="AE842" s="71" t="s">
        <v>89</v>
      </c>
      <c r="AF842" s="71" t="s">
        <v>89</v>
      </c>
      <c r="AG842" s="67" t="s">
        <v>1368</v>
      </c>
      <c r="AH842" s="67" t="s">
        <v>1046</v>
      </c>
      <c r="AI842" s="71" t="s">
        <v>79</v>
      </c>
      <c r="AJ842" s="71" t="s">
        <v>89</v>
      </c>
    </row>
    <row r="843" spans="1:36" ht="96" x14ac:dyDescent="0.2">
      <c r="A843" s="67" t="s">
        <v>2638</v>
      </c>
      <c r="B843" s="67" t="s">
        <v>4112</v>
      </c>
      <c r="C843" s="67" t="s">
        <v>4112</v>
      </c>
      <c r="D843" s="67" t="s">
        <v>3099</v>
      </c>
      <c r="E843" s="67" t="s">
        <v>563</v>
      </c>
      <c r="F843" s="67" t="s">
        <v>465</v>
      </c>
      <c r="G843" s="67" t="s">
        <v>1177</v>
      </c>
      <c r="H843" s="67" t="s">
        <v>1177</v>
      </c>
      <c r="I843" s="67" t="s">
        <v>562</v>
      </c>
      <c r="J843" s="67" t="s">
        <v>1884</v>
      </c>
      <c r="K843" s="67" t="s">
        <v>1177</v>
      </c>
      <c r="L843" s="67" t="s">
        <v>1177</v>
      </c>
      <c r="M843" s="57" t="s">
        <v>2717</v>
      </c>
      <c r="N843" s="71" t="b">
        <v>0</v>
      </c>
      <c r="O843" s="67" t="s">
        <v>1563</v>
      </c>
      <c r="P843" s="67" t="s">
        <v>1564</v>
      </c>
      <c r="Q843" s="67" t="s">
        <v>1432</v>
      </c>
      <c r="R843" s="67" t="s">
        <v>49</v>
      </c>
      <c r="S843" s="67" t="s">
        <v>2641</v>
      </c>
      <c r="T843" s="67" t="s">
        <v>2642</v>
      </c>
      <c r="U843" s="67" t="s">
        <v>465</v>
      </c>
      <c r="V843" s="67" t="s">
        <v>1177</v>
      </c>
      <c r="W843" s="71" t="s">
        <v>89</v>
      </c>
      <c r="X843" s="71" t="s">
        <v>89</v>
      </c>
      <c r="Y843" s="67" t="s">
        <v>1177</v>
      </c>
      <c r="Z843" s="67" t="s">
        <v>1177</v>
      </c>
      <c r="AA843" s="71" t="s">
        <v>89</v>
      </c>
      <c r="AB843" s="67" t="s">
        <v>1177</v>
      </c>
      <c r="AC843" s="67" t="s">
        <v>1177</v>
      </c>
      <c r="AD843" s="67" t="s">
        <v>1177</v>
      </c>
      <c r="AE843" s="71" t="s">
        <v>89</v>
      </c>
      <c r="AF843" s="71" t="s">
        <v>89</v>
      </c>
      <c r="AG843" s="67" t="s">
        <v>1177</v>
      </c>
      <c r="AH843" s="67" t="s">
        <v>1046</v>
      </c>
      <c r="AI843" s="71" t="s">
        <v>79</v>
      </c>
      <c r="AJ843" s="71" t="s">
        <v>79</v>
      </c>
    </row>
    <row r="844" spans="1:36" ht="80" x14ac:dyDescent="0.2">
      <c r="A844" s="67" t="s">
        <v>2638</v>
      </c>
      <c r="B844" s="67" t="s">
        <v>4113</v>
      </c>
      <c r="C844" s="67" t="s">
        <v>4113</v>
      </c>
      <c r="D844" s="67" t="s">
        <v>4114</v>
      </c>
      <c r="E844" s="67" t="s">
        <v>1267</v>
      </c>
      <c r="F844" s="67" t="s">
        <v>1235</v>
      </c>
      <c r="G844" s="67" t="s">
        <v>4115</v>
      </c>
      <c r="H844" s="67" t="s">
        <v>1392</v>
      </c>
      <c r="I844" s="67" t="s">
        <v>1177</v>
      </c>
      <c r="J844" s="67" t="s">
        <v>1177</v>
      </c>
      <c r="K844" s="67" t="s">
        <v>1177</v>
      </c>
      <c r="L844" s="67" t="s">
        <v>1177</v>
      </c>
      <c r="M844" s="57" t="s">
        <v>2646</v>
      </c>
      <c r="N844" s="71" t="b">
        <v>0</v>
      </c>
      <c r="O844" s="67" t="s">
        <v>1388</v>
      </c>
      <c r="P844" s="67" t="s">
        <v>1389</v>
      </c>
      <c r="Q844" s="67" t="s">
        <v>1390</v>
      </c>
      <c r="R844" s="67" t="s">
        <v>1081</v>
      </c>
      <c r="S844" s="67" t="s">
        <v>1236</v>
      </c>
      <c r="T844" s="67" t="s">
        <v>1236</v>
      </c>
      <c r="U844" s="67" t="s">
        <v>1391</v>
      </c>
      <c r="V844" s="67" t="s">
        <v>1177</v>
      </c>
      <c r="W844" s="71" t="s">
        <v>89</v>
      </c>
      <c r="X844" s="71" t="s">
        <v>89</v>
      </c>
      <c r="Y844" s="67" t="s">
        <v>1177</v>
      </c>
      <c r="Z844" s="67" t="s">
        <v>1177</v>
      </c>
      <c r="AA844" s="71" t="s">
        <v>89</v>
      </c>
      <c r="AB844" s="67" t="s">
        <v>1177</v>
      </c>
      <c r="AC844" s="67" t="s">
        <v>1177</v>
      </c>
      <c r="AD844" s="67" t="s">
        <v>1177</v>
      </c>
      <c r="AE844" s="71" t="s">
        <v>89</v>
      </c>
      <c r="AF844" s="71" t="s">
        <v>89</v>
      </c>
      <c r="AG844" s="67" t="s">
        <v>1177</v>
      </c>
      <c r="AH844" s="67" t="s">
        <v>1046</v>
      </c>
      <c r="AI844" s="71" t="s">
        <v>79</v>
      </c>
      <c r="AJ844" s="71" t="s">
        <v>89</v>
      </c>
    </row>
    <row r="845" spans="1:36" ht="80" x14ac:dyDescent="0.2">
      <c r="A845" s="67" t="s">
        <v>2638</v>
      </c>
      <c r="B845" s="67" t="s">
        <v>4116</v>
      </c>
      <c r="C845" s="67" t="s">
        <v>4116</v>
      </c>
      <c r="D845" s="67" t="s">
        <v>4114</v>
      </c>
      <c r="E845" s="67" t="s">
        <v>1278</v>
      </c>
      <c r="F845" s="67" t="s">
        <v>1235</v>
      </c>
      <c r="G845" s="67" t="s">
        <v>4117</v>
      </c>
      <c r="H845" s="67" t="s">
        <v>1380</v>
      </c>
      <c r="I845" s="67" t="s">
        <v>1177</v>
      </c>
      <c r="J845" s="67" t="s">
        <v>1177</v>
      </c>
      <c r="K845" s="67" t="s">
        <v>1177</v>
      </c>
      <c r="L845" s="67" t="s">
        <v>1177</v>
      </c>
      <c r="M845" s="57" t="s">
        <v>2655</v>
      </c>
      <c r="N845" s="71" t="b">
        <v>0</v>
      </c>
      <c r="O845" s="67" t="s">
        <v>1388</v>
      </c>
      <c r="P845" s="67" t="s">
        <v>1389</v>
      </c>
      <c r="Q845" s="67" t="s">
        <v>1390</v>
      </c>
      <c r="R845" s="67" t="s">
        <v>1081</v>
      </c>
      <c r="S845" s="67" t="s">
        <v>1236</v>
      </c>
      <c r="T845" s="67" t="s">
        <v>1236</v>
      </c>
      <c r="U845" s="67" t="s">
        <v>1391</v>
      </c>
      <c r="V845" s="67" t="s">
        <v>1177</v>
      </c>
      <c r="W845" s="71" t="s">
        <v>89</v>
      </c>
      <c r="X845" s="71" t="s">
        <v>89</v>
      </c>
      <c r="Y845" s="67" t="s">
        <v>1177</v>
      </c>
      <c r="Z845" s="67" t="s">
        <v>1177</v>
      </c>
      <c r="AA845" s="71" t="s">
        <v>89</v>
      </c>
      <c r="AB845" s="67" t="s">
        <v>1177</v>
      </c>
      <c r="AC845" s="67" t="s">
        <v>1177</v>
      </c>
      <c r="AD845" s="67" t="s">
        <v>1177</v>
      </c>
      <c r="AE845" s="71" t="s">
        <v>89</v>
      </c>
      <c r="AF845" s="71" t="s">
        <v>89</v>
      </c>
      <c r="AG845" s="67" t="s">
        <v>1177</v>
      </c>
      <c r="AH845" s="67" t="s">
        <v>1046</v>
      </c>
      <c r="AI845" s="71" t="s">
        <v>79</v>
      </c>
      <c r="AJ845" s="71" t="s">
        <v>89</v>
      </c>
    </row>
    <row r="846" spans="1:36" ht="80" x14ac:dyDescent="0.2">
      <c r="A846" s="67" t="s">
        <v>2638</v>
      </c>
      <c r="B846" s="67" t="s">
        <v>4118</v>
      </c>
      <c r="C846" s="67" t="s">
        <v>4118</v>
      </c>
      <c r="D846" s="67" t="s">
        <v>4114</v>
      </c>
      <c r="E846" s="67" t="s">
        <v>1279</v>
      </c>
      <c r="F846" s="67" t="s">
        <v>1235</v>
      </c>
      <c r="G846" s="67" t="s">
        <v>4119</v>
      </c>
      <c r="H846" s="67" t="s">
        <v>1849</v>
      </c>
      <c r="I846" s="67" t="s">
        <v>1177</v>
      </c>
      <c r="J846" s="67" t="s">
        <v>1177</v>
      </c>
      <c r="K846" s="67" t="s">
        <v>1177</v>
      </c>
      <c r="L846" s="67" t="s">
        <v>1177</v>
      </c>
      <c r="M846" s="57" t="s">
        <v>2717</v>
      </c>
      <c r="N846" s="71" t="b">
        <v>0</v>
      </c>
      <c r="O846" s="67" t="s">
        <v>1388</v>
      </c>
      <c r="P846" s="67" t="s">
        <v>1389</v>
      </c>
      <c r="Q846" s="67" t="s">
        <v>1390</v>
      </c>
      <c r="R846" s="67" t="s">
        <v>1081</v>
      </c>
      <c r="S846" s="67" t="s">
        <v>1236</v>
      </c>
      <c r="T846" s="67" t="s">
        <v>1236</v>
      </c>
      <c r="U846" s="67" t="s">
        <v>1391</v>
      </c>
      <c r="V846" s="67" t="s">
        <v>1177</v>
      </c>
      <c r="W846" s="71" t="s">
        <v>89</v>
      </c>
      <c r="X846" s="71" t="s">
        <v>89</v>
      </c>
      <c r="Y846" s="67" t="s">
        <v>1177</v>
      </c>
      <c r="Z846" s="67" t="s">
        <v>1177</v>
      </c>
      <c r="AA846" s="71" t="s">
        <v>89</v>
      </c>
      <c r="AB846" s="67" t="s">
        <v>1177</v>
      </c>
      <c r="AC846" s="67" t="s">
        <v>1177</v>
      </c>
      <c r="AD846" s="67" t="s">
        <v>1836</v>
      </c>
      <c r="AE846" s="71" t="s">
        <v>89</v>
      </c>
      <c r="AF846" s="71" t="s">
        <v>89</v>
      </c>
      <c r="AG846" s="67" t="s">
        <v>1399</v>
      </c>
      <c r="AH846" s="67" t="s">
        <v>1046</v>
      </c>
      <c r="AI846" s="71" t="s">
        <v>79</v>
      </c>
      <c r="AJ846" s="71" t="s">
        <v>89</v>
      </c>
    </row>
    <row r="847" spans="1:36" ht="112" x14ac:dyDescent="0.2">
      <c r="A847" s="67" t="s">
        <v>2638</v>
      </c>
      <c r="B847" s="67" t="s">
        <v>1712</v>
      </c>
      <c r="C847" s="67" t="s">
        <v>1712</v>
      </c>
      <c r="D847" s="67" t="s">
        <v>4114</v>
      </c>
      <c r="E847" s="67" t="s">
        <v>1713</v>
      </c>
      <c r="F847" s="67" t="s">
        <v>1480</v>
      </c>
      <c r="G847" s="67" t="s">
        <v>4120</v>
      </c>
      <c r="H847" s="67" t="s">
        <v>1236</v>
      </c>
      <c r="I847" s="67" t="s">
        <v>1177</v>
      </c>
      <c r="J847" s="67" t="s">
        <v>1177</v>
      </c>
      <c r="K847" s="67" t="s">
        <v>1177</v>
      </c>
      <c r="L847" s="67" t="s">
        <v>1177</v>
      </c>
      <c r="M847" s="57" t="s">
        <v>2717</v>
      </c>
      <c r="N847" s="71" t="b">
        <v>0</v>
      </c>
      <c r="O847" s="67" t="s">
        <v>1388</v>
      </c>
      <c r="P847" s="67" t="s">
        <v>1389</v>
      </c>
      <c r="Q847" s="67" t="s">
        <v>1390</v>
      </c>
      <c r="R847" s="67" t="s">
        <v>1081</v>
      </c>
      <c r="S847" s="67" t="s">
        <v>1236</v>
      </c>
      <c r="T847" s="67" t="s">
        <v>1236</v>
      </c>
      <c r="U847" s="67" t="s">
        <v>1391</v>
      </c>
      <c r="V847" s="67" t="s">
        <v>1177</v>
      </c>
      <c r="W847" s="71" t="s">
        <v>79</v>
      </c>
      <c r="X847" s="71" t="s">
        <v>89</v>
      </c>
      <c r="Y847" s="67" t="s">
        <v>1177</v>
      </c>
      <c r="Z847" s="67" t="s">
        <v>1177</v>
      </c>
      <c r="AA847" s="71" t="s">
        <v>89</v>
      </c>
      <c r="AB847" s="67" t="s">
        <v>1177</v>
      </c>
      <c r="AC847" s="67" t="s">
        <v>1177</v>
      </c>
      <c r="AD847" s="67" t="s">
        <v>1177</v>
      </c>
      <c r="AE847" s="71" t="s">
        <v>89</v>
      </c>
      <c r="AF847" s="71" t="s">
        <v>89</v>
      </c>
      <c r="AG847" s="67" t="s">
        <v>1399</v>
      </c>
      <c r="AH847" s="67" t="s">
        <v>1046</v>
      </c>
      <c r="AI847" s="71" t="s">
        <v>79</v>
      </c>
      <c r="AJ847" s="71" t="s">
        <v>89</v>
      </c>
    </row>
    <row r="848" spans="1:36" ht="80" x14ac:dyDescent="0.2">
      <c r="A848" s="67" t="s">
        <v>2638</v>
      </c>
      <c r="B848" s="67" t="s">
        <v>4121</v>
      </c>
      <c r="C848" s="67" t="s">
        <v>4121</v>
      </c>
      <c r="D848" s="67" t="s">
        <v>4122</v>
      </c>
      <c r="E848" s="67" t="s">
        <v>1268</v>
      </c>
      <c r="F848" s="67" t="s">
        <v>1235</v>
      </c>
      <c r="G848" s="67" t="s">
        <v>4123</v>
      </c>
      <c r="H848" s="67" t="s">
        <v>1392</v>
      </c>
      <c r="I848" s="67" t="s">
        <v>1177</v>
      </c>
      <c r="J848" s="67" t="s">
        <v>1177</v>
      </c>
      <c r="K848" s="67" t="s">
        <v>1177</v>
      </c>
      <c r="L848" s="67" t="s">
        <v>1177</v>
      </c>
      <c r="M848" s="57" t="s">
        <v>2646</v>
      </c>
      <c r="N848" s="71" t="b">
        <v>0</v>
      </c>
      <c r="O848" s="67" t="s">
        <v>1388</v>
      </c>
      <c r="P848" s="67" t="s">
        <v>1389</v>
      </c>
      <c r="Q848" s="67" t="s">
        <v>1390</v>
      </c>
      <c r="R848" s="67" t="s">
        <v>1081</v>
      </c>
      <c r="S848" s="67" t="s">
        <v>1236</v>
      </c>
      <c r="T848" s="67" t="s">
        <v>1236</v>
      </c>
      <c r="U848" s="67" t="s">
        <v>1391</v>
      </c>
      <c r="V848" s="67" t="s">
        <v>1177</v>
      </c>
      <c r="W848" s="71" t="s">
        <v>89</v>
      </c>
      <c r="X848" s="71" t="s">
        <v>89</v>
      </c>
      <c r="Y848" s="67" t="s">
        <v>1177</v>
      </c>
      <c r="Z848" s="67" t="s">
        <v>1177</v>
      </c>
      <c r="AA848" s="71" t="s">
        <v>89</v>
      </c>
      <c r="AB848" s="67" t="s">
        <v>1177</v>
      </c>
      <c r="AC848" s="67" t="s">
        <v>1177</v>
      </c>
      <c r="AD848" s="67" t="s">
        <v>1177</v>
      </c>
      <c r="AE848" s="71" t="s">
        <v>89</v>
      </c>
      <c r="AF848" s="71" t="s">
        <v>89</v>
      </c>
      <c r="AG848" s="67" t="s">
        <v>1177</v>
      </c>
      <c r="AH848" s="67" t="s">
        <v>1046</v>
      </c>
      <c r="AI848" s="71" t="s">
        <v>79</v>
      </c>
      <c r="AJ848" s="71" t="s">
        <v>89</v>
      </c>
    </row>
    <row r="849" spans="1:36" ht="80" x14ac:dyDescent="0.2">
      <c r="A849" s="67" t="s">
        <v>2638</v>
      </c>
      <c r="B849" s="67" t="s">
        <v>4124</v>
      </c>
      <c r="C849" s="67" t="s">
        <v>4124</v>
      </c>
      <c r="D849" s="67" t="s">
        <v>4125</v>
      </c>
      <c r="E849" s="67" t="s">
        <v>1271</v>
      </c>
      <c r="F849" s="67" t="s">
        <v>1235</v>
      </c>
      <c r="G849" s="67" t="s">
        <v>4126</v>
      </c>
      <c r="H849" s="67" t="s">
        <v>1392</v>
      </c>
      <c r="I849" s="67" t="s">
        <v>1177</v>
      </c>
      <c r="J849" s="67" t="s">
        <v>1177</v>
      </c>
      <c r="K849" s="67" t="s">
        <v>1177</v>
      </c>
      <c r="L849" s="67" t="s">
        <v>1177</v>
      </c>
      <c r="M849" s="57" t="s">
        <v>2646</v>
      </c>
      <c r="N849" s="71" t="b">
        <v>0</v>
      </c>
      <c r="O849" s="67" t="s">
        <v>1388</v>
      </c>
      <c r="P849" s="67" t="s">
        <v>1389</v>
      </c>
      <c r="Q849" s="67" t="s">
        <v>1390</v>
      </c>
      <c r="R849" s="67" t="s">
        <v>1081</v>
      </c>
      <c r="S849" s="67" t="s">
        <v>1236</v>
      </c>
      <c r="T849" s="67" t="s">
        <v>1236</v>
      </c>
      <c r="U849" s="67" t="s">
        <v>1391</v>
      </c>
      <c r="V849" s="67" t="s">
        <v>1177</v>
      </c>
      <c r="W849" s="71" t="s">
        <v>89</v>
      </c>
      <c r="X849" s="71" t="s">
        <v>89</v>
      </c>
      <c r="Y849" s="67" t="s">
        <v>1177</v>
      </c>
      <c r="Z849" s="67" t="s">
        <v>1177</v>
      </c>
      <c r="AA849" s="71" t="s">
        <v>89</v>
      </c>
      <c r="AB849" s="67" t="s">
        <v>1177</v>
      </c>
      <c r="AC849" s="67" t="s">
        <v>1177</v>
      </c>
      <c r="AD849" s="67" t="s">
        <v>1177</v>
      </c>
      <c r="AE849" s="71" t="s">
        <v>89</v>
      </c>
      <c r="AF849" s="71" t="s">
        <v>89</v>
      </c>
      <c r="AG849" s="67" t="s">
        <v>1177</v>
      </c>
      <c r="AH849" s="67" t="s">
        <v>1046</v>
      </c>
      <c r="AI849" s="71" t="s">
        <v>79</v>
      </c>
      <c r="AJ849" s="71" t="s">
        <v>89</v>
      </c>
    </row>
    <row r="850" spans="1:36" ht="80" x14ac:dyDescent="0.2">
      <c r="A850" s="67" t="s">
        <v>2638</v>
      </c>
      <c r="B850" s="67" t="s">
        <v>4127</v>
      </c>
      <c r="C850" s="67" t="s">
        <v>4127</v>
      </c>
      <c r="D850" s="67" t="s">
        <v>4125</v>
      </c>
      <c r="E850" s="67" t="s">
        <v>1272</v>
      </c>
      <c r="F850" s="67" t="s">
        <v>1235</v>
      </c>
      <c r="G850" s="67" t="s">
        <v>4128</v>
      </c>
      <c r="H850" s="67" t="s">
        <v>1392</v>
      </c>
      <c r="I850" s="67" t="s">
        <v>1177</v>
      </c>
      <c r="J850" s="67" t="s">
        <v>1177</v>
      </c>
      <c r="K850" s="67" t="s">
        <v>1177</v>
      </c>
      <c r="L850" s="67" t="s">
        <v>1177</v>
      </c>
      <c r="M850" s="57" t="s">
        <v>2646</v>
      </c>
      <c r="N850" s="71" t="b">
        <v>0</v>
      </c>
      <c r="O850" s="67" t="s">
        <v>1388</v>
      </c>
      <c r="P850" s="67" t="s">
        <v>1389</v>
      </c>
      <c r="Q850" s="67" t="s">
        <v>1390</v>
      </c>
      <c r="R850" s="67" t="s">
        <v>1081</v>
      </c>
      <c r="S850" s="67" t="s">
        <v>1236</v>
      </c>
      <c r="T850" s="67" t="s">
        <v>1236</v>
      </c>
      <c r="U850" s="67" t="s">
        <v>1391</v>
      </c>
      <c r="V850" s="67" t="s">
        <v>1177</v>
      </c>
      <c r="W850" s="71" t="s">
        <v>89</v>
      </c>
      <c r="X850" s="71" t="s">
        <v>89</v>
      </c>
      <c r="Y850" s="67" t="s">
        <v>1177</v>
      </c>
      <c r="Z850" s="67" t="s">
        <v>1177</v>
      </c>
      <c r="AA850" s="71" t="s">
        <v>89</v>
      </c>
      <c r="AB850" s="67" t="s">
        <v>1177</v>
      </c>
      <c r="AC850" s="67" t="s">
        <v>1177</v>
      </c>
      <c r="AD850" s="67" t="s">
        <v>1177</v>
      </c>
      <c r="AE850" s="71" t="s">
        <v>89</v>
      </c>
      <c r="AF850" s="71" t="s">
        <v>89</v>
      </c>
      <c r="AG850" s="67" t="s">
        <v>1604</v>
      </c>
      <c r="AH850" s="67" t="s">
        <v>1046</v>
      </c>
      <c r="AI850" s="71" t="s">
        <v>79</v>
      </c>
      <c r="AJ850" s="71" t="s">
        <v>89</v>
      </c>
    </row>
    <row r="851" spans="1:36" ht="80" x14ac:dyDescent="0.2">
      <c r="A851" s="67" t="s">
        <v>2638</v>
      </c>
      <c r="B851" s="67" t="s">
        <v>4129</v>
      </c>
      <c r="C851" s="67" t="s">
        <v>4129</v>
      </c>
      <c r="D851" s="67" t="s">
        <v>4130</v>
      </c>
      <c r="E851" s="67" t="s">
        <v>1269</v>
      </c>
      <c r="F851" s="67" t="s">
        <v>1235</v>
      </c>
      <c r="G851" s="67" t="s">
        <v>4131</v>
      </c>
      <c r="H851" s="67" t="s">
        <v>1392</v>
      </c>
      <c r="I851" s="67" t="s">
        <v>1177</v>
      </c>
      <c r="J851" s="67" t="s">
        <v>1177</v>
      </c>
      <c r="K851" s="67" t="s">
        <v>1177</v>
      </c>
      <c r="L851" s="67" t="s">
        <v>1177</v>
      </c>
      <c r="M851" s="57" t="s">
        <v>2646</v>
      </c>
      <c r="N851" s="71" t="b">
        <v>0</v>
      </c>
      <c r="O851" s="67" t="s">
        <v>1388</v>
      </c>
      <c r="P851" s="67" t="s">
        <v>1389</v>
      </c>
      <c r="Q851" s="67" t="s">
        <v>1390</v>
      </c>
      <c r="R851" s="67" t="s">
        <v>1081</v>
      </c>
      <c r="S851" s="67" t="s">
        <v>1236</v>
      </c>
      <c r="T851" s="67" t="s">
        <v>1236</v>
      </c>
      <c r="U851" s="67" t="s">
        <v>1391</v>
      </c>
      <c r="V851" s="67" t="s">
        <v>1177</v>
      </c>
      <c r="W851" s="71" t="s">
        <v>89</v>
      </c>
      <c r="X851" s="71" t="s">
        <v>89</v>
      </c>
      <c r="Y851" s="67" t="s">
        <v>1177</v>
      </c>
      <c r="Z851" s="67" t="s">
        <v>1177</v>
      </c>
      <c r="AA851" s="71" t="s">
        <v>89</v>
      </c>
      <c r="AB851" s="67" t="s">
        <v>1177</v>
      </c>
      <c r="AC851" s="67" t="s">
        <v>1177</v>
      </c>
      <c r="AD851" s="67" t="s">
        <v>1177</v>
      </c>
      <c r="AE851" s="71" t="s">
        <v>89</v>
      </c>
      <c r="AF851" s="71" t="s">
        <v>89</v>
      </c>
      <c r="AG851" s="67" t="s">
        <v>1177</v>
      </c>
      <c r="AH851" s="67" t="s">
        <v>1046</v>
      </c>
      <c r="AI851" s="71" t="s">
        <v>79</v>
      </c>
      <c r="AJ851" s="71" t="s">
        <v>89</v>
      </c>
    </row>
    <row r="852" spans="1:36" ht="80" x14ac:dyDescent="0.2">
      <c r="A852" s="67" t="s">
        <v>2638</v>
      </c>
      <c r="B852" s="67" t="s">
        <v>4132</v>
      </c>
      <c r="C852" s="67" t="s">
        <v>4132</v>
      </c>
      <c r="D852" s="67" t="s">
        <v>4133</v>
      </c>
      <c r="E852" s="67" t="s">
        <v>1270</v>
      </c>
      <c r="F852" s="67" t="s">
        <v>1235</v>
      </c>
      <c r="G852" s="67" t="s">
        <v>4134</v>
      </c>
      <c r="H852" s="67" t="s">
        <v>1392</v>
      </c>
      <c r="I852" s="67" t="s">
        <v>1177</v>
      </c>
      <c r="J852" s="67" t="s">
        <v>1177</v>
      </c>
      <c r="K852" s="67" t="s">
        <v>1177</v>
      </c>
      <c r="L852" s="67" t="s">
        <v>1177</v>
      </c>
      <c r="M852" s="57" t="s">
        <v>2646</v>
      </c>
      <c r="N852" s="71" t="b">
        <v>0</v>
      </c>
      <c r="O852" s="67" t="s">
        <v>1388</v>
      </c>
      <c r="P852" s="67" t="s">
        <v>1389</v>
      </c>
      <c r="Q852" s="67" t="s">
        <v>1390</v>
      </c>
      <c r="R852" s="67" t="s">
        <v>1081</v>
      </c>
      <c r="S852" s="67" t="s">
        <v>1236</v>
      </c>
      <c r="T852" s="67" t="s">
        <v>1236</v>
      </c>
      <c r="U852" s="67" t="s">
        <v>1391</v>
      </c>
      <c r="V852" s="67" t="s">
        <v>1177</v>
      </c>
      <c r="W852" s="71" t="s">
        <v>89</v>
      </c>
      <c r="X852" s="71" t="s">
        <v>89</v>
      </c>
      <c r="Y852" s="67" t="s">
        <v>1177</v>
      </c>
      <c r="Z852" s="67" t="s">
        <v>1177</v>
      </c>
      <c r="AA852" s="71" t="s">
        <v>89</v>
      </c>
      <c r="AB852" s="67" t="s">
        <v>1177</v>
      </c>
      <c r="AC852" s="67" t="s">
        <v>1177</v>
      </c>
      <c r="AD852" s="67" t="s">
        <v>1177</v>
      </c>
      <c r="AE852" s="71" t="s">
        <v>89</v>
      </c>
      <c r="AF852" s="71" t="s">
        <v>89</v>
      </c>
      <c r="AG852" s="67" t="s">
        <v>1177</v>
      </c>
      <c r="AH852" s="67" t="s">
        <v>1046</v>
      </c>
      <c r="AI852" s="71" t="s">
        <v>79</v>
      </c>
      <c r="AJ852" s="71" t="s">
        <v>89</v>
      </c>
    </row>
    <row r="853" spans="1:36" ht="80" x14ac:dyDescent="0.2">
      <c r="A853" s="67" t="s">
        <v>2638</v>
      </c>
      <c r="B853" s="67" t="s">
        <v>4135</v>
      </c>
      <c r="C853" s="67" t="s">
        <v>4135</v>
      </c>
      <c r="D853" s="67" t="s">
        <v>4136</v>
      </c>
      <c r="E853" s="67" t="s">
        <v>1273</v>
      </c>
      <c r="F853" s="67" t="s">
        <v>1235</v>
      </c>
      <c r="G853" s="67" t="s">
        <v>4137</v>
      </c>
      <c r="H853" s="67" t="s">
        <v>1392</v>
      </c>
      <c r="I853" s="67" t="s">
        <v>1177</v>
      </c>
      <c r="J853" s="67" t="s">
        <v>1177</v>
      </c>
      <c r="K853" s="67" t="s">
        <v>1177</v>
      </c>
      <c r="L853" s="67" t="s">
        <v>1177</v>
      </c>
      <c r="M853" s="57" t="s">
        <v>2646</v>
      </c>
      <c r="N853" s="71" t="b">
        <v>0</v>
      </c>
      <c r="O853" s="67" t="s">
        <v>1388</v>
      </c>
      <c r="P853" s="67" t="s">
        <v>1389</v>
      </c>
      <c r="Q853" s="67" t="s">
        <v>1390</v>
      </c>
      <c r="R853" s="67" t="s">
        <v>1081</v>
      </c>
      <c r="S853" s="67" t="s">
        <v>1236</v>
      </c>
      <c r="T853" s="67" t="s">
        <v>1236</v>
      </c>
      <c r="U853" s="67" t="s">
        <v>1391</v>
      </c>
      <c r="V853" s="67" t="s">
        <v>1177</v>
      </c>
      <c r="W853" s="71" t="s">
        <v>89</v>
      </c>
      <c r="X853" s="71" t="s">
        <v>89</v>
      </c>
      <c r="Y853" s="67" t="s">
        <v>1177</v>
      </c>
      <c r="Z853" s="67" t="s">
        <v>1177</v>
      </c>
      <c r="AA853" s="71" t="s">
        <v>89</v>
      </c>
      <c r="AB853" s="67" t="s">
        <v>1177</v>
      </c>
      <c r="AC853" s="67" t="s">
        <v>1177</v>
      </c>
      <c r="AD853" s="67" t="s">
        <v>1177</v>
      </c>
      <c r="AE853" s="71" t="s">
        <v>89</v>
      </c>
      <c r="AF853" s="71" t="s">
        <v>89</v>
      </c>
      <c r="AG853" s="67" t="s">
        <v>1177</v>
      </c>
      <c r="AH853" s="67" t="s">
        <v>1046</v>
      </c>
      <c r="AI853" s="71" t="s">
        <v>79</v>
      </c>
      <c r="AJ853" s="71" t="s">
        <v>89</v>
      </c>
    </row>
    <row r="854" spans="1:36" ht="80" x14ac:dyDescent="0.2">
      <c r="A854" s="67" t="s">
        <v>2638</v>
      </c>
      <c r="B854" s="67" t="s">
        <v>4138</v>
      </c>
      <c r="C854" s="67" t="s">
        <v>4138</v>
      </c>
      <c r="D854" s="67" t="s">
        <v>4139</v>
      </c>
      <c r="E854" s="67" t="s">
        <v>1266</v>
      </c>
      <c r="F854" s="67" t="s">
        <v>1235</v>
      </c>
      <c r="G854" s="67" t="s">
        <v>4140</v>
      </c>
      <c r="H854" s="67" t="s">
        <v>1392</v>
      </c>
      <c r="I854" s="67" t="s">
        <v>1177</v>
      </c>
      <c r="J854" s="67" t="s">
        <v>1177</v>
      </c>
      <c r="K854" s="67" t="s">
        <v>1177</v>
      </c>
      <c r="L854" s="67" t="s">
        <v>1177</v>
      </c>
      <c r="M854" s="57" t="s">
        <v>2646</v>
      </c>
      <c r="N854" s="71" t="b">
        <v>0</v>
      </c>
      <c r="O854" s="67" t="s">
        <v>1388</v>
      </c>
      <c r="P854" s="67" t="s">
        <v>1389</v>
      </c>
      <c r="Q854" s="67" t="s">
        <v>1390</v>
      </c>
      <c r="R854" s="67" t="s">
        <v>1081</v>
      </c>
      <c r="S854" s="67" t="s">
        <v>1236</v>
      </c>
      <c r="T854" s="67" t="s">
        <v>1236</v>
      </c>
      <c r="U854" s="67" t="s">
        <v>1391</v>
      </c>
      <c r="V854" s="67" t="s">
        <v>1177</v>
      </c>
      <c r="W854" s="71" t="s">
        <v>89</v>
      </c>
      <c r="X854" s="71" t="s">
        <v>89</v>
      </c>
      <c r="Y854" s="67" t="s">
        <v>1177</v>
      </c>
      <c r="Z854" s="67" t="s">
        <v>1177</v>
      </c>
      <c r="AA854" s="71" t="s">
        <v>89</v>
      </c>
      <c r="AB854" s="67" t="s">
        <v>1177</v>
      </c>
      <c r="AC854" s="67" t="s">
        <v>1177</v>
      </c>
      <c r="AD854" s="67" t="s">
        <v>1177</v>
      </c>
      <c r="AE854" s="71" t="s">
        <v>89</v>
      </c>
      <c r="AF854" s="71" t="s">
        <v>89</v>
      </c>
      <c r="AG854" s="67" t="s">
        <v>1177</v>
      </c>
      <c r="AH854" s="67" t="s">
        <v>1046</v>
      </c>
      <c r="AI854" s="71" t="s">
        <v>79</v>
      </c>
      <c r="AJ854" s="71" t="s">
        <v>89</v>
      </c>
    </row>
    <row r="855" spans="1:36" ht="128" x14ac:dyDescent="0.2">
      <c r="A855" s="67" t="s">
        <v>2638</v>
      </c>
      <c r="B855" s="67" t="s">
        <v>1611</v>
      </c>
      <c r="C855" s="67" t="s">
        <v>1611</v>
      </c>
      <c r="D855" s="67" t="s">
        <v>4141</v>
      </c>
      <c r="E855" s="67" t="s">
        <v>1612</v>
      </c>
      <c r="F855" s="67" t="s">
        <v>1480</v>
      </c>
      <c r="G855" s="67" t="s">
        <v>4142</v>
      </c>
      <c r="H855" s="67" t="s">
        <v>1236</v>
      </c>
      <c r="I855" s="67" t="s">
        <v>1177</v>
      </c>
      <c r="J855" s="67" t="s">
        <v>1177</v>
      </c>
      <c r="K855" s="67" t="s">
        <v>1177</v>
      </c>
      <c r="L855" s="67" t="s">
        <v>1177</v>
      </c>
      <c r="M855" s="57" t="s">
        <v>2717</v>
      </c>
      <c r="N855" s="71" t="b">
        <v>0</v>
      </c>
      <c r="O855" s="67" t="s">
        <v>1388</v>
      </c>
      <c r="P855" s="67" t="s">
        <v>1389</v>
      </c>
      <c r="Q855" s="67" t="s">
        <v>1390</v>
      </c>
      <c r="R855" s="67" t="s">
        <v>1081</v>
      </c>
      <c r="S855" s="67" t="s">
        <v>1236</v>
      </c>
      <c r="T855" s="67" t="s">
        <v>1236</v>
      </c>
      <c r="U855" s="67" t="s">
        <v>1236</v>
      </c>
      <c r="V855" s="67" t="s">
        <v>1177</v>
      </c>
      <c r="W855" s="71" t="s">
        <v>79</v>
      </c>
      <c r="X855" s="71" t="s">
        <v>89</v>
      </c>
      <c r="Y855" s="67" t="s">
        <v>1177</v>
      </c>
      <c r="Z855" s="67" t="s">
        <v>1177</v>
      </c>
      <c r="AA855" s="71" t="s">
        <v>89</v>
      </c>
      <c r="AB855" s="67" t="s">
        <v>1177</v>
      </c>
      <c r="AC855" s="67" t="s">
        <v>1177</v>
      </c>
      <c r="AD855" s="67" t="s">
        <v>1177</v>
      </c>
      <c r="AE855" s="71" t="s">
        <v>89</v>
      </c>
      <c r="AF855" s="71" t="s">
        <v>89</v>
      </c>
      <c r="AG855" s="67" t="s">
        <v>1545</v>
      </c>
      <c r="AH855" s="67" t="s">
        <v>1046</v>
      </c>
      <c r="AI855" s="71" t="s">
        <v>79</v>
      </c>
      <c r="AJ855" s="71" t="s">
        <v>89</v>
      </c>
    </row>
    <row r="856" spans="1:36" ht="80" x14ac:dyDescent="0.2">
      <c r="A856" s="67" t="s">
        <v>2638</v>
      </c>
      <c r="B856" s="67" t="s">
        <v>1621</v>
      </c>
      <c r="C856" s="67" t="s">
        <v>1621</v>
      </c>
      <c r="D856" s="67" t="s">
        <v>4141</v>
      </c>
      <c r="E856" s="67" t="s">
        <v>1622</v>
      </c>
      <c r="F856" s="67" t="s">
        <v>1480</v>
      </c>
      <c r="G856" s="67" t="s">
        <v>4143</v>
      </c>
      <c r="H856" s="67" t="s">
        <v>1236</v>
      </c>
      <c r="I856" s="67" t="s">
        <v>1177</v>
      </c>
      <c r="J856" s="67" t="s">
        <v>1177</v>
      </c>
      <c r="K856" s="67" t="s">
        <v>1177</v>
      </c>
      <c r="L856" s="67" t="s">
        <v>1177</v>
      </c>
      <c r="M856" s="57" t="s">
        <v>2717</v>
      </c>
      <c r="N856" s="71" t="b">
        <v>0</v>
      </c>
      <c r="O856" s="67" t="s">
        <v>1388</v>
      </c>
      <c r="P856" s="67" t="s">
        <v>1389</v>
      </c>
      <c r="Q856" s="67" t="s">
        <v>1390</v>
      </c>
      <c r="R856" s="67" t="s">
        <v>1081</v>
      </c>
      <c r="S856" s="67" t="s">
        <v>1236</v>
      </c>
      <c r="T856" s="67" t="s">
        <v>1236</v>
      </c>
      <c r="U856" s="67" t="s">
        <v>1236</v>
      </c>
      <c r="V856" s="67" t="s">
        <v>1177</v>
      </c>
      <c r="W856" s="71" t="s">
        <v>79</v>
      </c>
      <c r="X856" s="71" t="s">
        <v>89</v>
      </c>
      <c r="Y856" s="67" t="s">
        <v>1177</v>
      </c>
      <c r="Z856" s="67" t="s">
        <v>1177</v>
      </c>
      <c r="AA856" s="71" t="s">
        <v>89</v>
      </c>
      <c r="AB856" s="67" t="s">
        <v>1177</v>
      </c>
      <c r="AC856" s="67" t="s">
        <v>1177</v>
      </c>
      <c r="AD856" s="67" t="s">
        <v>1177</v>
      </c>
      <c r="AE856" s="71" t="s">
        <v>89</v>
      </c>
      <c r="AF856" s="71" t="s">
        <v>89</v>
      </c>
      <c r="AG856" s="67" t="s">
        <v>1545</v>
      </c>
      <c r="AH856" s="67" t="s">
        <v>1046</v>
      </c>
      <c r="AI856" s="71" t="s">
        <v>79</v>
      </c>
      <c r="AJ856" s="71" t="s">
        <v>89</v>
      </c>
    </row>
    <row r="857" spans="1:36" ht="80" x14ac:dyDescent="0.2">
      <c r="A857" s="67" t="s">
        <v>2638</v>
      </c>
      <c r="B857" s="67" t="s">
        <v>1710</v>
      </c>
      <c r="C857" s="67" t="s">
        <v>1710</v>
      </c>
      <c r="D857" s="67" t="s">
        <v>4141</v>
      </c>
      <c r="E857" s="67" t="s">
        <v>1711</v>
      </c>
      <c r="F857" s="67" t="s">
        <v>1480</v>
      </c>
      <c r="G857" s="67" t="s">
        <v>4144</v>
      </c>
      <c r="H857" s="67" t="s">
        <v>1236</v>
      </c>
      <c r="I857" s="67" t="s">
        <v>1177</v>
      </c>
      <c r="J857" s="67" t="s">
        <v>1177</v>
      </c>
      <c r="K857" s="67" t="s">
        <v>1177</v>
      </c>
      <c r="L857" s="67" t="s">
        <v>1177</v>
      </c>
      <c r="M857" s="57" t="s">
        <v>2717</v>
      </c>
      <c r="N857" s="71" t="b">
        <v>0</v>
      </c>
      <c r="O857" s="67" t="s">
        <v>1388</v>
      </c>
      <c r="P857" s="67" t="s">
        <v>1389</v>
      </c>
      <c r="Q857" s="67" t="s">
        <v>1390</v>
      </c>
      <c r="R857" s="67" t="s">
        <v>1081</v>
      </c>
      <c r="S857" s="67" t="s">
        <v>1236</v>
      </c>
      <c r="T857" s="67" t="s">
        <v>1236</v>
      </c>
      <c r="U857" s="67" t="s">
        <v>1236</v>
      </c>
      <c r="V857" s="67" t="s">
        <v>1177</v>
      </c>
      <c r="W857" s="71" t="s">
        <v>79</v>
      </c>
      <c r="X857" s="71" t="s">
        <v>89</v>
      </c>
      <c r="Y857" s="67" t="s">
        <v>1177</v>
      </c>
      <c r="Z857" s="67" t="s">
        <v>1177</v>
      </c>
      <c r="AA857" s="71" t="s">
        <v>89</v>
      </c>
      <c r="AB857" s="67" t="s">
        <v>1177</v>
      </c>
      <c r="AC857" s="67" t="s">
        <v>1177</v>
      </c>
      <c r="AD857" s="67" t="s">
        <v>1177</v>
      </c>
      <c r="AE857" s="71" t="s">
        <v>89</v>
      </c>
      <c r="AF857" s="71" t="s">
        <v>89</v>
      </c>
      <c r="AG857" s="67" t="s">
        <v>1177</v>
      </c>
      <c r="AH857" s="67" t="s">
        <v>1046</v>
      </c>
      <c r="AI857" s="71" t="s">
        <v>79</v>
      </c>
      <c r="AJ857" s="71" t="s">
        <v>89</v>
      </c>
    </row>
    <row r="858" spans="1:36" ht="80" x14ac:dyDescent="0.2">
      <c r="A858" s="67" t="s">
        <v>2638</v>
      </c>
      <c r="B858" s="67" t="s">
        <v>1856</v>
      </c>
      <c r="C858" s="67" t="s">
        <v>1856</v>
      </c>
      <c r="D858" s="67" t="s">
        <v>4145</v>
      </c>
      <c r="E858" s="67" t="s">
        <v>1857</v>
      </c>
      <c r="F858" s="67" t="s">
        <v>1374</v>
      </c>
      <c r="G858" s="67" t="s">
        <v>4146</v>
      </c>
      <c r="H858" s="67" t="s">
        <v>1387</v>
      </c>
      <c r="I858" s="67" t="s">
        <v>1177</v>
      </c>
      <c r="J858" s="67" t="s">
        <v>1177</v>
      </c>
      <c r="K858" s="67" t="s">
        <v>1177</v>
      </c>
      <c r="L858" s="67" t="s">
        <v>1177</v>
      </c>
      <c r="M858" s="57" t="s">
        <v>2717</v>
      </c>
      <c r="N858" s="71" t="b">
        <v>0</v>
      </c>
      <c r="O858" s="67" t="s">
        <v>1388</v>
      </c>
      <c r="P858" s="67" t="s">
        <v>1389</v>
      </c>
      <c r="Q858" s="67" t="s">
        <v>1390</v>
      </c>
      <c r="R858" s="67" t="s">
        <v>1081</v>
      </c>
      <c r="S858" s="67" t="s">
        <v>1236</v>
      </c>
      <c r="T858" s="67" t="s">
        <v>1236</v>
      </c>
      <c r="U858" s="67" t="s">
        <v>1391</v>
      </c>
      <c r="V858" s="67" t="s">
        <v>1177</v>
      </c>
      <c r="W858" s="71" t="s">
        <v>89</v>
      </c>
      <c r="X858" s="71" t="s">
        <v>89</v>
      </c>
      <c r="Y858" s="67" t="s">
        <v>1177</v>
      </c>
      <c r="Z858" s="67" t="s">
        <v>1177</v>
      </c>
      <c r="AA858" s="71" t="s">
        <v>89</v>
      </c>
      <c r="AB858" s="67" t="s">
        <v>1177</v>
      </c>
      <c r="AC858" s="67" t="s">
        <v>1177</v>
      </c>
      <c r="AD858" s="67" t="s">
        <v>1177</v>
      </c>
      <c r="AE858" s="71" t="s">
        <v>79</v>
      </c>
      <c r="AF858" s="71" t="s">
        <v>89</v>
      </c>
      <c r="AG858" s="67" t="s">
        <v>1177</v>
      </c>
      <c r="AH858" s="67" t="s">
        <v>1046</v>
      </c>
      <c r="AI858" s="71" t="s">
        <v>79</v>
      </c>
      <c r="AJ858" s="71" t="s">
        <v>89</v>
      </c>
    </row>
    <row r="859" spans="1:36" ht="80" x14ac:dyDescent="0.2">
      <c r="A859" s="67" t="s">
        <v>2638</v>
      </c>
      <c r="B859" s="67" t="s">
        <v>1385</v>
      </c>
      <c r="C859" s="67" t="s">
        <v>1385</v>
      </c>
      <c r="D859" s="67" t="s">
        <v>4147</v>
      </c>
      <c r="E859" s="67" t="s">
        <v>1386</v>
      </c>
      <c r="F859" s="67" t="s">
        <v>1374</v>
      </c>
      <c r="G859" s="67" t="s">
        <v>4148</v>
      </c>
      <c r="H859" s="67" t="s">
        <v>1387</v>
      </c>
      <c r="I859" s="67" t="s">
        <v>1177</v>
      </c>
      <c r="J859" s="67" t="s">
        <v>1177</v>
      </c>
      <c r="K859" s="67" t="s">
        <v>1177</v>
      </c>
      <c r="L859" s="67" t="s">
        <v>1177</v>
      </c>
      <c r="M859" s="57" t="s">
        <v>2717</v>
      </c>
      <c r="N859" s="71" t="b">
        <v>0</v>
      </c>
      <c r="O859" s="67" t="s">
        <v>1388</v>
      </c>
      <c r="P859" s="67" t="s">
        <v>1389</v>
      </c>
      <c r="Q859" s="67" t="s">
        <v>1390</v>
      </c>
      <c r="R859" s="67" t="s">
        <v>1081</v>
      </c>
      <c r="S859" s="67" t="s">
        <v>1236</v>
      </c>
      <c r="T859" s="67" t="s">
        <v>1236</v>
      </c>
      <c r="U859" s="67" t="s">
        <v>1391</v>
      </c>
      <c r="V859" s="67" t="s">
        <v>1177</v>
      </c>
      <c r="W859" s="71" t="s">
        <v>89</v>
      </c>
      <c r="X859" s="71" t="s">
        <v>89</v>
      </c>
      <c r="Y859" s="67" t="s">
        <v>1177</v>
      </c>
      <c r="Z859" s="67" t="s">
        <v>1177</v>
      </c>
      <c r="AA859" s="71" t="s">
        <v>89</v>
      </c>
      <c r="AB859" s="67" t="s">
        <v>1177</v>
      </c>
      <c r="AC859" s="67" t="s">
        <v>1177</v>
      </c>
      <c r="AD859" s="67" t="s">
        <v>1177</v>
      </c>
      <c r="AE859" s="71" t="s">
        <v>79</v>
      </c>
      <c r="AF859" s="71" t="s">
        <v>89</v>
      </c>
      <c r="AG859" s="67" t="s">
        <v>1177</v>
      </c>
      <c r="AH859" s="67" t="s">
        <v>1046</v>
      </c>
      <c r="AI859" s="71" t="s">
        <v>79</v>
      </c>
      <c r="AJ859" s="71" t="s">
        <v>89</v>
      </c>
    </row>
    <row r="860" spans="1:36" ht="96" x14ac:dyDescent="0.2">
      <c r="A860" s="67" t="s">
        <v>2638</v>
      </c>
      <c r="B860" s="67" t="s">
        <v>4149</v>
      </c>
      <c r="C860" s="67" t="s">
        <v>1366</v>
      </c>
      <c r="D860" s="67" t="s">
        <v>3293</v>
      </c>
      <c r="E860" s="67" t="s">
        <v>650</v>
      </c>
      <c r="F860" s="67" t="s">
        <v>465</v>
      </c>
      <c r="G860" s="67" t="s">
        <v>1177</v>
      </c>
      <c r="H860" s="67" t="s">
        <v>1177</v>
      </c>
      <c r="I860" s="67" t="s">
        <v>649</v>
      </c>
      <c r="J860" s="67" t="s">
        <v>1884</v>
      </c>
      <c r="K860" s="67" t="s">
        <v>1177</v>
      </c>
      <c r="L860" s="67" t="s">
        <v>1177</v>
      </c>
      <c r="M860" s="57" t="s">
        <v>2717</v>
      </c>
      <c r="N860" s="71" t="b">
        <v>0</v>
      </c>
      <c r="O860" s="67" t="s">
        <v>1362</v>
      </c>
      <c r="P860" s="67" t="s">
        <v>1363</v>
      </c>
      <c r="Q860" s="67" t="s">
        <v>1351</v>
      </c>
      <c r="R860" s="67" t="s">
        <v>49</v>
      </c>
      <c r="S860" s="67" t="s">
        <v>2641</v>
      </c>
      <c r="T860" s="67" t="s">
        <v>2642</v>
      </c>
      <c r="U860" s="67" t="s">
        <v>465</v>
      </c>
      <c r="V860" s="67" t="s">
        <v>1177</v>
      </c>
      <c r="W860" s="71" t="s">
        <v>89</v>
      </c>
      <c r="X860" s="71" t="s">
        <v>89</v>
      </c>
      <c r="Y860" s="67" t="s">
        <v>1177</v>
      </c>
      <c r="Z860" s="67" t="s">
        <v>1177</v>
      </c>
      <c r="AA860" s="71" t="s">
        <v>89</v>
      </c>
      <c r="AB860" s="67" t="s">
        <v>1177</v>
      </c>
      <c r="AC860" s="67" t="s">
        <v>1177</v>
      </c>
      <c r="AD860" s="67" t="s">
        <v>1177</v>
      </c>
      <c r="AE860" s="71" t="s">
        <v>89</v>
      </c>
      <c r="AF860" s="71" t="s">
        <v>89</v>
      </c>
      <c r="AG860" s="67" t="s">
        <v>1368</v>
      </c>
      <c r="AH860" s="67" t="s">
        <v>1046</v>
      </c>
      <c r="AI860" s="71" t="s">
        <v>79</v>
      </c>
      <c r="AJ860" s="71" t="s">
        <v>89</v>
      </c>
    </row>
    <row r="861" spans="1:36" ht="96" x14ac:dyDescent="0.2">
      <c r="A861" s="67" t="s">
        <v>2638</v>
      </c>
      <c r="B861" s="67" t="s">
        <v>4150</v>
      </c>
      <c r="C861" s="67" t="s">
        <v>1366</v>
      </c>
      <c r="D861" s="67" t="s">
        <v>3316</v>
      </c>
      <c r="E861" s="67" t="s">
        <v>496</v>
      </c>
      <c r="F861" s="67" t="s">
        <v>465</v>
      </c>
      <c r="G861" s="67" t="s">
        <v>1177</v>
      </c>
      <c r="H861" s="67" t="s">
        <v>1177</v>
      </c>
      <c r="I861" s="67" t="s">
        <v>495</v>
      </c>
      <c r="J861" s="67" t="s">
        <v>1884</v>
      </c>
      <c r="K861" s="67" t="s">
        <v>1177</v>
      </c>
      <c r="L861" s="67" t="s">
        <v>1177</v>
      </c>
      <c r="M861" s="57" t="s">
        <v>2717</v>
      </c>
      <c r="N861" s="71" t="b">
        <v>0</v>
      </c>
      <c r="O861" s="67" t="s">
        <v>1362</v>
      </c>
      <c r="P861" s="67" t="s">
        <v>1363</v>
      </c>
      <c r="Q861" s="67" t="s">
        <v>1351</v>
      </c>
      <c r="R861" s="67" t="s">
        <v>1081</v>
      </c>
      <c r="S861" s="67" t="s">
        <v>2641</v>
      </c>
      <c r="T861" s="67" t="s">
        <v>2642</v>
      </c>
      <c r="U861" s="67" t="s">
        <v>465</v>
      </c>
      <c r="V861" s="67" t="s">
        <v>1177</v>
      </c>
      <c r="W861" s="71" t="s">
        <v>89</v>
      </c>
      <c r="X861" s="71" t="s">
        <v>89</v>
      </c>
      <c r="Y861" s="67" t="s">
        <v>1177</v>
      </c>
      <c r="Z861" s="67" t="s">
        <v>1177</v>
      </c>
      <c r="AA861" s="71" t="s">
        <v>89</v>
      </c>
      <c r="AB861" s="67" t="s">
        <v>1177</v>
      </c>
      <c r="AC861" s="67" t="s">
        <v>1177</v>
      </c>
      <c r="AD861" s="67" t="s">
        <v>1177</v>
      </c>
      <c r="AE861" s="71" t="s">
        <v>89</v>
      </c>
      <c r="AF861" s="71" t="s">
        <v>89</v>
      </c>
      <c r="AG861" s="67" t="s">
        <v>1368</v>
      </c>
      <c r="AH861" s="67" t="s">
        <v>1046</v>
      </c>
      <c r="AI861" s="71" t="s">
        <v>79</v>
      </c>
      <c r="AJ861" s="71" t="s">
        <v>89</v>
      </c>
    </row>
    <row r="862" spans="1:36" ht="96" x14ac:dyDescent="0.2">
      <c r="A862" s="67" t="s">
        <v>2638</v>
      </c>
      <c r="B862" s="67" t="s">
        <v>4151</v>
      </c>
      <c r="C862" s="67" t="s">
        <v>4152</v>
      </c>
      <c r="D862" s="67" t="s">
        <v>4153</v>
      </c>
      <c r="E862" s="67" t="s">
        <v>711</v>
      </c>
      <c r="F862" s="67" t="s">
        <v>465</v>
      </c>
      <c r="G862" s="67" t="s">
        <v>1177</v>
      </c>
      <c r="H862" s="67" t="s">
        <v>1177</v>
      </c>
      <c r="I862" s="67" t="s">
        <v>710</v>
      </c>
      <c r="J862" s="67" t="s">
        <v>1884</v>
      </c>
      <c r="K862" s="67" t="s">
        <v>1177</v>
      </c>
      <c r="L862" s="67" t="s">
        <v>1177</v>
      </c>
      <c r="M862" s="57" t="s">
        <v>2717</v>
      </c>
      <c r="N862" s="71" t="b">
        <v>0</v>
      </c>
      <c r="O862" s="67" t="s">
        <v>1467</v>
      </c>
      <c r="P862" s="67" t="s">
        <v>1468</v>
      </c>
      <c r="Q862" s="67" t="s">
        <v>1356</v>
      </c>
      <c r="R862" s="67" t="s">
        <v>1081</v>
      </c>
      <c r="S862" s="67" t="s">
        <v>2641</v>
      </c>
      <c r="T862" s="67" t="s">
        <v>2642</v>
      </c>
      <c r="U862" s="67" t="s">
        <v>465</v>
      </c>
      <c r="V862" s="67" t="s">
        <v>1177</v>
      </c>
      <c r="W862" s="71" t="s">
        <v>89</v>
      </c>
      <c r="X862" s="71" t="s">
        <v>89</v>
      </c>
      <c r="Y862" s="67" t="s">
        <v>1177</v>
      </c>
      <c r="Z862" s="67" t="s">
        <v>1177</v>
      </c>
      <c r="AA862" s="71" t="s">
        <v>89</v>
      </c>
      <c r="AB862" s="67" t="s">
        <v>1177</v>
      </c>
      <c r="AC862" s="67" t="s">
        <v>1177</v>
      </c>
      <c r="AD862" s="67" t="s">
        <v>1177</v>
      </c>
      <c r="AE862" s="71" t="s">
        <v>89</v>
      </c>
      <c r="AF862" s="71" t="s">
        <v>89</v>
      </c>
      <c r="AG862" s="67" t="s">
        <v>1177</v>
      </c>
      <c r="AH862" s="67" t="s">
        <v>1046</v>
      </c>
      <c r="AI862" s="71" t="s">
        <v>79</v>
      </c>
      <c r="AJ862" s="71" t="s">
        <v>89</v>
      </c>
    </row>
    <row r="863" spans="1:36" ht="96" x14ac:dyDescent="0.2">
      <c r="A863" s="67" t="s">
        <v>2638</v>
      </c>
      <c r="B863" s="67" t="s">
        <v>4154</v>
      </c>
      <c r="C863" s="67" t="s">
        <v>1485</v>
      </c>
      <c r="D863" s="67" t="s">
        <v>4155</v>
      </c>
      <c r="E863" s="67" t="s">
        <v>709</v>
      </c>
      <c r="F863" s="67" t="s">
        <v>465</v>
      </c>
      <c r="G863" s="67" t="s">
        <v>1177</v>
      </c>
      <c r="H863" s="67" t="s">
        <v>1177</v>
      </c>
      <c r="I863" s="67" t="s">
        <v>708</v>
      </c>
      <c r="J863" s="67" t="s">
        <v>1884</v>
      </c>
      <c r="K863" s="67" t="s">
        <v>1177</v>
      </c>
      <c r="L863" s="67" t="s">
        <v>1177</v>
      </c>
      <c r="M863" s="57" t="s">
        <v>2717</v>
      </c>
      <c r="N863" s="71" t="b">
        <v>0</v>
      </c>
      <c r="O863" s="67" t="s">
        <v>1522</v>
      </c>
      <c r="P863" s="67" t="s">
        <v>1523</v>
      </c>
      <c r="Q863" s="67" t="s">
        <v>1489</v>
      </c>
      <c r="R863" s="67" t="s">
        <v>42</v>
      </c>
      <c r="S863" s="67" t="s">
        <v>2641</v>
      </c>
      <c r="T863" s="67" t="s">
        <v>2642</v>
      </c>
      <c r="U863" s="67" t="s">
        <v>465</v>
      </c>
      <c r="V863" s="67" t="s">
        <v>1177</v>
      </c>
      <c r="W863" s="71" t="s">
        <v>89</v>
      </c>
      <c r="X863" s="71" t="s">
        <v>89</v>
      </c>
      <c r="Y863" s="67" t="s">
        <v>1177</v>
      </c>
      <c r="Z863" s="67" t="s">
        <v>1177</v>
      </c>
      <c r="AA863" s="71" t="s">
        <v>89</v>
      </c>
      <c r="AB863" s="67" t="s">
        <v>1177</v>
      </c>
      <c r="AC863" s="67" t="s">
        <v>1177</v>
      </c>
      <c r="AD863" s="67" t="s">
        <v>1177</v>
      </c>
      <c r="AE863" s="71" t="s">
        <v>89</v>
      </c>
      <c r="AF863" s="71" t="s">
        <v>89</v>
      </c>
      <c r="AG863" s="67" t="s">
        <v>1491</v>
      </c>
      <c r="AH863" s="67" t="s">
        <v>1046</v>
      </c>
      <c r="AI863" s="71" t="s">
        <v>79</v>
      </c>
      <c r="AJ863" s="71" t="s">
        <v>89</v>
      </c>
    </row>
    <row r="864" spans="1:36" ht="96" x14ac:dyDescent="0.2">
      <c r="A864" s="67" t="s">
        <v>2638</v>
      </c>
      <c r="B864" s="67" t="s">
        <v>4156</v>
      </c>
      <c r="C864" s="67" t="s">
        <v>4156</v>
      </c>
      <c r="D864" s="67" t="s">
        <v>4033</v>
      </c>
      <c r="E864" s="67" t="s">
        <v>605</v>
      </c>
      <c r="F864" s="67" t="s">
        <v>465</v>
      </c>
      <c r="G864" s="67" t="s">
        <v>1177</v>
      </c>
      <c r="H864" s="67" t="s">
        <v>1177</v>
      </c>
      <c r="I864" s="67" t="s">
        <v>604</v>
      </c>
      <c r="J864" s="67" t="s">
        <v>1884</v>
      </c>
      <c r="K864" s="67" t="s">
        <v>1177</v>
      </c>
      <c r="L864" s="67" t="s">
        <v>1177</v>
      </c>
      <c r="M864" s="57" t="s">
        <v>2717</v>
      </c>
      <c r="N864" s="71" t="b">
        <v>0</v>
      </c>
      <c r="O864" s="67" t="s">
        <v>1522</v>
      </c>
      <c r="P864" s="67" t="s">
        <v>1523</v>
      </c>
      <c r="Q864" s="67" t="s">
        <v>1489</v>
      </c>
      <c r="R864" s="67" t="s">
        <v>42</v>
      </c>
      <c r="S864" s="67" t="s">
        <v>2641</v>
      </c>
      <c r="T864" s="67" t="s">
        <v>2642</v>
      </c>
      <c r="U864" s="67" t="s">
        <v>465</v>
      </c>
      <c r="V864" s="67" t="s">
        <v>1177</v>
      </c>
      <c r="W864" s="71" t="s">
        <v>89</v>
      </c>
      <c r="X864" s="71" t="s">
        <v>89</v>
      </c>
      <c r="Y864" s="67" t="s">
        <v>1177</v>
      </c>
      <c r="Z864" s="67" t="s">
        <v>1177</v>
      </c>
      <c r="AA864" s="71" t="s">
        <v>89</v>
      </c>
      <c r="AB864" s="67" t="s">
        <v>1177</v>
      </c>
      <c r="AC864" s="67" t="s">
        <v>1177</v>
      </c>
      <c r="AD864" s="67" t="s">
        <v>1177</v>
      </c>
      <c r="AE864" s="71" t="s">
        <v>89</v>
      </c>
      <c r="AF864" s="71" t="s">
        <v>89</v>
      </c>
      <c r="AG864" s="67" t="s">
        <v>1177</v>
      </c>
      <c r="AH864" s="67" t="s">
        <v>1046</v>
      </c>
      <c r="AI864" s="71" t="s">
        <v>79</v>
      </c>
      <c r="AJ864" s="71" t="s">
        <v>79</v>
      </c>
    </row>
    <row r="865" spans="1:36" ht="128" x14ac:dyDescent="0.2">
      <c r="A865" s="67" t="s">
        <v>2638</v>
      </c>
      <c r="B865" s="67" t="s">
        <v>4157</v>
      </c>
      <c r="C865" s="67" t="s">
        <v>4157</v>
      </c>
      <c r="D865" s="67" t="s">
        <v>4033</v>
      </c>
      <c r="E865" s="67" t="s">
        <v>607</v>
      </c>
      <c r="F865" s="67" t="s">
        <v>465</v>
      </c>
      <c r="G865" s="67" t="s">
        <v>1177</v>
      </c>
      <c r="H865" s="67" t="s">
        <v>1177</v>
      </c>
      <c r="I865" s="67" t="s">
        <v>606</v>
      </c>
      <c r="J865" s="67" t="s">
        <v>1884</v>
      </c>
      <c r="K865" s="67" t="s">
        <v>1177</v>
      </c>
      <c r="L865" s="67" t="s">
        <v>1177</v>
      </c>
      <c r="M865" s="57" t="s">
        <v>2717</v>
      </c>
      <c r="N865" s="71" t="b">
        <v>0</v>
      </c>
      <c r="O865" s="67" t="s">
        <v>1522</v>
      </c>
      <c r="P865" s="67" t="s">
        <v>1523</v>
      </c>
      <c r="Q865" s="67" t="s">
        <v>1489</v>
      </c>
      <c r="R865" s="67" t="s">
        <v>42</v>
      </c>
      <c r="S865" s="67" t="s">
        <v>2641</v>
      </c>
      <c r="T865" s="67" t="s">
        <v>2642</v>
      </c>
      <c r="U865" s="67" t="s">
        <v>465</v>
      </c>
      <c r="V865" s="67" t="s">
        <v>1177</v>
      </c>
      <c r="W865" s="71" t="s">
        <v>89</v>
      </c>
      <c r="X865" s="71" t="s">
        <v>89</v>
      </c>
      <c r="Y865" s="67" t="s">
        <v>1177</v>
      </c>
      <c r="Z865" s="67" t="s">
        <v>1177</v>
      </c>
      <c r="AA865" s="71" t="s">
        <v>89</v>
      </c>
      <c r="AB865" s="67" t="s">
        <v>1177</v>
      </c>
      <c r="AC865" s="67" t="s">
        <v>1177</v>
      </c>
      <c r="AD865" s="67" t="s">
        <v>1177</v>
      </c>
      <c r="AE865" s="71" t="s">
        <v>89</v>
      </c>
      <c r="AF865" s="71" t="s">
        <v>89</v>
      </c>
      <c r="AG865" s="67" t="s">
        <v>1422</v>
      </c>
      <c r="AH865" s="67" t="s">
        <v>1046</v>
      </c>
      <c r="AI865" s="71" t="s">
        <v>79</v>
      </c>
      <c r="AJ865" s="71" t="s">
        <v>89</v>
      </c>
    </row>
    <row r="866" spans="1:36" ht="96" x14ac:dyDescent="0.2">
      <c r="A866" s="67" t="s">
        <v>2638</v>
      </c>
      <c r="B866" s="67" t="s">
        <v>4158</v>
      </c>
      <c r="C866" s="67" t="s">
        <v>4158</v>
      </c>
      <c r="D866" s="67" t="s">
        <v>3660</v>
      </c>
      <c r="E866" s="67" t="s">
        <v>486</v>
      </c>
      <c r="F866" s="67" t="s">
        <v>465</v>
      </c>
      <c r="G866" s="67" t="s">
        <v>1177</v>
      </c>
      <c r="H866" s="67" t="s">
        <v>1177</v>
      </c>
      <c r="I866" s="67" t="s">
        <v>485</v>
      </c>
      <c r="J866" s="67" t="s">
        <v>1884</v>
      </c>
      <c r="K866" s="67" t="s">
        <v>1177</v>
      </c>
      <c r="L866" s="67" t="s">
        <v>1177</v>
      </c>
      <c r="M866" s="57" t="s">
        <v>2717</v>
      </c>
      <c r="N866" s="71" t="b">
        <v>0</v>
      </c>
      <c r="O866" s="67" t="s">
        <v>1407</v>
      </c>
      <c r="P866" s="67" t="s">
        <v>1408</v>
      </c>
      <c r="Q866" s="67" t="s">
        <v>1356</v>
      </c>
      <c r="R866" s="67" t="s">
        <v>42</v>
      </c>
      <c r="S866" s="67" t="s">
        <v>2641</v>
      </c>
      <c r="T866" s="67" t="s">
        <v>2642</v>
      </c>
      <c r="U866" s="67" t="s">
        <v>465</v>
      </c>
      <c r="V866" s="67" t="s">
        <v>1177</v>
      </c>
      <c r="W866" s="71" t="s">
        <v>89</v>
      </c>
      <c r="X866" s="71" t="s">
        <v>89</v>
      </c>
      <c r="Y866" s="67" t="s">
        <v>1177</v>
      </c>
      <c r="Z866" s="67" t="s">
        <v>1177</v>
      </c>
      <c r="AA866" s="71" t="s">
        <v>89</v>
      </c>
      <c r="AB866" s="67" t="s">
        <v>1177</v>
      </c>
      <c r="AC866" s="67" t="s">
        <v>1177</v>
      </c>
      <c r="AD866" s="67" t="s">
        <v>1177</v>
      </c>
      <c r="AE866" s="71" t="s">
        <v>89</v>
      </c>
      <c r="AF866" s="71" t="s">
        <v>89</v>
      </c>
      <c r="AG866" s="67" t="s">
        <v>1177</v>
      </c>
      <c r="AH866" s="67" t="s">
        <v>1046</v>
      </c>
      <c r="AI866" s="71" t="s">
        <v>79</v>
      </c>
      <c r="AJ866" s="71" t="s">
        <v>89</v>
      </c>
    </row>
    <row r="867" spans="1:36" ht="96" x14ac:dyDescent="0.2">
      <c r="A867" s="67" t="s">
        <v>2638</v>
      </c>
      <c r="B867" s="67" t="s">
        <v>4159</v>
      </c>
      <c r="C867" s="67" t="s">
        <v>4159</v>
      </c>
      <c r="D867" s="67" t="s">
        <v>3660</v>
      </c>
      <c r="E867" s="67" t="s">
        <v>488</v>
      </c>
      <c r="F867" s="67" t="s">
        <v>465</v>
      </c>
      <c r="G867" s="67" t="s">
        <v>1177</v>
      </c>
      <c r="H867" s="67" t="s">
        <v>1177</v>
      </c>
      <c r="I867" s="67" t="s">
        <v>487</v>
      </c>
      <c r="J867" s="67" t="s">
        <v>1884</v>
      </c>
      <c r="K867" s="67" t="s">
        <v>1177</v>
      </c>
      <c r="L867" s="67" t="s">
        <v>1177</v>
      </c>
      <c r="M867" s="57" t="s">
        <v>2717</v>
      </c>
      <c r="N867" s="71" t="b">
        <v>0</v>
      </c>
      <c r="O867" s="67" t="s">
        <v>1407</v>
      </c>
      <c r="P867" s="67" t="s">
        <v>1408</v>
      </c>
      <c r="Q867" s="67" t="s">
        <v>1356</v>
      </c>
      <c r="R867" s="67" t="s">
        <v>42</v>
      </c>
      <c r="S867" s="67" t="s">
        <v>2641</v>
      </c>
      <c r="T867" s="67" t="s">
        <v>2642</v>
      </c>
      <c r="U867" s="67" t="s">
        <v>465</v>
      </c>
      <c r="V867" s="67" t="s">
        <v>1177</v>
      </c>
      <c r="W867" s="71" t="s">
        <v>89</v>
      </c>
      <c r="X867" s="71" t="s">
        <v>89</v>
      </c>
      <c r="Y867" s="67" t="s">
        <v>1177</v>
      </c>
      <c r="Z867" s="67" t="s">
        <v>1177</v>
      </c>
      <c r="AA867" s="71" t="s">
        <v>89</v>
      </c>
      <c r="AB867" s="67" t="s">
        <v>1177</v>
      </c>
      <c r="AC867" s="67" t="s">
        <v>1177</v>
      </c>
      <c r="AD867" s="67" t="s">
        <v>1177</v>
      </c>
      <c r="AE867" s="71" t="s">
        <v>89</v>
      </c>
      <c r="AF867" s="71" t="s">
        <v>89</v>
      </c>
      <c r="AG867" s="67" t="s">
        <v>1177</v>
      </c>
      <c r="AH867" s="67" t="s">
        <v>1046</v>
      </c>
      <c r="AI867" s="71" t="s">
        <v>79</v>
      </c>
      <c r="AJ867" s="71" t="s">
        <v>89</v>
      </c>
    </row>
    <row r="868" spans="1:36" ht="96" x14ac:dyDescent="0.2">
      <c r="A868" s="67" t="s">
        <v>2638</v>
      </c>
      <c r="B868" s="67" t="s">
        <v>4160</v>
      </c>
      <c r="C868" s="67" t="s">
        <v>4160</v>
      </c>
      <c r="D868" s="67" t="s">
        <v>3660</v>
      </c>
      <c r="E868" s="67" t="s">
        <v>760</v>
      </c>
      <c r="F868" s="67" t="s">
        <v>465</v>
      </c>
      <c r="G868" s="67" t="s">
        <v>1177</v>
      </c>
      <c r="H868" s="67" t="s">
        <v>1177</v>
      </c>
      <c r="I868" s="67" t="s">
        <v>759</v>
      </c>
      <c r="J868" s="67" t="s">
        <v>1884</v>
      </c>
      <c r="K868" s="67" t="s">
        <v>1177</v>
      </c>
      <c r="L868" s="67" t="s">
        <v>1177</v>
      </c>
      <c r="M868" s="57" t="s">
        <v>2717</v>
      </c>
      <c r="N868" s="71" t="b">
        <v>0</v>
      </c>
      <c r="O868" s="67" t="s">
        <v>1407</v>
      </c>
      <c r="P868" s="67" t="s">
        <v>1408</v>
      </c>
      <c r="Q868" s="67" t="s">
        <v>1356</v>
      </c>
      <c r="R868" s="67" t="s">
        <v>42</v>
      </c>
      <c r="S868" s="67" t="s">
        <v>2641</v>
      </c>
      <c r="T868" s="67" t="s">
        <v>2642</v>
      </c>
      <c r="U868" s="67" t="s">
        <v>465</v>
      </c>
      <c r="V868" s="67" t="s">
        <v>1177</v>
      </c>
      <c r="W868" s="71" t="s">
        <v>89</v>
      </c>
      <c r="X868" s="71" t="s">
        <v>89</v>
      </c>
      <c r="Y868" s="67" t="s">
        <v>1177</v>
      </c>
      <c r="Z868" s="67" t="s">
        <v>1177</v>
      </c>
      <c r="AA868" s="71" t="s">
        <v>89</v>
      </c>
      <c r="AB868" s="67" t="s">
        <v>1177</v>
      </c>
      <c r="AC868" s="67" t="s">
        <v>1177</v>
      </c>
      <c r="AD868" s="67" t="s">
        <v>1177</v>
      </c>
      <c r="AE868" s="71" t="s">
        <v>89</v>
      </c>
      <c r="AF868" s="71" t="s">
        <v>89</v>
      </c>
      <c r="AG868" s="67" t="s">
        <v>1177</v>
      </c>
      <c r="AH868" s="67" t="s">
        <v>1046</v>
      </c>
      <c r="AI868" s="71" t="s">
        <v>79</v>
      </c>
      <c r="AJ868" s="71" t="s">
        <v>89</v>
      </c>
    </row>
    <row r="869" spans="1:36" ht="96" x14ac:dyDescent="0.2">
      <c r="A869" s="67" t="s">
        <v>2638</v>
      </c>
      <c r="B869" s="67" t="s">
        <v>4161</v>
      </c>
      <c r="C869" s="67" t="s">
        <v>4161</v>
      </c>
      <c r="D869" s="67" t="s">
        <v>3664</v>
      </c>
      <c r="E869" s="67" t="s">
        <v>501</v>
      </c>
      <c r="F869" s="67" t="s">
        <v>465</v>
      </c>
      <c r="G869" s="67" t="s">
        <v>1177</v>
      </c>
      <c r="H869" s="67" t="s">
        <v>1177</v>
      </c>
      <c r="I869" s="67" t="s">
        <v>500</v>
      </c>
      <c r="J869" s="67" t="s">
        <v>1884</v>
      </c>
      <c r="K869" s="67" t="s">
        <v>1177</v>
      </c>
      <c r="L869" s="67" t="s">
        <v>1177</v>
      </c>
      <c r="M869" s="57" t="s">
        <v>2717</v>
      </c>
      <c r="N869" s="71" t="b">
        <v>0</v>
      </c>
      <c r="O869" s="67" t="s">
        <v>1407</v>
      </c>
      <c r="P869" s="67" t="s">
        <v>1408</v>
      </c>
      <c r="Q869" s="67" t="s">
        <v>1356</v>
      </c>
      <c r="R869" s="67" t="s">
        <v>42</v>
      </c>
      <c r="S869" s="67" t="s">
        <v>2641</v>
      </c>
      <c r="T869" s="67" t="s">
        <v>2642</v>
      </c>
      <c r="U869" s="67" t="s">
        <v>465</v>
      </c>
      <c r="V869" s="67" t="s">
        <v>1177</v>
      </c>
      <c r="W869" s="71" t="s">
        <v>89</v>
      </c>
      <c r="X869" s="71" t="s">
        <v>89</v>
      </c>
      <c r="Y869" s="67" t="s">
        <v>1177</v>
      </c>
      <c r="Z869" s="67" t="s">
        <v>1177</v>
      </c>
      <c r="AA869" s="71" t="s">
        <v>89</v>
      </c>
      <c r="AB869" s="67" t="s">
        <v>1177</v>
      </c>
      <c r="AC869" s="67" t="s">
        <v>1177</v>
      </c>
      <c r="AD869" s="67" t="s">
        <v>1177</v>
      </c>
      <c r="AE869" s="71" t="s">
        <v>89</v>
      </c>
      <c r="AF869" s="71" t="s">
        <v>89</v>
      </c>
      <c r="AG869" s="67" t="s">
        <v>1177</v>
      </c>
      <c r="AH869" s="67" t="s">
        <v>1046</v>
      </c>
      <c r="AI869" s="71" t="s">
        <v>79</v>
      </c>
      <c r="AJ869" s="71" t="s">
        <v>79</v>
      </c>
    </row>
    <row r="870" spans="1:36" ht="96" x14ac:dyDescent="0.2">
      <c r="A870" s="67" t="s">
        <v>2638</v>
      </c>
      <c r="B870" s="67" t="s">
        <v>4162</v>
      </c>
      <c r="C870" s="67" t="s">
        <v>4162</v>
      </c>
      <c r="D870" s="67" t="s">
        <v>3669</v>
      </c>
      <c r="E870" s="67" t="s">
        <v>574</v>
      </c>
      <c r="F870" s="67" t="s">
        <v>465</v>
      </c>
      <c r="G870" s="67" t="s">
        <v>1177</v>
      </c>
      <c r="H870" s="67" t="s">
        <v>1177</v>
      </c>
      <c r="I870" s="67" t="s">
        <v>573</v>
      </c>
      <c r="J870" s="67" t="s">
        <v>1884</v>
      </c>
      <c r="K870" s="67" t="s">
        <v>1177</v>
      </c>
      <c r="L870" s="67" t="s">
        <v>1177</v>
      </c>
      <c r="M870" s="57" t="s">
        <v>2717</v>
      </c>
      <c r="N870" s="71" t="b">
        <v>0</v>
      </c>
      <c r="O870" s="67" t="s">
        <v>1407</v>
      </c>
      <c r="P870" s="67" t="s">
        <v>1408</v>
      </c>
      <c r="Q870" s="67" t="s">
        <v>1356</v>
      </c>
      <c r="R870" s="67" t="s">
        <v>42</v>
      </c>
      <c r="S870" s="67" t="s">
        <v>2641</v>
      </c>
      <c r="T870" s="67" t="s">
        <v>2642</v>
      </c>
      <c r="U870" s="67" t="s">
        <v>465</v>
      </c>
      <c r="V870" s="67" t="s">
        <v>1177</v>
      </c>
      <c r="W870" s="71" t="s">
        <v>89</v>
      </c>
      <c r="X870" s="71" t="s">
        <v>89</v>
      </c>
      <c r="Y870" s="67" t="s">
        <v>1177</v>
      </c>
      <c r="Z870" s="67" t="s">
        <v>1177</v>
      </c>
      <c r="AA870" s="71" t="s">
        <v>89</v>
      </c>
      <c r="AB870" s="67" t="s">
        <v>1177</v>
      </c>
      <c r="AC870" s="67" t="s">
        <v>1177</v>
      </c>
      <c r="AD870" s="67" t="s">
        <v>1177</v>
      </c>
      <c r="AE870" s="71" t="s">
        <v>89</v>
      </c>
      <c r="AF870" s="71" t="s">
        <v>89</v>
      </c>
      <c r="AG870" s="67" t="s">
        <v>1177</v>
      </c>
      <c r="AH870" s="67" t="s">
        <v>1046</v>
      </c>
      <c r="AI870" s="71" t="s">
        <v>79</v>
      </c>
      <c r="AJ870" s="71" t="s">
        <v>79</v>
      </c>
    </row>
    <row r="871" spans="1:36" ht="96" x14ac:dyDescent="0.2">
      <c r="A871" s="67" t="s">
        <v>2638</v>
      </c>
      <c r="B871" s="67" t="s">
        <v>4163</v>
      </c>
      <c r="C871" s="67" t="s">
        <v>4163</v>
      </c>
      <c r="D871" s="67" t="s">
        <v>3674</v>
      </c>
      <c r="E871" s="67" t="s">
        <v>572</v>
      </c>
      <c r="F871" s="67" t="s">
        <v>465</v>
      </c>
      <c r="G871" s="67" t="s">
        <v>1177</v>
      </c>
      <c r="H871" s="67" t="s">
        <v>1177</v>
      </c>
      <c r="I871" s="67" t="s">
        <v>571</v>
      </c>
      <c r="J871" s="67" t="s">
        <v>1884</v>
      </c>
      <c r="K871" s="67" t="s">
        <v>1177</v>
      </c>
      <c r="L871" s="67" t="s">
        <v>1177</v>
      </c>
      <c r="M871" s="57" t="s">
        <v>2717</v>
      </c>
      <c r="N871" s="71" t="b">
        <v>0</v>
      </c>
      <c r="O871" s="67" t="s">
        <v>1587</v>
      </c>
      <c r="P871" s="67" t="s">
        <v>1408</v>
      </c>
      <c r="Q871" s="67" t="s">
        <v>1356</v>
      </c>
      <c r="R871" s="67" t="s">
        <v>42</v>
      </c>
      <c r="S871" s="67" t="s">
        <v>2641</v>
      </c>
      <c r="T871" s="67" t="s">
        <v>2642</v>
      </c>
      <c r="U871" s="67" t="s">
        <v>465</v>
      </c>
      <c r="V871" s="67" t="s">
        <v>1177</v>
      </c>
      <c r="W871" s="71" t="s">
        <v>89</v>
      </c>
      <c r="X871" s="71" t="s">
        <v>89</v>
      </c>
      <c r="Y871" s="67" t="s">
        <v>1177</v>
      </c>
      <c r="Z871" s="67" t="s">
        <v>1177</v>
      </c>
      <c r="AA871" s="71" t="s">
        <v>89</v>
      </c>
      <c r="AB871" s="67" t="s">
        <v>1177</v>
      </c>
      <c r="AC871" s="67" t="s">
        <v>1177</v>
      </c>
      <c r="AD871" s="67" t="s">
        <v>1177</v>
      </c>
      <c r="AE871" s="71" t="s">
        <v>89</v>
      </c>
      <c r="AF871" s="71" t="s">
        <v>89</v>
      </c>
      <c r="AG871" s="67" t="s">
        <v>1177</v>
      </c>
      <c r="AH871" s="67" t="s">
        <v>1046</v>
      </c>
      <c r="AI871" s="71" t="s">
        <v>79</v>
      </c>
      <c r="AJ871" s="71" t="s">
        <v>89</v>
      </c>
    </row>
    <row r="872" spans="1:36" ht="96" x14ac:dyDescent="0.2">
      <c r="A872" s="67" t="s">
        <v>2638</v>
      </c>
      <c r="B872" s="67" t="s">
        <v>4164</v>
      </c>
      <c r="C872" s="67" t="s">
        <v>4164</v>
      </c>
      <c r="D872" s="67" t="s">
        <v>3674</v>
      </c>
      <c r="E872" s="67" t="s">
        <v>654</v>
      </c>
      <c r="F872" s="67" t="s">
        <v>465</v>
      </c>
      <c r="G872" s="67" t="s">
        <v>1177</v>
      </c>
      <c r="H872" s="67" t="s">
        <v>1177</v>
      </c>
      <c r="I872" s="67" t="s">
        <v>653</v>
      </c>
      <c r="J872" s="67" t="s">
        <v>1884</v>
      </c>
      <c r="K872" s="67" t="s">
        <v>1177</v>
      </c>
      <c r="L872" s="67" t="s">
        <v>1177</v>
      </c>
      <c r="M872" s="57" t="s">
        <v>2717</v>
      </c>
      <c r="N872" s="71" t="b">
        <v>0</v>
      </c>
      <c r="O872" s="67" t="s">
        <v>1407</v>
      </c>
      <c r="P872" s="67" t="s">
        <v>1408</v>
      </c>
      <c r="Q872" s="67" t="s">
        <v>1356</v>
      </c>
      <c r="R872" s="67" t="s">
        <v>42</v>
      </c>
      <c r="S872" s="67" t="s">
        <v>2641</v>
      </c>
      <c r="T872" s="67" t="s">
        <v>2642</v>
      </c>
      <c r="U872" s="67" t="s">
        <v>465</v>
      </c>
      <c r="V872" s="67" t="s">
        <v>1177</v>
      </c>
      <c r="W872" s="71" t="s">
        <v>89</v>
      </c>
      <c r="X872" s="71" t="s">
        <v>89</v>
      </c>
      <c r="Y872" s="67" t="s">
        <v>1177</v>
      </c>
      <c r="Z872" s="67" t="s">
        <v>1177</v>
      </c>
      <c r="AA872" s="71" t="s">
        <v>89</v>
      </c>
      <c r="AB872" s="67" t="s">
        <v>1177</v>
      </c>
      <c r="AC872" s="67" t="s">
        <v>1177</v>
      </c>
      <c r="AD872" s="67" t="s">
        <v>1177</v>
      </c>
      <c r="AE872" s="71" t="s">
        <v>89</v>
      </c>
      <c r="AF872" s="71" t="s">
        <v>89</v>
      </c>
      <c r="AG872" s="67" t="s">
        <v>1545</v>
      </c>
      <c r="AH872" s="67" t="s">
        <v>1046</v>
      </c>
      <c r="AI872" s="71" t="s">
        <v>79</v>
      </c>
      <c r="AJ872" s="71" t="s">
        <v>89</v>
      </c>
    </row>
    <row r="873" spans="1:36" ht="96" x14ac:dyDescent="0.2">
      <c r="A873" s="67" t="s">
        <v>2638</v>
      </c>
      <c r="B873" s="67" t="s">
        <v>4165</v>
      </c>
      <c r="C873" s="67" t="s">
        <v>4165</v>
      </c>
      <c r="D873" s="67" t="s">
        <v>3674</v>
      </c>
      <c r="E873" s="67" t="s">
        <v>565</v>
      </c>
      <c r="F873" s="67" t="s">
        <v>465</v>
      </c>
      <c r="G873" s="67" t="s">
        <v>1177</v>
      </c>
      <c r="H873" s="67" t="s">
        <v>1177</v>
      </c>
      <c r="I873" s="67" t="s">
        <v>564</v>
      </c>
      <c r="J873" s="67" t="s">
        <v>1884</v>
      </c>
      <c r="K873" s="67" t="s">
        <v>1177</v>
      </c>
      <c r="L873" s="67" t="s">
        <v>1177</v>
      </c>
      <c r="M873" s="57" t="s">
        <v>2717</v>
      </c>
      <c r="N873" s="71" t="b">
        <v>0</v>
      </c>
      <c r="O873" s="67" t="s">
        <v>1587</v>
      </c>
      <c r="P873" s="67" t="s">
        <v>1408</v>
      </c>
      <c r="Q873" s="67" t="s">
        <v>1356</v>
      </c>
      <c r="R873" s="67" t="s">
        <v>42</v>
      </c>
      <c r="S873" s="67" t="s">
        <v>2641</v>
      </c>
      <c r="T873" s="67" t="s">
        <v>2642</v>
      </c>
      <c r="U873" s="67" t="s">
        <v>465</v>
      </c>
      <c r="V873" s="67" t="s">
        <v>1177</v>
      </c>
      <c r="W873" s="71" t="s">
        <v>89</v>
      </c>
      <c r="X873" s="71" t="s">
        <v>89</v>
      </c>
      <c r="Y873" s="67" t="s">
        <v>1177</v>
      </c>
      <c r="Z873" s="67" t="s">
        <v>1177</v>
      </c>
      <c r="AA873" s="71" t="s">
        <v>89</v>
      </c>
      <c r="AB873" s="67" t="s">
        <v>1177</v>
      </c>
      <c r="AC873" s="67" t="s">
        <v>1177</v>
      </c>
      <c r="AD873" s="67" t="s">
        <v>1177</v>
      </c>
      <c r="AE873" s="71" t="s">
        <v>89</v>
      </c>
      <c r="AF873" s="71" t="s">
        <v>89</v>
      </c>
      <c r="AG873" s="67" t="s">
        <v>1419</v>
      </c>
      <c r="AH873" s="67" t="s">
        <v>1046</v>
      </c>
      <c r="AI873" s="71" t="s">
        <v>79</v>
      </c>
      <c r="AJ873" s="71" t="s">
        <v>89</v>
      </c>
    </row>
    <row r="874" spans="1:36" ht="96" x14ac:dyDescent="0.2">
      <c r="A874" s="67" t="s">
        <v>2638</v>
      </c>
      <c r="B874" s="67" t="s">
        <v>4166</v>
      </c>
      <c r="C874" s="67" t="s">
        <v>4166</v>
      </c>
      <c r="D874" s="67" t="s">
        <v>3684</v>
      </c>
      <c r="E874" s="67" t="s">
        <v>773</v>
      </c>
      <c r="F874" s="67" t="s">
        <v>465</v>
      </c>
      <c r="G874" s="67" t="s">
        <v>1177</v>
      </c>
      <c r="H874" s="67" t="s">
        <v>1177</v>
      </c>
      <c r="I874" s="67" t="s">
        <v>772</v>
      </c>
      <c r="J874" s="67" t="s">
        <v>1884</v>
      </c>
      <c r="K874" s="67" t="s">
        <v>1177</v>
      </c>
      <c r="L874" s="67" t="s">
        <v>1177</v>
      </c>
      <c r="M874" s="57" t="s">
        <v>2717</v>
      </c>
      <c r="N874" s="71" t="b">
        <v>0</v>
      </c>
      <c r="O874" s="67" t="s">
        <v>1434</v>
      </c>
      <c r="P874" s="67" t="s">
        <v>1435</v>
      </c>
      <c r="Q874" s="67" t="s">
        <v>1356</v>
      </c>
      <c r="R874" s="67" t="s">
        <v>42</v>
      </c>
      <c r="S874" s="67" t="s">
        <v>2641</v>
      </c>
      <c r="T874" s="67" t="s">
        <v>2642</v>
      </c>
      <c r="U874" s="67" t="s">
        <v>465</v>
      </c>
      <c r="V874" s="67" t="s">
        <v>1177</v>
      </c>
      <c r="W874" s="71" t="s">
        <v>89</v>
      </c>
      <c r="X874" s="71" t="s">
        <v>89</v>
      </c>
      <c r="Y874" s="67" t="s">
        <v>1177</v>
      </c>
      <c r="Z874" s="67" t="s">
        <v>1177</v>
      </c>
      <c r="AA874" s="71" t="s">
        <v>89</v>
      </c>
      <c r="AB874" s="67" t="s">
        <v>1177</v>
      </c>
      <c r="AC874" s="67" t="s">
        <v>1177</v>
      </c>
      <c r="AD874" s="67" t="s">
        <v>1177</v>
      </c>
      <c r="AE874" s="71" t="s">
        <v>89</v>
      </c>
      <c r="AF874" s="71" t="s">
        <v>89</v>
      </c>
      <c r="AG874" s="67" t="s">
        <v>1551</v>
      </c>
      <c r="AH874" s="67" t="s">
        <v>1046</v>
      </c>
      <c r="AI874" s="71" t="s">
        <v>79</v>
      </c>
      <c r="AJ874" s="71" t="s">
        <v>89</v>
      </c>
    </row>
    <row r="875" spans="1:36" ht="96" x14ac:dyDescent="0.2">
      <c r="A875" s="67" t="s">
        <v>2638</v>
      </c>
      <c r="B875" s="67" t="s">
        <v>4167</v>
      </c>
      <c r="C875" s="67" t="s">
        <v>1366</v>
      </c>
      <c r="D875" s="67" t="s">
        <v>4168</v>
      </c>
      <c r="E875" s="67" t="s">
        <v>492</v>
      </c>
      <c r="F875" s="67" t="s">
        <v>465</v>
      </c>
      <c r="G875" s="67" t="s">
        <v>1177</v>
      </c>
      <c r="H875" s="67" t="s">
        <v>1177</v>
      </c>
      <c r="I875" s="67" t="s">
        <v>491</v>
      </c>
      <c r="J875" s="67" t="s">
        <v>1884</v>
      </c>
      <c r="K875" s="67" t="s">
        <v>1177</v>
      </c>
      <c r="L875" s="67" t="s">
        <v>1177</v>
      </c>
      <c r="M875" s="57" t="s">
        <v>2717</v>
      </c>
      <c r="N875" s="71" t="b">
        <v>0</v>
      </c>
      <c r="O875" s="67" t="s">
        <v>1407</v>
      </c>
      <c r="P875" s="67" t="s">
        <v>1408</v>
      </c>
      <c r="Q875" s="67" t="s">
        <v>1356</v>
      </c>
      <c r="R875" s="67" t="s">
        <v>42</v>
      </c>
      <c r="S875" s="67" t="s">
        <v>2641</v>
      </c>
      <c r="T875" s="67" t="s">
        <v>2642</v>
      </c>
      <c r="U875" s="67" t="s">
        <v>465</v>
      </c>
      <c r="V875" s="67" t="s">
        <v>1177</v>
      </c>
      <c r="W875" s="71" t="s">
        <v>89</v>
      </c>
      <c r="X875" s="71" t="s">
        <v>89</v>
      </c>
      <c r="Y875" s="67" t="s">
        <v>1177</v>
      </c>
      <c r="Z875" s="67" t="s">
        <v>1177</v>
      </c>
      <c r="AA875" s="71" t="s">
        <v>89</v>
      </c>
      <c r="AB875" s="67" t="s">
        <v>1177</v>
      </c>
      <c r="AC875" s="67" t="s">
        <v>1177</v>
      </c>
      <c r="AD875" s="67" t="s">
        <v>1177</v>
      </c>
      <c r="AE875" s="71" t="s">
        <v>89</v>
      </c>
      <c r="AF875" s="71" t="s">
        <v>89</v>
      </c>
      <c r="AG875" s="67" t="s">
        <v>1368</v>
      </c>
      <c r="AH875" s="67" t="s">
        <v>1046</v>
      </c>
      <c r="AI875" s="71" t="s">
        <v>79</v>
      </c>
      <c r="AJ875" s="71" t="s">
        <v>89</v>
      </c>
    </row>
    <row r="876" spans="1:36" ht="96" x14ac:dyDescent="0.2">
      <c r="A876" s="67" t="s">
        <v>2638</v>
      </c>
      <c r="B876" s="67" t="s">
        <v>4169</v>
      </c>
      <c r="C876" s="67" t="s">
        <v>4169</v>
      </c>
      <c r="D876" s="67" t="s">
        <v>4170</v>
      </c>
      <c r="E876" s="67" t="s">
        <v>705</v>
      </c>
      <c r="F876" s="67" t="s">
        <v>465</v>
      </c>
      <c r="G876" s="67" t="s">
        <v>1177</v>
      </c>
      <c r="H876" s="67" t="s">
        <v>1177</v>
      </c>
      <c r="I876" s="67" t="s">
        <v>704</v>
      </c>
      <c r="J876" s="67" t="s">
        <v>1884</v>
      </c>
      <c r="K876" s="67" t="s">
        <v>1177</v>
      </c>
      <c r="L876" s="67" t="s">
        <v>1177</v>
      </c>
      <c r="M876" s="57" t="s">
        <v>2717</v>
      </c>
      <c r="N876" s="71" t="b">
        <v>0</v>
      </c>
      <c r="O876" s="67" t="s">
        <v>1407</v>
      </c>
      <c r="P876" s="67" t="s">
        <v>1408</v>
      </c>
      <c r="Q876" s="67" t="s">
        <v>1356</v>
      </c>
      <c r="R876" s="67" t="s">
        <v>42</v>
      </c>
      <c r="S876" s="67" t="s">
        <v>2641</v>
      </c>
      <c r="T876" s="67" t="s">
        <v>2642</v>
      </c>
      <c r="U876" s="67" t="s">
        <v>465</v>
      </c>
      <c r="V876" s="67" t="s">
        <v>1177</v>
      </c>
      <c r="W876" s="71" t="s">
        <v>89</v>
      </c>
      <c r="X876" s="71" t="s">
        <v>89</v>
      </c>
      <c r="Y876" s="67" t="s">
        <v>1177</v>
      </c>
      <c r="Z876" s="67" t="s">
        <v>1177</v>
      </c>
      <c r="AA876" s="71" t="s">
        <v>89</v>
      </c>
      <c r="AB876" s="67" t="s">
        <v>1177</v>
      </c>
      <c r="AC876" s="67" t="s">
        <v>1177</v>
      </c>
      <c r="AD876" s="67" t="s">
        <v>1177</v>
      </c>
      <c r="AE876" s="71" t="s">
        <v>89</v>
      </c>
      <c r="AF876" s="71" t="s">
        <v>89</v>
      </c>
      <c r="AG876" s="67" t="s">
        <v>1177</v>
      </c>
      <c r="AH876" s="67" t="s">
        <v>1046</v>
      </c>
      <c r="AI876" s="71" t="s">
        <v>79</v>
      </c>
      <c r="AJ876" s="71" t="s">
        <v>89</v>
      </c>
    </row>
    <row r="877" spans="1:36" ht="96" x14ac:dyDescent="0.2">
      <c r="A877" s="67" t="s">
        <v>2638</v>
      </c>
      <c r="B877" s="67" t="s">
        <v>4171</v>
      </c>
      <c r="C877" s="67" t="s">
        <v>4171</v>
      </c>
      <c r="D877" s="67" t="s">
        <v>4172</v>
      </c>
      <c r="E877" s="67" t="s">
        <v>617</v>
      </c>
      <c r="F877" s="67" t="s">
        <v>465</v>
      </c>
      <c r="G877" s="67" t="s">
        <v>1177</v>
      </c>
      <c r="H877" s="67" t="s">
        <v>1177</v>
      </c>
      <c r="I877" s="67" t="s">
        <v>616</v>
      </c>
      <c r="J877" s="67" t="s">
        <v>1884</v>
      </c>
      <c r="K877" s="67" t="s">
        <v>1177</v>
      </c>
      <c r="L877" s="67" t="s">
        <v>1177</v>
      </c>
      <c r="M877" s="57" t="s">
        <v>2717</v>
      </c>
      <c r="N877" s="71" t="b">
        <v>0</v>
      </c>
      <c r="O877" s="67" t="s">
        <v>1407</v>
      </c>
      <c r="P877" s="67" t="s">
        <v>1408</v>
      </c>
      <c r="Q877" s="67" t="s">
        <v>1356</v>
      </c>
      <c r="R877" s="67" t="s">
        <v>42</v>
      </c>
      <c r="S877" s="67" t="s">
        <v>2641</v>
      </c>
      <c r="T877" s="67" t="s">
        <v>2642</v>
      </c>
      <c r="U877" s="67" t="s">
        <v>465</v>
      </c>
      <c r="V877" s="67" t="s">
        <v>1177</v>
      </c>
      <c r="W877" s="71" t="s">
        <v>89</v>
      </c>
      <c r="X877" s="71" t="s">
        <v>89</v>
      </c>
      <c r="Y877" s="67" t="s">
        <v>1177</v>
      </c>
      <c r="Z877" s="67" t="s">
        <v>1177</v>
      </c>
      <c r="AA877" s="71" t="s">
        <v>89</v>
      </c>
      <c r="AB877" s="67" t="s">
        <v>1177</v>
      </c>
      <c r="AC877" s="67" t="s">
        <v>1177</v>
      </c>
      <c r="AD877" s="67" t="s">
        <v>1177</v>
      </c>
      <c r="AE877" s="71" t="s">
        <v>89</v>
      </c>
      <c r="AF877" s="71" t="s">
        <v>89</v>
      </c>
      <c r="AG877" s="67" t="s">
        <v>1177</v>
      </c>
      <c r="AH877" s="67" t="s">
        <v>1046</v>
      </c>
      <c r="AI877" s="71" t="s">
        <v>79</v>
      </c>
      <c r="AJ877" s="71" t="s">
        <v>89</v>
      </c>
    </row>
    <row r="878" spans="1:36" ht="96" x14ac:dyDescent="0.2">
      <c r="A878" s="67" t="s">
        <v>2638</v>
      </c>
      <c r="B878" s="67" t="s">
        <v>4173</v>
      </c>
      <c r="C878" s="67" t="s">
        <v>4173</v>
      </c>
      <c r="D878" s="67" t="s">
        <v>3686</v>
      </c>
      <c r="E878" s="67" t="s">
        <v>692</v>
      </c>
      <c r="F878" s="67" t="s">
        <v>465</v>
      </c>
      <c r="G878" s="67" t="s">
        <v>1177</v>
      </c>
      <c r="H878" s="67" t="s">
        <v>1177</v>
      </c>
      <c r="I878" s="67" t="s">
        <v>691</v>
      </c>
      <c r="J878" s="67" t="s">
        <v>1884</v>
      </c>
      <c r="K878" s="67" t="s">
        <v>1177</v>
      </c>
      <c r="L878" s="67" t="s">
        <v>1177</v>
      </c>
      <c r="M878" s="57" t="s">
        <v>2717</v>
      </c>
      <c r="N878" s="71" t="b">
        <v>0</v>
      </c>
      <c r="O878" s="67" t="s">
        <v>1407</v>
      </c>
      <c r="P878" s="67" t="s">
        <v>1408</v>
      </c>
      <c r="Q878" s="67" t="s">
        <v>1356</v>
      </c>
      <c r="R878" s="67" t="s">
        <v>42</v>
      </c>
      <c r="S878" s="67" t="s">
        <v>2641</v>
      </c>
      <c r="T878" s="67" t="s">
        <v>2642</v>
      </c>
      <c r="U878" s="67" t="s">
        <v>465</v>
      </c>
      <c r="V878" s="67" t="s">
        <v>1177</v>
      </c>
      <c r="W878" s="71" t="s">
        <v>89</v>
      </c>
      <c r="X878" s="71" t="s">
        <v>89</v>
      </c>
      <c r="Y878" s="67" t="s">
        <v>1177</v>
      </c>
      <c r="Z878" s="67" t="s">
        <v>1177</v>
      </c>
      <c r="AA878" s="71" t="s">
        <v>89</v>
      </c>
      <c r="AB878" s="67" t="s">
        <v>1177</v>
      </c>
      <c r="AC878" s="67" t="s">
        <v>1177</v>
      </c>
      <c r="AD878" s="67" t="s">
        <v>1177</v>
      </c>
      <c r="AE878" s="71" t="s">
        <v>89</v>
      </c>
      <c r="AF878" s="71" t="s">
        <v>89</v>
      </c>
      <c r="AG878" s="67" t="s">
        <v>1177</v>
      </c>
      <c r="AH878" s="67" t="s">
        <v>1046</v>
      </c>
      <c r="AI878" s="71" t="s">
        <v>79</v>
      </c>
      <c r="AJ878" s="71" t="s">
        <v>89</v>
      </c>
    </row>
    <row r="879" spans="1:36" ht="96" x14ac:dyDescent="0.2">
      <c r="A879" s="67" t="s">
        <v>2638</v>
      </c>
      <c r="B879" s="67" t="s">
        <v>4174</v>
      </c>
      <c r="C879" s="67" t="s">
        <v>4174</v>
      </c>
      <c r="D879" s="67" t="s">
        <v>4175</v>
      </c>
      <c r="E879" s="67" t="s">
        <v>725</v>
      </c>
      <c r="F879" s="67" t="s">
        <v>465</v>
      </c>
      <c r="G879" s="67" t="s">
        <v>1177</v>
      </c>
      <c r="H879" s="67" t="s">
        <v>1177</v>
      </c>
      <c r="I879" s="67" t="s">
        <v>724</v>
      </c>
      <c r="J879" s="67" t="s">
        <v>1884</v>
      </c>
      <c r="K879" s="67" t="s">
        <v>1177</v>
      </c>
      <c r="L879" s="67" t="s">
        <v>1177</v>
      </c>
      <c r="M879" s="57" t="s">
        <v>2717</v>
      </c>
      <c r="N879" s="71" t="b">
        <v>0</v>
      </c>
      <c r="O879" s="67" t="s">
        <v>1407</v>
      </c>
      <c r="P879" s="67" t="s">
        <v>1408</v>
      </c>
      <c r="Q879" s="67" t="s">
        <v>1356</v>
      </c>
      <c r="R879" s="67" t="s">
        <v>42</v>
      </c>
      <c r="S879" s="67" t="s">
        <v>2641</v>
      </c>
      <c r="T879" s="67" t="s">
        <v>2642</v>
      </c>
      <c r="U879" s="67" t="s">
        <v>465</v>
      </c>
      <c r="V879" s="67" t="s">
        <v>1177</v>
      </c>
      <c r="W879" s="71" t="s">
        <v>89</v>
      </c>
      <c r="X879" s="71" t="s">
        <v>89</v>
      </c>
      <c r="Y879" s="67" t="s">
        <v>1177</v>
      </c>
      <c r="Z879" s="67" t="s">
        <v>1177</v>
      </c>
      <c r="AA879" s="71" t="s">
        <v>89</v>
      </c>
      <c r="AB879" s="67" t="s">
        <v>1177</v>
      </c>
      <c r="AC879" s="67" t="s">
        <v>1177</v>
      </c>
      <c r="AD879" s="67" t="s">
        <v>1177</v>
      </c>
      <c r="AE879" s="71" t="s">
        <v>89</v>
      </c>
      <c r="AF879" s="71" t="s">
        <v>89</v>
      </c>
      <c r="AG879" s="67" t="s">
        <v>1177</v>
      </c>
      <c r="AH879" s="67" t="s">
        <v>1046</v>
      </c>
      <c r="AI879" s="71" t="s">
        <v>79</v>
      </c>
      <c r="AJ879" s="71" t="s">
        <v>79</v>
      </c>
    </row>
    <row r="880" spans="1:36" ht="96" x14ac:dyDescent="0.2">
      <c r="A880" s="67" t="s">
        <v>2638</v>
      </c>
      <c r="B880" s="67" t="s">
        <v>4176</v>
      </c>
      <c r="C880" s="67" t="s">
        <v>4176</v>
      </c>
      <c r="D880" s="67" t="s">
        <v>4177</v>
      </c>
      <c r="E880" s="67" t="s">
        <v>507</v>
      </c>
      <c r="F880" s="67" t="s">
        <v>465</v>
      </c>
      <c r="G880" s="67" t="s">
        <v>1177</v>
      </c>
      <c r="H880" s="67" t="s">
        <v>1177</v>
      </c>
      <c r="I880" s="67" t="s">
        <v>506</v>
      </c>
      <c r="J880" s="67" t="s">
        <v>1884</v>
      </c>
      <c r="K880" s="67" t="s">
        <v>1177</v>
      </c>
      <c r="L880" s="67" t="s">
        <v>1177</v>
      </c>
      <c r="M880" s="57" t="s">
        <v>2717</v>
      </c>
      <c r="N880" s="71" t="b">
        <v>0</v>
      </c>
      <c r="O880" s="67" t="s">
        <v>1407</v>
      </c>
      <c r="P880" s="67" t="s">
        <v>1408</v>
      </c>
      <c r="Q880" s="67" t="s">
        <v>1356</v>
      </c>
      <c r="R880" s="67" t="s">
        <v>42</v>
      </c>
      <c r="S880" s="67" t="s">
        <v>2641</v>
      </c>
      <c r="T880" s="67" t="s">
        <v>2642</v>
      </c>
      <c r="U880" s="67" t="s">
        <v>465</v>
      </c>
      <c r="V880" s="67" t="s">
        <v>1177</v>
      </c>
      <c r="W880" s="71" t="s">
        <v>89</v>
      </c>
      <c r="X880" s="71" t="s">
        <v>89</v>
      </c>
      <c r="Y880" s="67" t="s">
        <v>1177</v>
      </c>
      <c r="Z880" s="67" t="s">
        <v>1177</v>
      </c>
      <c r="AA880" s="71" t="s">
        <v>89</v>
      </c>
      <c r="AB880" s="67" t="s">
        <v>1177</v>
      </c>
      <c r="AC880" s="67" t="s">
        <v>1177</v>
      </c>
      <c r="AD880" s="67" t="s">
        <v>1177</v>
      </c>
      <c r="AE880" s="71" t="s">
        <v>89</v>
      </c>
      <c r="AF880" s="71" t="s">
        <v>89</v>
      </c>
      <c r="AG880" s="67" t="s">
        <v>1177</v>
      </c>
      <c r="AH880" s="67" t="s">
        <v>1046</v>
      </c>
      <c r="AI880" s="71" t="s">
        <v>79</v>
      </c>
      <c r="AJ880" s="71" t="s">
        <v>89</v>
      </c>
    </row>
    <row r="881" spans="1:36" ht="96" x14ac:dyDescent="0.2">
      <c r="A881" s="67" t="s">
        <v>2638</v>
      </c>
      <c r="B881" s="67" t="s">
        <v>4178</v>
      </c>
      <c r="C881" s="67" t="s">
        <v>4178</v>
      </c>
      <c r="D881" s="67" t="s">
        <v>3691</v>
      </c>
      <c r="E881" s="67" t="s">
        <v>490</v>
      </c>
      <c r="F881" s="67" t="s">
        <v>465</v>
      </c>
      <c r="G881" s="67" t="s">
        <v>1177</v>
      </c>
      <c r="H881" s="67" t="s">
        <v>1177</v>
      </c>
      <c r="I881" s="67" t="s">
        <v>489</v>
      </c>
      <c r="J881" s="67" t="s">
        <v>1884</v>
      </c>
      <c r="K881" s="67" t="s">
        <v>1177</v>
      </c>
      <c r="L881" s="67" t="s">
        <v>1177</v>
      </c>
      <c r="M881" s="57" t="s">
        <v>2717</v>
      </c>
      <c r="N881" s="71" t="b">
        <v>0</v>
      </c>
      <c r="O881" s="67" t="s">
        <v>1407</v>
      </c>
      <c r="P881" s="67" t="s">
        <v>1408</v>
      </c>
      <c r="Q881" s="67" t="s">
        <v>1356</v>
      </c>
      <c r="R881" s="67" t="s">
        <v>42</v>
      </c>
      <c r="S881" s="67" t="s">
        <v>2641</v>
      </c>
      <c r="T881" s="67" t="s">
        <v>2642</v>
      </c>
      <c r="U881" s="67" t="s">
        <v>465</v>
      </c>
      <c r="V881" s="67" t="s">
        <v>1177</v>
      </c>
      <c r="W881" s="71" t="s">
        <v>89</v>
      </c>
      <c r="X881" s="71" t="s">
        <v>89</v>
      </c>
      <c r="Y881" s="67" t="s">
        <v>1177</v>
      </c>
      <c r="Z881" s="67" t="s">
        <v>1177</v>
      </c>
      <c r="AA881" s="71" t="s">
        <v>89</v>
      </c>
      <c r="AB881" s="67" t="s">
        <v>1177</v>
      </c>
      <c r="AC881" s="67" t="s">
        <v>1177</v>
      </c>
      <c r="AD881" s="67" t="s">
        <v>1177</v>
      </c>
      <c r="AE881" s="71" t="s">
        <v>89</v>
      </c>
      <c r="AF881" s="71" t="s">
        <v>89</v>
      </c>
      <c r="AG881" s="67" t="s">
        <v>1177</v>
      </c>
      <c r="AH881" s="67" t="s">
        <v>1046</v>
      </c>
      <c r="AI881" s="71" t="s">
        <v>79</v>
      </c>
      <c r="AJ881" s="71" t="s">
        <v>79</v>
      </c>
    </row>
    <row r="882" spans="1:36" ht="96" x14ac:dyDescent="0.2">
      <c r="A882" s="67" t="s">
        <v>2638</v>
      </c>
      <c r="B882" s="67" t="s">
        <v>4179</v>
      </c>
      <c r="C882" s="67" t="s">
        <v>4179</v>
      </c>
      <c r="D882" s="67" t="s">
        <v>4180</v>
      </c>
      <c r="E882" s="67" t="s">
        <v>723</v>
      </c>
      <c r="F882" s="67" t="s">
        <v>465</v>
      </c>
      <c r="G882" s="67" t="s">
        <v>1177</v>
      </c>
      <c r="H882" s="67" t="s">
        <v>1177</v>
      </c>
      <c r="I882" s="67" t="s">
        <v>722</v>
      </c>
      <c r="J882" s="67" t="s">
        <v>1884</v>
      </c>
      <c r="K882" s="67" t="s">
        <v>1177</v>
      </c>
      <c r="L882" s="67" t="s">
        <v>1177</v>
      </c>
      <c r="M882" s="57" t="s">
        <v>2717</v>
      </c>
      <c r="N882" s="71" t="b">
        <v>0</v>
      </c>
      <c r="O882" s="67" t="s">
        <v>1407</v>
      </c>
      <c r="P882" s="67" t="s">
        <v>1408</v>
      </c>
      <c r="Q882" s="67" t="s">
        <v>1356</v>
      </c>
      <c r="R882" s="67" t="s">
        <v>1081</v>
      </c>
      <c r="S882" s="67" t="s">
        <v>2641</v>
      </c>
      <c r="T882" s="67" t="s">
        <v>2642</v>
      </c>
      <c r="U882" s="67" t="s">
        <v>465</v>
      </c>
      <c r="V882" s="67" t="s">
        <v>1177</v>
      </c>
      <c r="W882" s="71" t="s">
        <v>89</v>
      </c>
      <c r="X882" s="71" t="s">
        <v>89</v>
      </c>
      <c r="Y882" s="67" t="s">
        <v>1177</v>
      </c>
      <c r="Z882" s="67" t="s">
        <v>1177</v>
      </c>
      <c r="AA882" s="71" t="s">
        <v>89</v>
      </c>
      <c r="AB882" s="67" t="s">
        <v>1177</v>
      </c>
      <c r="AC882" s="67" t="s">
        <v>1177</v>
      </c>
      <c r="AD882" s="67" t="s">
        <v>1177</v>
      </c>
      <c r="AE882" s="71" t="s">
        <v>89</v>
      </c>
      <c r="AF882" s="71" t="s">
        <v>89</v>
      </c>
      <c r="AG882" s="67" t="s">
        <v>1177</v>
      </c>
      <c r="AH882" s="67" t="s">
        <v>1046</v>
      </c>
      <c r="AI882" s="71" t="s">
        <v>79</v>
      </c>
      <c r="AJ882" s="71" t="s">
        <v>89</v>
      </c>
    </row>
    <row r="883" spans="1:36" ht="96" x14ac:dyDescent="0.2">
      <c r="A883" s="67" t="s">
        <v>2638</v>
      </c>
      <c r="B883" s="67" t="s">
        <v>4181</v>
      </c>
      <c r="C883" s="67" t="s">
        <v>4181</v>
      </c>
      <c r="D883" s="67" t="s">
        <v>3699</v>
      </c>
      <c r="E883" s="67" t="s">
        <v>603</v>
      </c>
      <c r="F883" s="67" t="s">
        <v>465</v>
      </c>
      <c r="G883" s="67" t="s">
        <v>1177</v>
      </c>
      <c r="H883" s="67" t="s">
        <v>1177</v>
      </c>
      <c r="I883" s="67" t="s">
        <v>602</v>
      </c>
      <c r="J883" s="67" t="s">
        <v>1884</v>
      </c>
      <c r="K883" s="67" t="s">
        <v>1177</v>
      </c>
      <c r="L883" s="67" t="s">
        <v>1177</v>
      </c>
      <c r="M883" s="57" t="s">
        <v>2717</v>
      </c>
      <c r="N883" s="71" t="b">
        <v>0</v>
      </c>
      <c r="O883" s="67" t="s">
        <v>1407</v>
      </c>
      <c r="P883" s="67" t="s">
        <v>1408</v>
      </c>
      <c r="Q883" s="67" t="s">
        <v>1356</v>
      </c>
      <c r="R883" s="67" t="s">
        <v>42</v>
      </c>
      <c r="S883" s="67" t="s">
        <v>2641</v>
      </c>
      <c r="T883" s="67" t="s">
        <v>2642</v>
      </c>
      <c r="U883" s="67" t="s">
        <v>465</v>
      </c>
      <c r="V883" s="67" t="s">
        <v>1177</v>
      </c>
      <c r="W883" s="71" t="s">
        <v>89</v>
      </c>
      <c r="X883" s="71" t="s">
        <v>89</v>
      </c>
      <c r="Y883" s="67" t="s">
        <v>1177</v>
      </c>
      <c r="Z883" s="67" t="s">
        <v>1177</v>
      </c>
      <c r="AA883" s="71" t="s">
        <v>89</v>
      </c>
      <c r="AB883" s="67" t="s">
        <v>1177</v>
      </c>
      <c r="AC883" s="67" t="s">
        <v>1177</v>
      </c>
      <c r="AD883" s="67" t="s">
        <v>1177</v>
      </c>
      <c r="AE883" s="71" t="s">
        <v>89</v>
      </c>
      <c r="AF883" s="71" t="s">
        <v>89</v>
      </c>
      <c r="AG883" s="67" t="s">
        <v>1177</v>
      </c>
      <c r="AH883" s="67" t="s">
        <v>1046</v>
      </c>
      <c r="AI883" s="71" t="s">
        <v>79</v>
      </c>
      <c r="AJ883" s="71" t="s">
        <v>79</v>
      </c>
    </row>
    <row r="884" spans="1:36" ht="96" x14ac:dyDescent="0.2">
      <c r="A884" s="67" t="s">
        <v>2638</v>
      </c>
      <c r="B884" s="67" t="s">
        <v>4182</v>
      </c>
      <c r="C884" s="67" t="s">
        <v>4182</v>
      </c>
      <c r="D884" s="67" t="s">
        <v>3701</v>
      </c>
      <c r="E884" s="67" t="s">
        <v>707</v>
      </c>
      <c r="F884" s="67" t="s">
        <v>465</v>
      </c>
      <c r="G884" s="67" t="s">
        <v>1177</v>
      </c>
      <c r="H884" s="67" t="s">
        <v>1177</v>
      </c>
      <c r="I884" s="67" t="s">
        <v>706</v>
      </c>
      <c r="J884" s="67" t="s">
        <v>1884</v>
      </c>
      <c r="K884" s="67" t="s">
        <v>1177</v>
      </c>
      <c r="L884" s="67" t="s">
        <v>1177</v>
      </c>
      <c r="M884" s="57" t="s">
        <v>2717</v>
      </c>
      <c r="N884" s="71" t="b">
        <v>0</v>
      </c>
      <c r="O884" s="67" t="s">
        <v>1407</v>
      </c>
      <c r="P884" s="67" t="s">
        <v>1408</v>
      </c>
      <c r="Q884" s="67" t="s">
        <v>1356</v>
      </c>
      <c r="R884" s="67" t="s">
        <v>42</v>
      </c>
      <c r="S884" s="67" t="s">
        <v>2641</v>
      </c>
      <c r="T884" s="67" t="s">
        <v>2642</v>
      </c>
      <c r="U884" s="67" t="s">
        <v>465</v>
      </c>
      <c r="V884" s="67" t="s">
        <v>1177</v>
      </c>
      <c r="W884" s="71" t="s">
        <v>89</v>
      </c>
      <c r="X884" s="71" t="s">
        <v>89</v>
      </c>
      <c r="Y884" s="67" t="s">
        <v>1177</v>
      </c>
      <c r="Z884" s="67" t="s">
        <v>1177</v>
      </c>
      <c r="AA884" s="71" t="s">
        <v>89</v>
      </c>
      <c r="AB884" s="67" t="s">
        <v>1177</v>
      </c>
      <c r="AC884" s="67" t="s">
        <v>1177</v>
      </c>
      <c r="AD884" s="67" t="s">
        <v>1177</v>
      </c>
      <c r="AE884" s="71" t="s">
        <v>89</v>
      </c>
      <c r="AF884" s="71" t="s">
        <v>89</v>
      </c>
      <c r="AG884" s="67" t="s">
        <v>1177</v>
      </c>
      <c r="AH884" s="67" t="s">
        <v>1046</v>
      </c>
      <c r="AI884" s="71" t="s">
        <v>79</v>
      </c>
      <c r="AJ884" s="71" t="s">
        <v>79</v>
      </c>
    </row>
    <row r="885" spans="1:36" ht="96" x14ac:dyDescent="0.2">
      <c r="A885" s="67" t="s">
        <v>2638</v>
      </c>
      <c r="B885" s="67" t="s">
        <v>4183</v>
      </c>
      <c r="C885" s="67" t="s">
        <v>4183</v>
      </c>
      <c r="D885" s="67" t="s">
        <v>3701</v>
      </c>
      <c r="E885" s="67" t="s">
        <v>636</v>
      </c>
      <c r="F885" s="67" t="s">
        <v>465</v>
      </c>
      <c r="G885" s="67" t="s">
        <v>1177</v>
      </c>
      <c r="H885" s="67" t="s">
        <v>1177</v>
      </c>
      <c r="I885" s="67" t="s">
        <v>635</v>
      </c>
      <c r="J885" s="67" t="s">
        <v>1884</v>
      </c>
      <c r="K885" s="67" t="s">
        <v>1177</v>
      </c>
      <c r="L885" s="67" t="s">
        <v>1177</v>
      </c>
      <c r="M885" s="57" t="s">
        <v>2717</v>
      </c>
      <c r="N885" s="71" t="b">
        <v>0</v>
      </c>
      <c r="O885" s="67" t="s">
        <v>1407</v>
      </c>
      <c r="P885" s="67" t="s">
        <v>1408</v>
      </c>
      <c r="Q885" s="67" t="s">
        <v>1356</v>
      </c>
      <c r="R885" s="67" t="s">
        <v>42</v>
      </c>
      <c r="S885" s="67" t="s">
        <v>2641</v>
      </c>
      <c r="T885" s="67" t="s">
        <v>2642</v>
      </c>
      <c r="U885" s="67" t="s">
        <v>465</v>
      </c>
      <c r="V885" s="67" t="s">
        <v>1177</v>
      </c>
      <c r="W885" s="71" t="s">
        <v>89</v>
      </c>
      <c r="X885" s="71" t="s">
        <v>89</v>
      </c>
      <c r="Y885" s="67" t="s">
        <v>1177</v>
      </c>
      <c r="Z885" s="67" t="s">
        <v>1177</v>
      </c>
      <c r="AA885" s="71" t="s">
        <v>89</v>
      </c>
      <c r="AB885" s="67" t="s">
        <v>1177</v>
      </c>
      <c r="AC885" s="67" t="s">
        <v>1177</v>
      </c>
      <c r="AD885" s="67" t="s">
        <v>1177</v>
      </c>
      <c r="AE885" s="71" t="s">
        <v>89</v>
      </c>
      <c r="AF885" s="71" t="s">
        <v>89</v>
      </c>
      <c r="AG885" s="67" t="s">
        <v>1177</v>
      </c>
      <c r="AH885" s="67" t="s">
        <v>1046</v>
      </c>
      <c r="AI885" s="71" t="s">
        <v>79</v>
      </c>
      <c r="AJ885" s="71" t="s">
        <v>89</v>
      </c>
    </row>
    <row r="886" spans="1:36" ht="96" x14ac:dyDescent="0.2">
      <c r="A886" s="67" t="s">
        <v>2638</v>
      </c>
      <c r="B886" s="67" t="s">
        <v>4184</v>
      </c>
      <c r="C886" s="67" t="s">
        <v>1366</v>
      </c>
      <c r="D886" s="67" t="s">
        <v>4185</v>
      </c>
      <c r="E886" s="67" t="s">
        <v>615</v>
      </c>
      <c r="F886" s="67" t="s">
        <v>465</v>
      </c>
      <c r="G886" s="67" t="s">
        <v>1177</v>
      </c>
      <c r="H886" s="67" t="s">
        <v>1177</v>
      </c>
      <c r="I886" s="67" t="s">
        <v>614</v>
      </c>
      <c r="J886" s="67" t="s">
        <v>1884</v>
      </c>
      <c r="K886" s="67" t="s">
        <v>1177</v>
      </c>
      <c r="L886" s="67" t="s">
        <v>1177</v>
      </c>
      <c r="M886" s="57" t="s">
        <v>2717</v>
      </c>
      <c r="N886" s="71" t="b">
        <v>0</v>
      </c>
      <c r="O886" s="67" t="s">
        <v>1407</v>
      </c>
      <c r="P886" s="67" t="s">
        <v>1408</v>
      </c>
      <c r="Q886" s="67" t="s">
        <v>1356</v>
      </c>
      <c r="R886" s="67" t="s">
        <v>42</v>
      </c>
      <c r="S886" s="67" t="s">
        <v>2641</v>
      </c>
      <c r="T886" s="67" t="s">
        <v>2642</v>
      </c>
      <c r="U886" s="67" t="s">
        <v>465</v>
      </c>
      <c r="V886" s="67" t="s">
        <v>1177</v>
      </c>
      <c r="W886" s="71" t="s">
        <v>89</v>
      </c>
      <c r="X886" s="71" t="s">
        <v>89</v>
      </c>
      <c r="Y886" s="67" t="s">
        <v>1177</v>
      </c>
      <c r="Z886" s="67" t="s">
        <v>1177</v>
      </c>
      <c r="AA886" s="71" t="s">
        <v>89</v>
      </c>
      <c r="AB886" s="67" t="s">
        <v>1177</v>
      </c>
      <c r="AC886" s="67" t="s">
        <v>1177</v>
      </c>
      <c r="AD886" s="67" t="s">
        <v>1177</v>
      </c>
      <c r="AE886" s="71" t="s">
        <v>89</v>
      </c>
      <c r="AF886" s="71" t="s">
        <v>89</v>
      </c>
      <c r="AG886" s="67" t="s">
        <v>1368</v>
      </c>
      <c r="AH886" s="67" t="s">
        <v>1046</v>
      </c>
      <c r="AI886" s="71" t="s">
        <v>79</v>
      </c>
      <c r="AJ886" s="71" t="s">
        <v>89</v>
      </c>
    </row>
    <row r="887" spans="1:36" ht="96" x14ac:dyDescent="0.2">
      <c r="A887" s="67" t="s">
        <v>2638</v>
      </c>
      <c r="B887" s="67" t="s">
        <v>4186</v>
      </c>
      <c r="C887" s="67" t="s">
        <v>4186</v>
      </c>
      <c r="D887" s="67" t="s">
        <v>3705</v>
      </c>
      <c r="E887" s="67" t="s">
        <v>752</v>
      </c>
      <c r="F887" s="67" t="s">
        <v>465</v>
      </c>
      <c r="G887" s="67" t="s">
        <v>1177</v>
      </c>
      <c r="H887" s="67" t="s">
        <v>1177</v>
      </c>
      <c r="I887" s="67" t="s">
        <v>751</v>
      </c>
      <c r="J887" s="67" t="s">
        <v>1884</v>
      </c>
      <c r="K887" s="67" t="s">
        <v>1177</v>
      </c>
      <c r="L887" s="67" t="s">
        <v>1177</v>
      </c>
      <c r="M887" s="57" t="s">
        <v>2717</v>
      </c>
      <c r="N887" s="71" t="b">
        <v>0</v>
      </c>
      <c r="O887" s="67" t="s">
        <v>1407</v>
      </c>
      <c r="P887" s="67" t="s">
        <v>1408</v>
      </c>
      <c r="Q887" s="67" t="s">
        <v>1356</v>
      </c>
      <c r="R887" s="67" t="s">
        <v>1081</v>
      </c>
      <c r="S887" s="67" t="s">
        <v>2641</v>
      </c>
      <c r="T887" s="67" t="s">
        <v>2642</v>
      </c>
      <c r="U887" s="67" t="s">
        <v>465</v>
      </c>
      <c r="V887" s="67" t="s">
        <v>1177</v>
      </c>
      <c r="W887" s="71" t="s">
        <v>89</v>
      </c>
      <c r="X887" s="71" t="s">
        <v>89</v>
      </c>
      <c r="Y887" s="67" t="s">
        <v>1177</v>
      </c>
      <c r="Z887" s="67" t="s">
        <v>1177</v>
      </c>
      <c r="AA887" s="71" t="s">
        <v>89</v>
      </c>
      <c r="AB887" s="67" t="s">
        <v>1177</v>
      </c>
      <c r="AC887" s="67" t="s">
        <v>1177</v>
      </c>
      <c r="AD887" s="67" t="s">
        <v>1177</v>
      </c>
      <c r="AE887" s="71" t="s">
        <v>89</v>
      </c>
      <c r="AF887" s="71" t="s">
        <v>89</v>
      </c>
      <c r="AG887" s="67" t="s">
        <v>1177</v>
      </c>
      <c r="AH887" s="67" t="s">
        <v>1046</v>
      </c>
      <c r="AI887" s="71" t="s">
        <v>79</v>
      </c>
      <c r="AJ887" s="71" t="s">
        <v>89</v>
      </c>
    </row>
    <row r="888" spans="1:36" ht="96" x14ac:dyDescent="0.2">
      <c r="A888" s="67" t="s">
        <v>2638</v>
      </c>
      <c r="B888" s="67" t="s">
        <v>4187</v>
      </c>
      <c r="C888" s="67" t="s">
        <v>4187</v>
      </c>
      <c r="D888" s="67" t="s">
        <v>3712</v>
      </c>
      <c r="E888" s="67" t="s">
        <v>756</v>
      </c>
      <c r="F888" s="67" t="s">
        <v>465</v>
      </c>
      <c r="G888" s="67" t="s">
        <v>1177</v>
      </c>
      <c r="H888" s="67" t="s">
        <v>1177</v>
      </c>
      <c r="I888" s="67" t="s">
        <v>755</v>
      </c>
      <c r="J888" s="67" t="s">
        <v>1884</v>
      </c>
      <c r="K888" s="67" t="s">
        <v>1177</v>
      </c>
      <c r="L888" s="67" t="s">
        <v>1177</v>
      </c>
      <c r="M888" s="57" t="s">
        <v>2717</v>
      </c>
      <c r="N888" s="71" t="b">
        <v>0</v>
      </c>
      <c r="O888" s="67" t="s">
        <v>1354</v>
      </c>
      <c r="P888" s="67" t="s">
        <v>1355</v>
      </c>
      <c r="Q888" s="67" t="s">
        <v>1356</v>
      </c>
      <c r="R888" s="67" t="s">
        <v>42</v>
      </c>
      <c r="S888" s="67" t="s">
        <v>2641</v>
      </c>
      <c r="T888" s="67" t="s">
        <v>2642</v>
      </c>
      <c r="U888" s="67" t="s">
        <v>465</v>
      </c>
      <c r="V888" s="67" t="s">
        <v>1177</v>
      </c>
      <c r="W888" s="71" t="s">
        <v>89</v>
      </c>
      <c r="X888" s="71" t="s">
        <v>89</v>
      </c>
      <c r="Y888" s="67" t="s">
        <v>1177</v>
      </c>
      <c r="Z888" s="67" t="s">
        <v>1177</v>
      </c>
      <c r="AA888" s="71" t="s">
        <v>89</v>
      </c>
      <c r="AB888" s="67" t="s">
        <v>1177</v>
      </c>
      <c r="AC888" s="67" t="s">
        <v>1177</v>
      </c>
      <c r="AD888" s="67" t="s">
        <v>1177</v>
      </c>
      <c r="AE888" s="71" t="s">
        <v>89</v>
      </c>
      <c r="AF888" s="71" t="s">
        <v>89</v>
      </c>
      <c r="AG888" s="67" t="s">
        <v>1177</v>
      </c>
      <c r="AH888" s="67" t="s">
        <v>1046</v>
      </c>
      <c r="AI888" s="71" t="s">
        <v>79</v>
      </c>
      <c r="AJ888" s="71" t="s">
        <v>89</v>
      </c>
    </row>
    <row r="889" spans="1:36" ht="128" x14ac:dyDescent="0.2">
      <c r="A889" s="67" t="s">
        <v>2638</v>
      </c>
      <c r="B889" s="67" t="s">
        <v>4188</v>
      </c>
      <c r="C889" s="67" t="s">
        <v>1485</v>
      </c>
      <c r="D889" s="67" t="s">
        <v>3712</v>
      </c>
      <c r="E889" s="67" t="s">
        <v>4189</v>
      </c>
      <c r="F889" s="67" t="s">
        <v>465</v>
      </c>
      <c r="G889" s="67" t="s">
        <v>1177</v>
      </c>
      <c r="H889" s="67" t="s">
        <v>1177</v>
      </c>
      <c r="I889" s="67" t="s">
        <v>473</v>
      </c>
      <c r="J889" s="67" t="s">
        <v>1884</v>
      </c>
      <c r="K889" s="67" t="s">
        <v>1177</v>
      </c>
      <c r="L889" s="67" t="s">
        <v>1177</v>
      </c>
      <c r="M889" s="57" t="s">
        <v>2717</v>
      </c>
      <c r="N889" s="71" t="b">
        <v>0</v>
      </c>
      <c r="O889" s="67" t="s">
        <v>1354</v>
      </c>
      <c r="P889" s="67" t="s">
        <v>1355</v>
      </c>
      <c r="Q889" s="67" t="s">
        <v>1356</v>
      </c>
      <c r="R889" s="67" t="s">
        <v>42</v>
      </c>
      <c r="S889" s="67" t="s">
        <v>2641</v>
      </c>
      <c r="T889" s="67" t="s">
        <v>2642</v>
      </c>
      <c r="U889" s="67" t="s">
        <v>465</v>
      </c>
      <c r="V889" s="67" t="s">
        <v>1177</v>
      </c>
      <c r="W889" s="71" t="s">
        <v>89</v>
      </c>
      <c r="X889" s="71" t="s">
        <v>89</v>
      </c>
      <c r="Y889" s="67" t="s">
        <v>1177</v>
      </c>
      <c r="Z889" s="67" t="s">
        <v>1177</v>
      </c>
      <c r="AA889" s="71" t="s">
        <v>89</v>
      </c>
      <c r="AB889" s="67" t="s">
        <v>1177</v>
      </c>
      <c r="AC889" s="67" t="s">
        <v>1177</v>
      </c>
      <c r="AD889" s="67" t="s">
        <v>1177</v>
      </c>
      <c r="AE889" s="71" t="s">
        <v>89</v>
      </c>
      <c r="AF889" s="71" t="s">
        <v>89</v>
      </c>
      <c r="AG889" s="67" t="s">
        <v>1491</v>
      </c>
      <c r="AH889" s="67" t="s">
        <v>1046</v>
      </c>
      <c r="AI889" s="71" t="s">
        <v>79</v>
      </c>
      <c r="AJ889" s="71" t="s">
        <v>89</v>
      </c>
    </row>
    <row r="890" spans="1:36" ht="96" x14ac:dyDescent="0.2">
      <c r="A890" s="67" t="s">
        <v>2638</v>
      </c>
      <c r="B890" s="67" t="s">
        <v>4190</v>
      </c>
      <c r="C890" s="67" t="s">
        <v>4190</v>
      </c>
      <c r="D890" s="67" t="s">
        <v>3721</v>
      </c>
      <c r="E890" s="67" t="s">
        <v>660</v>
      </c>
      <c r="F890" s="67" t="s">
        <v>465</v>
      </c>
      <c r="G890" s="67" t="s">
        <v>1177</v>
      </c>
      <c r="H890" s="67" t="s">
        <v>1177</v>
      </c>
      <c r="I890" s="67" t="s">
        <v>659</v>
      </c>
      <c r="J890" s="67" t="s">
        <v>1884</v>
      </c>
      <c r="K890" s="67" t="s">
        <v>1177</v>
      </c>
      <c r="L890" s="67" t="s">
        <v>1177</v>
      </c>
      <c r="M890" s="57" t="s">
        <v>2717</v>
      </c>
      <c r="N890" s="71" t="b">
        <v>0</v>
      </c>
      <c r="O890" s="67" t="s">
        <v>1381</v>
      </c>
      <c r="P890" s="67" t="s">
        <v>1381</v>
      </c>
      <c r="Q890" s="67" t="s">
        <v>1356</v>
      </c>
      <c r="R890" s="67" t="s">
        <v>42</v>
      </c>
      <c r="S890" s="67" t="s">
        <v>2641</v>
      </c>
      <c r="T890" s="67" t="s">
        <v>2642</v>
      </c>
      <c r="U890" s="67" t="s">
        <v>465</v>
      </c>
      <c r="V890" s="67" t="s">
        <v>1177</v>
      </c>
      <c r="W890" s="71" t="s">
        <v>89</v>
      </c>
      <c r="X890" s="71" t="s">
        <v>89</v>
      </c>
      <c r="Y890" s="67" t="s">
        <v>1177</v>
      </c>
      <c r="Z890" s="67" t="s">
        <v>1177</v>
      </c>
      <c r="AA890" s="71" t="s">
        <v>89</v>
      </c>
      <c r="AB890" s="67" t="s">
        <v>1177</v>
      </c>
      <c r="AC890" s="67" t="s">
        <v>1177</v>
      </c>
      <c r="AD890" s="67" t="s">
        <v>1177</v>
      </c>
      <c r="AE890" s="71" t="s">
        <v>89</v>
      </c>
      <c r="AF890" s="71" t="s">
        <v>89</v>
      </c>
      <c r="AG890" s="67" t="s">
        <v>1177</v>
      </c>
      <c r="AH890" s="67" t="s">
        <v>1046</v>
      </c>
      <c r="AI890" s="71" t="s">
        <v>79</v>
      </c>
      <c r="AJ890" s="71" t="s">
        <v>89</v>
      </c>
    </row>
    <row r="891" spans="1:36" ht="96" x14ac:dyDescent="0.2">
      <c r="A891" s="67" t="s">
        <v>2638</v>
      </c>
      <c r="B891" s="67" t="s">
        <v>4191</v>
      </c>
      <c r="C891" s="67" t="s">
        <v>1485</v>
      </c>
      <c r="D891" s="67" t="s">
        <v>4192</v>
      </c>
      <c r="E891" s="67" t="s">
        <v>729</v>
      </c>
      <c r="F891" s="67" t="s">
        <v>465</v>
      </c>
      <c r="G891" s="67" t="s">
        <v>1177</v>
      </c>
      <c r="H891" s="67" t="s">
        <v>1177</v>
      </c>
      <c r="I891" s="67" t="s">
        <v>728</v>
      </c>
      <c r="J891" s="67" t="s">
        <v>1884</v>
      </c>
      <c r="K891" s="67" t="s">
        <v>1177</v>
      </c>
      <c r="L891" s="67" t="s">
        <v>1177</v>
      </c>
      <c r="M891" s="57" t="s">
        <v>2717</v>
      </c>
      <c r="N891" s="71" t="b">
        <v>0</v>
      </c>
      <c r="O891" s="67" t="s">
        <v>1407</v>
      </c>
      <c r="P891" s="67" t="s">
        <v>1408</v>
      </c>
      <c r="Q891" s="67" t="s">
        <v>1356</v>
      </c>
      <c r="R891" s="67" t="s">
        <v>42</v>
      </c>
      <c r="S891" s="67" t="s">
        <v>2641</v>
      </c>
      <c r="T891" s="67" t="s">
        <v>2642</v>
      </c>
      <c r="U891" s="67" t="s">
        <v>465</v>
      </c>
      <c r="V891" s="67" t="s">
        <v>1177</v>
      </c>
      <c r="W891" s="71" t="s">
        <v>89</v>
      </c>
      <c r="X891" s="71" t="s">
        <v>89</v>
      </c>
      <c r="Y891" s="67" t="s">
        <v>1177</v>
      </c>
      <c r="Z891" s="67" t="s">
        <v>1177</v>
      </c>
      <c r="AA891" s="71" t="s">
        <v>89</v>
      </c>
      <c r="AB891" s="67" t="s">
        <v>1177</v>
      </c>
      <c r="AC891" s="67" t="s">
        <v>1177</v>
      </c>
      <c r="AD891" s="67" t="s">
        <v>1177</v>
      </c>
      <c r="AE891" s="71" t="s">
        <v>89</v>
      </c>
      <c r="AF891" s="71" t="s">
        <v>89</v>
      </c>
      <c r="AG891" s="67" t="s">
        <v>1491</v>
      </c>
      <c r="AH891" s="67" t="s">
        <v>1046</v>
      </c>
      <c r="AI891" s="71" t="s">
        <v>79</v>
      </c>
      <c r="AJ891" s="71" t="s">
        <v>89</v>
      </c>
    </row>
    <row r="892" spans="1:36" ht="96" x14ac:dyDescent="0.2">
      <c r="A892" s="67" t="s">
        <v>2638</v>
      </c>
      <c r="B892" s="67" t="s">
        <v>4193</v>
      </c>
      <c r="C892" s="67" t="s">
        <v>4193</v>
      </c>
      <c r="D892" s="67" t="s">
        <v>4194</v>
      </c>
      <c r="E892" s="67" t="s">
        <v>719</v>
      </c>
      <c r="F892" s="67" t="s">
        <v>465</v>
      </c>
      <c r="G892" s="67" t="s">
        <v>1177</v>
      </c>
      <c r="H892" s="67" t="s">
        <v>1177</v>
      </c>
      <c r="I892" s="67" t="s">
        <v>718</v>
      </c>
      <c r="J892" s="67" t="s">
        <v>1884</v>
      </c>
      <c r="K892" s="67" t="s">
        <v>1177</v>
      </c>
      <c r="L892" s="67" t="s">
        <v>1177</v>
      </c>
      <c r="M892" s="57" t="s">
        <v>2717</v>
      </c>
      <c r="N892" s="71" t="b">
        <v>0</v>
      </c>
      <c r="O892" s="67" t="s">
        <v>1407</v>
      </c>
      <c r="P892" s="67" t="s">
        <v>1408</v>
      </c>
      <c r="Q892" s="67" t="s">
        <v>1356</v>
      </c>
      <c r="R892" s="67" t="s">
        <v>42</v>
      </c>
      <c r="S892" s="67" t="s">
        <v>2641</v>
      </c>
      <c r="T892" s="67" t="s">
        <v>2642</v>
      </c>
      <c r="U892" s="67" t="s">
        <v>465</v>
      </c>
      <c r="V892" s="67" t="s">
        <v>1177</v>
      </c>
      <c r="W892" s="71" t="s">
        <v>89</v>
      </c>
      <c r="X892" s="71" t="s">
        <v>89</v>
      </c>
      <c r="Y892" s="67" t="s">
        <v>1177</v>
      </c>
      <c r="Z892" s="67" t="s">
        <v>1177</v>
      </c>
      <c r="AA892" s="71" t="s">
        <v>89</v>
      </c>
      <c r="AB892" s="67" t="s">
        <v>1177</v>
      </c>
      <c r="AC892" s="67" t="s">
        <v>1177</v>
      </c>
      <c r="AD892" s="67" t="s">
        <v>1177</v>
      </c>
      <c r="AE892" s="71" t="s">
        <v>89</v>
      </c>
      <c r="AF892" s="71" t="s">
        <v>89</v>
      </c>
      <c r="AG892" s="67" t="s">
        <v>1177</v>
      </c>
      <c r="AH892" s="67" t="s">
        <v>1046</v>
      </c>
      <c r="AI892" s="71" t="s">
        <v>79</v>
      </c>
      <c r="AJ892" s="71" t="s">
        <v>89</v>
      </c>
    </row>
    <row r="893" spans="1:36" ht="128" x14ac:dyDescent="0.2">
      <c r="A893" s="67" t="s">
        <v>2638</v>
      </c>
      <c r="B893" s="67" t="s">
        <v>4195</v>
      </c>
      <c r="C893" s="67" t="s">
        <v>4195</v>
      </c>
      <c r="D893" s="67" t="s">
        <v>4194</v>
      </c>
      <c r="E893" s="67" t="s">
        <v>470</v>
      </c>
      <c r="F893" s="67" t="s">
        <v>465</v>
      </c>
      <c r="G893" s="67" t="s">
        <v>1177</v>
      </c>
      <c r="H893" s="67" t="s">
        <v>1177</v>
      </c>
      <c r="I893" s="67" t="s">
        <v>469</v>
      </c>
      <c r="J893" s="67" t="s">
        <v>1884</v>
      </c>
      <c r="K893" s="67" t="s">
        <v>1177</v>
      </c>
      <c r="L893" s="67" t="s">
        <v>1177</v>
      </c>
      <c r="M893" s="57" t="s">
        <v>2717</v>
      </c>
      <c r="N893" s="71" t="b">
        <v>0</v>
      </c>
      <c r="O893" s="67" t="s">
        <v>1407</v>
      </c>
      <c r="P893" s="67" t="s">
        <v>1408</v>
      </c>
      <c r="Q893" s="67" t="s">
        <v>1356</v>
      </c>
      <c r="R893" s="67" t="s">
        <v>42</v>
      </c>
      <c r="S893" s="67" t="s">
        <v>2641</v>
      </c>
      <c r="T893" s="67" t="s">
        <v>2642</v>
      </c>
      <c r="U893" s="67" t="s">
        <v>465</v>
      </c>
      <c r="V893" s="67" t="s">
        <v>1177</v>
      </c>
      <c r="W893" s="71" t="s">
        <v>89</v>
      </c>
      <c r="X893" s="71" t="s">
        <v>89</v>
      </c>
      <c r="Y893" s="67" t="s">
        <v>1177</v>
      </c>
      <c r="Z893" s="67" t="s">
        <v>1177</v>
      </c>
      <c r="AA893" s="71" t="s">
        <v>89</v>
      </c>
      <c r="AB893" s="67" t="s">
        <v>1177</v>
      </c>
      <c r="AC893" s="67" t="s">
        <v>1177</v>
      </c>
      <c r="AD893" s="67" t="s">
        <v>1177</v>
      </c>
      <c r="AE893" s="71" t="s">
        <v>89</v>
      </c>
      <c r="AF893" s="71" t="s">
        <v>89</v>
      </c>
      <c r="AG893" s="67" t="s">
        <v>1177</v>
      </c>
      <c r="AH893" s="67" t="s">
        <v>1046</v>
      </c>
      <c r="AI893" s="71" t="s">
        <v>79</v>
      </c>
      <c r="AJ893" s="71" t="s">
        <v>79</v>
      </c>
    </row>
    <row r="894" spans="1:36" ht="96" x14ac:dyDescent="0.2">
      <c r="A894" s="67" t="s">
        <v>2638</v>
      </c>
      <c r="B894" s="67" t="s">
        <v>4196</v>
      </c>
      <c r="C894" s="67" t="s">
        <v>4196</v>
      </c>
      <c r="D894" s="67" t="s">
        <v>3727</v>
      </c>
      <c r="E894" s="67" t="s">
        <v>623</v>
      </c>
      <c r="F894" s="67" t="s">
        <v>465</v>
      </c>
      <c r="G894" s="67" t="s">
        <v>1177</v>
      </c>
      <c r="H894" s="67" t="s">
        <v>1177</v>
      </c>
      <c r="I894" s="67" t="s">
        <v>622</v>
      </c>
      <c r="J894" s="67" t="s">
        <v>1884</v>
      </c>
      <c r="K894" s="67" t="s">
        <v>1177</v>
      </c>
      <c r="L894" s="67" t="s">
        <v>1177</v>
      </c>
      <c r="M894" s="57" t="s">
        <v>2717</v>
      </c>
      <c r="N894" s="71" t="b">
        <v>0</v>
      </c>
      <c r="O894" s="67" t="s">
        <v>1434</v>
      </c>
      <c r="P894" s="67" t="s">
        <v>1435</v>
      </c>
      <c r="Q894" s="67" t="s">
        <v>1356</v>
      </c>
      <c r="R894" s="67" t="s">
        <v>42</v>
      </c>
      <c r="S894" s="67" t="s">
        <v>2641</v>
      </c>
      <c r="T894" s="67" t="s">
        <v>2642</v>
      </c>
      <c r="U894" s="67" t="s">
        <v>465</v>
      </c>
      <c r="V894" s="67" t="s">
        <v>1177</v>
      </c>
      <c r="W894" s="71" t="s">
        <v>89</v>
      </c>
      <c r="X894" s="71" t="s">
        <v>89</v>
      </c>
      <c r="Y894" s="67" t="s">
        <v>1177</v>
      </c>
      <c r="Z894" s="67" t="s">
        <v>1177</v>
      </c>
      <c r="AA894" s="71" t="s">
        <v>89</v>
      </c>
      <c r="AB894" s="67" t="s">
        <v>1177</v>
      </c>
      <c r="AC894" s="67" t="s">
        <v>1177</v>
      </c>
      <c r="AD894" s="67" t="s">
        <v>1177</v>
      </c>
      <c r="AE894" s="71" t="s">
        <v>89</v>
      </c>
      <c r="AF894" s="71" t="s">
        <v>89</v>
      </c>
      <c r="AG894" s="67" t="s">
        <v>1177</v>
      </c>
      <c r="AH894" s="67" t="s">
        <v>1046</v>
      </c>
      <c r="AI894" s="71" t="s">
        <v>79</v>
      </c>
      <c r="AJ894" s="71" t="s">
        <v>89</v>
      </c>
    </row>
    <row r="895" spans="1:36" ht="96" x14ac:dyDescent="0.2">
      <c r="A895" s="67" t="s">
        <v>2638</v>
      </c>
      <c r="B895" s="67" t="s">
        <v>4197</v>
      </c>
      <c r="C895" s="67" t="s">
        <v>4197</v>
      </c>
      <c r="D895" s="67" t="s">
        <v>3729</v>
      </c>
      <c r="E895" s="67" t="s">
        <v>632</v>
      </c>
      <c r="F895" s="67" t="s">
        <v>465</v>
      </c>
      <c r="G895" s="67" t="s">
        <v>1177</v>
      </c>
      <c r="H895" s="67" t="s">
        <v>1177</v>
      </c>
      <c r="I895" s="67" t="s">
        <v>631</v>
      </c>
      <c r="J895" s="67" t="s">
        <v>1884</v>
      </c>
      <c r="K895" s="67" t="s">
        <v>1177</v>
      </c>
      <c r="L895" s="67" t="s">
        <v>1177</v>
      </c>
      <c r="M895" s="57" t="s">
        <v>2717</v>
      </c>
      <c r="N895" s="71" t="b">
        <v>0</v>
      </c>
      <c r="O895" s="67" t="s">
        <v>1381</v>
      </c>
      <c r="P895" s="67" t="s">
        <v>1381</v>
      </c>
      <c r="Q895" s="67" t="s">
        <v>1356</v>
      </c>
      <c r="R895" s="67" t="s">
        <v>42</v>
      </c>
      <c r="S895" s="67" t="s">
        <v>2641</v>
      </c>
      <c r="T895" s="67" t="s">
        <v>2642</v>
      </c>
      <c r="U895" s="67" t="s">
        <v>465</v>
      </c>
      <c r="V895" s="67" t="s">
        <v>1177</v>
      </c>
      <c r="W895" s="71" t="s">
        <v>89</v>
      </c>
      <c r="X895" s="71" t="s">
        <v>89</v>
      </c>
      <c r="Y895" s="67" t="s">
        <v>1177</v>
      </c>
      <c r="Z895" s="67" t="s">
        <v>1177</v>
      </c>
      <c r="AA895" s="71" t="s">
        <v>89</v>
      </c>
      <c r="AB895" s="67" t="s">
        <v>1177</v>
      </c>
      <c r="AC895" s="67" t="s">
        <v>1177</v>
      </c>
      <c r="AD895" s="67" t="s">
        <v>1177</v>
      </c>
      <c r="AE895" s="71" t="s">
        <v>89</v>
      </c>
      <c r="AF895" s="71" t="s">
        <v>89</v>
      </c>
      <c r="AG895" s="67" t="s">
        <v>1177</v>
      </c>
      <c r="AH895" s="67" t="s">
        <v>1046</v>
      </c>
      <c r="AI895" s="71" t="s">
        <v>79</v>
      </c>
      <c r="AJ895" s="71" t="s">
        <v>89</v>
      </c>
    </row>
    <row r="896" spans="1:36" ht="96" x14ac:dyDescent="0.2">
      <c r="A896" s="67" t="s">
        <v>2638</v>
      </c>
      <c r="B896" s="67" t="s">
        <v>4198</v>
      </c>
      <c r="C896" s="67" t="s">
        <v>4198</v>
      </c>
      <c r="D896" s="67" t="s">
        <v>3729</v>
      </c>
      <c r="E896" s="67" t="s">
        <v>581</v>
      </c>
      <c r="F896" s="67" t="s">
        <v>465</v>
      </c>
      <c r="G896" s="67" t="s">
        <v>1177</v>
      </c>
      <c r="H896" s="67" t="s">
        <v>1177</v>
      </c>
      <c r="I896" s="67" t="s">
        <v>580</v>
      </c>
      <c r="J896" s="67" t="s">
        <v>1884</v>
      </c>
      <c r="K896" s="67" t="s">
        <v>1177</v>
      </c>
      <c r="L896" s="67" t="s">
        <v>1177</v>
      </c>
      <c r="M896" s="57" t="s">
        <v>2717</v>
      </c>
      <c r="N896" s="71" t="b">
        <v>0</v>
      </c>
      <c r="O896" s="67" t="s">
        <v>1407</v>
      </c>
      <c r="P896" s="67" t="s">
        <v>1408</v>
      </c>
      <c r="Q896" s="67" t="s">
        <v>1356</v>
      </c>
      <c r="R896" s="67" t="s">
        <v>42</v>
      </c>
      <c r="S896" s="67" t="s">
        <v>2641</v>
      </c>
      <c r="T896" s="67" t="s">
        <v>2642</v>
      </c>
      <c r="U896" s="67" t="s">
        <v>465</v>
      </c>
      <c r="V896" s="67" t="s">
        <v>1177</v>
      </c>
      <c r="W896" s="71" t="s">
        <v>89</v>
      </c>
      <c r="X896" s="71" t="s">
        <v>89</v>
      </c>
      <c r="Y896" s="67" t="s">
        <v>1177</v>
      </c>
      <c r="Z896" s="67" t="s">
        <v>1177</v>
      </c>
      <c r="AA896" s="71" t="s">
        <v>89</v>
      </c>
      <c r="AB896" s="67" t="s">
        <v>1177</v>
      </c>
      <c r="AC896" s="67" t="s">
        <v>1177</v>
      </c>
      <c r="AD896" s="67" t="s">
        <v>1177</v>
      </c>
      <c r="AE896" s="71" t="s">
        <v>89</v>
      </c>
      <c r="AF896" s="71" t="s">
        <v>89</v>
      </c>
      <c r="AG896" s="67" t="s">
        <v>1177</v>
      </c>
      <c r="AH896" s="67" t="s">
        <v>1046</v>
      </c>
      <c r="AI896" s="71" t="s">
        <v>79</v>
      </c>
      <c r="AJ896" s="71" t="s">
        <v>79</v>
      </c>
    </row>
    <row r="897" spans="1:36" ht="96" x14ac:dyDescent="0.2">
      <c r="A897" s="67" t="s">
        <v>2638</v>
      </c>
      <c r="B897" s="67" t="s">
        <v>4199</v>
      </c>
      <c r="C897" s="67" t="s">
        <v>4199</v>
      </c>
      <c r="D897" s="67" t="s">
        <v>3729</v>
      </c>
      <c r="E897" s="67" t="s">
        <v>671</v>
      </c>
      <c r="F897" s="67" t="s">
        <v>465</v>
      </c>
      <c r="G897" s="67" t="s">
        <v>1177</v>
      </c>
      <c r="H897" s="67" t="s">
        <v>1177</v>
      </c>
      <c r="I897" s="67" t="s">
        <v>670</v>
      </c>
      <c r="J897" s="67" t="s">
        <v>1884</v>
      </c>
      <c r="K897" s="67" t="s">
        <v>1177</v>
      </c>
      <c r="L897" s="67" t="s">
        <v>1177</v>
      </c>
      <c r="M897" s="57" t="s">
        <v>2717</v>
      </c>
      <c r="N897" s="71" t="b">
        <v>0</v>
      </c>
      <c r="O897" s="67" t="s">
        <v>1381</v>
      </c>
      <c r="P897" s="67" t="s">
        <v>1381</v>
      </c>
      <c r="Q897" s="67" t="s">
        <v>1356</v>
      </c>
      <c r="R897" s="67" t="s">
        <v>42</v>
      </c>
      <c r="S897" s="67" t="s">
        <v>2641</v>
      </c>
      <c r="T897" s="67" t="s">
        <v>2642</v>
      </c>
      <c r="U897" s="67" t="s">
        <v>465</v>
      </c>
      <c r="V897" s="67" t="s">
        <v>1177</v>
      </c>
      <c r="W897" s="71" t="s">
        <v>89</v>
      </c>
      <c r="X897" s="71" t="s">
        <v>89</v>
      </c>
      <c r="Y897" s="67" t="s">
        <v>1177</v>
      </c>
      <c r="Z897" s="67" t="s">
        <v>1177</v>
      </c>
      <c r="AA897" s="71" t="s">
        <v>89</v>
      </c>
      <c r="AB897" s="67" t="s">
        <v>1177</v>
      </c>
      <c r="AC897" s="67" t="s">
        <v>1177</v>
      </c>
      <c r="AD897" s="67" t="s">
        <v>1177</v>
      </c>
      <c r="AE897" s="71" t="s">
        <v>89</v>
      </c>
      <c r="AF897" s="71" t="s">
        <v>89</v>
      </c>
      <c r="AG897" s="67" t="s">
        <v>1177</v>
      </c>
      <c r="AH897" s="67" t="s">
        <v>1046</v>
      </c>
      <c r="AI897" s="71" t="s">
        <v>79</v>
      </c>
      <c r="AJ897" s="71" t="s">
        <v>89</v>
      </c>
    </row>
    <row r="898" spans="1:36" ht="96" x14ac:dyDescent="0.2">
      <c r="A898" s="67" t="s">
        <v>2638</v>
      </c>
      <c r="B898" s="67" t="s">
        <v>4200</v>
      </c>
      <c r="C898" s="67" t="s">
        <v>1546</v>
      </c>
      <c r="D898" s="67" t="s">
        <v>3729</v>
      </c>
      <c r="E898" s="67" t="s">
        <v>717</v>
      </c>
      <c r="F898" s="67" t="s">
        <v>465</v>
      </c>
      <c r="G898" s="67" t="s">
        <v>1177</v>
      </c>
      <c r="H898" s="67" t="s">
        <v>1177</v>
      </c>
      <c r="I898" s="67" t="s">
        <v>716</v>
      </c>
      <c r="J898" s="67" t="s">
        <v>1884</v>
      </c>
      <c r="K898" s="67" t="s">
        <v>1177</v>
      </c>
      <c r="L898" s="67" t="s">
        <v>1177</v>
      </c>
      <c r="M898" s="57" t="s">
        <v>2717</v>
      </c>
      <c r="N898" s="71" t="b">
        <v>0</v>
      </c>
      <c r="O898" s="67" t="s">
        <v>1381</v>
      </c>
      <c r="P898" s="67" t="s">
        <v>1381</v>
      </c>
      <c r="Q898" s="67" t="s">
        <v>1356</v>
      </c>
      <c r="R898" s="67" t="s">
        <v>42</v>
      </c>
      <c r="S898" s="67" t="s">
        <v>2641</v>
      </c>
      <c r="T898" s="67" t="s">
        <v>2642</v>
      </c>
      <c r="U898" s="67" t="s">
        <v>465</v>
      </c>
      <c r="V898" s="67" t="s">
        <v>1177</v>
      </c>
      <c r="W898" s="71" t="s">
        <v>89</v>
      </c>
      <c r="X898" s="71" t="s">
        <v>89</v>
      </c>
      <c r="Y898" s="67" t="s">
        <v>1177</v>
      </c>
      <c r="Z898" s="67" t="s">
        <v>1177</v>
      </c>
      <c r="AA898" s="71" t="s">
        <v>89</v>
      </c>
      <c r="AB898" s="67" t="s">
        <v>1177</v>
      </c>
      <c r="AC898" s="67" t="s">
        <v>1177</v>
      </c>
      <c r="AD898" s="67" t="s">
        <v>1177</v>
      </c>
      <c r="AE898" s="71" t="s">
        <v>89</v>
      </c>
      <c r="AF898" s="71" t="s">
        <v>89</v>
      </c>
      <c r="AG898" s="67" t="s">
        <v>1548</v>
      </c>
      <c r="AH898" s="67" t="s">
        <v>1046</v>
      </c>
      <c r="AI898" s="71" t="s">
        <v>79</v>
      </c>
      <c r="AJ898" s="71" t="s">
        <v>89</v>
      </c>
    </row>
    <row r="899" spans="1:36" ht="112" x14ac:dyDescent="0.2">
      <c r="A899" s="67" t="s">
        <v>2638</v>
      </c>
      <c r="B899" s="67" t="s">
        <v>4201</v>
      </c>
      <c r="C899" s="67" t="s">
        <v>4201</v>
      </c>
      <c r="D899" s="67" t="s">
        <v>3740</v>
      </c>
      <c r="E899" s="67" t="s">
        <v>475</v>
      </c>
      <c r="F899" s="67" t="s">
        <v>465</v>
      </c>
      <c r="G899" s="67" t="s">
        <v>1177</v>
      </c>
      <c r="H899" s="67" t="s">
        <v>1177</v>
      </c>
      <c r="I899" s="67" t="s">
        <v>474</v>
      </c>
      <c r="J899" s="67" t="s">
        <v>1884</v>
      </c>
      <c r="K899" s="67" t="s">
        <v>1177</v>
      </c>
      <c r="L899" s="67" t="s">
        <v>1177</v>
      </c>
      <c r="M899" s="57" t="s">
        <v>2717</v>
      </c>
      <c r="N899" s="71" t="b">
        <v>0</v>
      </c>
      <c r="O899" s="67" t="s">
        <v>1434</v>
      </c>
      <c r="P899" s="67" t="s">
        <v>1435</v>
      </c>
      <c r="Q899" s="67" t="s">
        <v>1356</v>
      </c>
      <c r="R899" s="67" t="s">
        <v>42</v>
      </c>
      <c r="S899" s="67" t="s">
        <v>2641</v>
      </c>
      <c r="T899" s="67" t="s">
        <v>2642</v>
      </c>
      <c r="U899" s="67" t="s">
        <v>465</v>
      </c>
      <c r="V899" s="67" t="s">
        <v>1177</v>
      </c>
      <c r="W899" s="71" t="s">
        <v>89</v>
      </c>
      <c r="X899" s="71" t="s">
        <v>89</v>
      </c>
      <c r="Y899" s="67" t="s">
        <v>1177</v>
      </c>
      <c r="Z899" s="67" t="s">
        <v>1177</v>
      </c>
      <c r="AA899" s="71" t="s">
        <v>89</v>
      </c>
      <c r="AB899" s="67" t="s">
        <v>1177</v>
      </c>
      <c r="AC899" s="67" t="s">
        <v>1177</v>
      </c>
      <c r="AD899" s="67" t="s">
        <v>1177</v>
      </c>
      <c r="AE899" s="71" t="s">
        <v>89</v>
      </c>
      <c r="AF899" s="71" t="s">
        <v>89</v>
      </c>
      <c r="AG899" s="67" t="s">
        <v>1177</v>
      </c>
      <c r="AH899" s="67" t="s">
        <v>1046</v>
      </c>
      <c r="AI899" s="71" t="s">
        <v>79</v>
      </c>
      <c r="AJ899" s="71" t="s">
        <v>89</v>
      </c>
    </row>
    <row r="900" spans="1:36" ht="96" x14ac:dyDescent="0.2">
      <c r="A900" s="67" t="s">
        <v>2638</v>
      </c>
      <c r="B900" s="67" t="s">
        <v>4202</v>
      </c>
      <c r="C900" s="67" t="s">
        <v>4202</v>
      </c>
      <c r="D900" s="67" t="s">
        <v>3744</v>
      </c>
      <c r="E900" s="67" t="s">
        <v>478</v>
      </c>
      <c r="F900" s="67" t="s">
        <v>465</v>
      </c>
      <c r="G900" s="67" t="s">
        <v>1177</v>
      </c>
      <c r="H900" s="67" t="s">
        <v>1177</v>
      </c>
      <c r="I900" s="67" t="s">
        <v>477</v>
      </c>
      <c r="J900" s="67" t="s">
        <v>1884</v>
      </c>
      <c r="K900" s="67" t="s">
        <v>1177</v>
      </c>
      <c r="L900" s="67" t="s">
        <v>1177</v>
      </c>
      <c r="M900" s="57" t="s">
        <v>2717</v>
      </c>
      <c r="N900" s="71" t="b">
        <v>0</v>
      </c>
      <c r="O900" s="67" t="s">
        <v>1434</v>
      </c>
      <c r="P900" s="67" t="s">
        <v>1435</v>
      </c>
      <c r="Q900" s="67" t="s">
        <v>1356</v>
      </c>
      <c r="R900" s="67" t="s">
        <v>42</v>
      </c>
      <c r="S900" s="67" t="s">
        <v>2641</v>
      </c>
      <c r="T900" s="67" t="s">
        <v>2642</v>
      </c>
      <c r="U900" s="67" t="s">
        <v>465</v>
      </c>
      <c r="V900" s="67" t="s">
        <v>1177</v>
      </c>
      <c r="W900" s="71" t="s">
        <v>89</v>
      </c>
      <c r="X900" s="71" t="s">
        <v>89</v>
      </c>
      <c r="Y900" s="67" t="s">
        <v>1177</v>
      </c>
      <c r="Z900" s="67" t="s">
        <v>1177</v>
      </c>
      <c r="AA900" s="71" t="s">
        <v>89</v>
      </c>
      <c r="AB900" s="67" t="s">
        <v>1177</v>
      </c>
      <c r="AC900" s="67" t="s">
        <v>1177</v>
      </c>
      <c r="AD900" s="67" t="s">
        <v>1177</v>
      </c>
      <c r="AE900" s="71" t="s">
        <v>89</v>
      </c>
      <c r="AF900" s="71" t="s">
        <v>89</v>
      </c>
      <c r="AG900" s="67" t="s">
        <v>1177</v>
      </c>
      <c r="AH900" s="67" t="s">
        <v>1046</v>
      </c>
      <c r="AI900" s="71" t="s">
        <v>79</v>
      </c>
      <c r="AJ900" s="71" t="s">
        <v>89</v>
      </c>
    </row>
    <row r="901" spans="1:36" ht="96" x14ac:dyDescent="0.2">
      <c r="A901" s="67" t="s">
        <v>2638</v>
      </c>
      <c r="B901" s="67" t="s">
        <v>4203</v>
      </c>
      <c r="C901" s="67" t="s">
        <v>4203</v>
      </c>
      <c r="D901" s="67" t="s">
        <v>3763</v>
      </c>
      <c r="E901" s="67" t="s">
        <v>552</v>
      </c>
      <c r="F901" s="67" t="s">
        <v>465</v>
      </c>
      <c r="G901" s="67" t="s">
        <v>1177</v>
      </c>
      <c r="H901" s="67" t="s">
        <v>1177</v>
      </c>
      <c r="I901" s="67" t="s">
        <v>551</v>
      </c>
      <c r="J901" s="67" t="s">
        <v>1884</v>
      </c>
      <c r="K901" s="67" t="s">
        <v>1177</v>
      </c>
      <c r="L901" s="67" t="s">
        <v>1177</v>
      </c>
      <c r="M901" s="57" t="s">
        <v>2717</v>
      </c>
      <c r="N901" s="71" t="b">
        <v>0</v>
      </c>
      <c r="O901" s="67" t="s">
        <v>1434</v>
      </c>
      <c r="P901" s="67" t="s">
        <v>1435</v>
      </c>
      <c r="Q901" s="67" t="s">
        <v>1356</v>
      </c>
      <c r="R901" s="67" t="s">
        <v>42</v>
      </c>
      <c r="S901" s="67" t="s">
        <v>2641</v>
      </c>
      <c r="T901" s="67" t="s">
        <v>2642</v>
      </c>
      <c r="U901" s="67" t="s">
        <v>465</v>
      </c>
      <c r="V901" s="67" t="s">
        <v>1177</v>
      </c>
      <c r="W901" s="71" t="s">
        <v>89</v>
      </c>
      <c r="X901" s="71" t="s">
        <v>89</v>
      </c>
      <c r="Y901" s="67" t="s">
        <v>1177</v>
      </c>
      <c r="Z901" s="67" t="s">
        <v>1177</v>
      </c>
      <c r="AA901" s="71" t="s">
        <v>89</v>
      </c>
      <c r="AB901" s="67" t="s">
        <v>1177</v>
      </c>
      <c r="AC901" s="67" t="s">
        <v>1177</v>
      </c>
      <c r="AD901" s="67" t="s">
        <v>1177</v>
      </c>
      <c r="AE901" s="71" t="s">
        <v>89</v>
      </c>
      <c r="AF901" s="71" t="s">
        <v>89</v>
      </c>
      <c r="AG901" s="67" t="s">
        <v>1527</v>
      </c>
      <c r="AH901" s="67" t="s">
        <v>1046</v>
      </c>
      <c r="AI901" s="71" t="s">
        <v>79</v>
      </c>
      <c r="AJ901" s="71" t="s">
        <v>89</v>
      </c>
    </row>
    <row r="902" spans="1:36" ht="96" x14ac:dyDescent="0.2">
      <c r="A902" s="67" t="s">
        <v>2638</v>
      </c>
      <c r="B902" s="67" t="s">
        <v>4204</v>
      </c>
      <c r="C902" s="67" t="s">
        <v>4204</v>
      </c>
      <c r="D902" s="67" t="s">
        <v>3788</v>
      </c>
      <c r="E902" s="67" t="s">
        <v>480</v>
      </c>
      <c r="F902" s="67" t="s">
        <v>465</v>
      </c>
      <c r="G902" s="67" t="s">
        <v>1177</v>
      </c>
      <c r="H902" s="67" t="s">
        <v>1177</v>
      </c>
      <c r="I902" s="67" t="s">
        <v>479</v>
      </c>
      <c r="J902" s="67" t="s">
        <v>1884</v>
      </c>
      <c r="K902" s="67" t="s">
        <v>1177</v>
      </c>
      <c r="L902" s="67" t="s">
        <v>1177</v>
      </c>
      <c r="M902" s="57" t="s">
        <v>2717</v>
      </c>
      <c r="N902" s="71" t="b">
        <v>0</v>
      </c>
      <c r="O902" s="67" t="s">
        <v>1434</v>
      </c>
      <c r="P902" s="67" t="s">
        <v>1435</v>
      </c>
      <c r="Q902" s="67" t="s">
        <v>1356</v>
      </c>
      <c r="R902" s="67" t="s">
        <v>42</v>
      </c>
      <c r="S902" s="67" t="s">
        <v>2641</v>
      </c>
      <c r="T902" s="67" t="s">
        <v>2642</v>
      </c>
      <c r="U902" s="67" t="s">
        <v>465</v>
      </c>
      <c r="V902" s="67" t="s">
        <v>1177</v>
      </c>
      <c r="W902" s="71" t="s">
        <v>89</v>
      </c>
      <c r="X902" s="71" t="s">
        <v>89</v>
      </c>
      <c r="Y902" s="67" t="s">
        <v>1177</v>
      </c>
      <c r="Z902" s="67" t="s">
        <v>1177</v>
      </c>
      <c r="AA902" s="71" t="s">
        <v>89</v>
      </c>
      <c r="AB902" s="67" t="s">
        <v>1177</v>
      </c>
      <c r="AC902" s="67" t="s">
        <v>1177</v>
      </c>
      <c r="AD902" s="67" t="s">
        <v>1177</v>
      </c>
      <c r="AE902" s="71" t="s">
        <v>89</v>
      </c>
      <c r="AF902" s="71" t="s">
        <v>89</v>
      </c>
      <c r="AG902" s="67" t="s">
        <v>1493</v>
      </c>
      <c r="AH902" s="67" t="s">
        <v>1046</v>
      </c>
      <c r="AI902" s="71" t="s">
        <v>79</v>
      </c>
      <c r="AJ902" s="71" t="s">
        <v>89</v>
      </c>
    </row>
    <row r="903" spans="1:36" ht="96" x14ac:dyDescent="0.2">
      <c r="A903" s="67" t="s">
        <v>2638</v>
      </c>
      <c r="B903" s="67" t="s">
        <v>4205</v>
      </c>
      <c r="C903" s="67" t="s">
        <v>1485</v>
      </c>
      <c r="D903" s="67" t="s">
        <v>4206</v>
      </c>
      <c r="E903" s="67" t="s">
        <v>735</v>
      </c>
      <c r="F903" s="67" t="s">
        <v>465</v>
      </c>
      <c r="G903" s="67" t="s">
        <v>1177</v>
      </c>
      <c r="H903" s="67" t="s">
        <v>1177</v>
      </c>
      <c r="I903" s="67" t="s">
        <v>734</v>
      </c>
      <c r="J903" s="67" t="s">
        <v>1884</v>
      </c>
      <c r="K903" s="67" t="s">
        <v>1177</v>
      </c>
      <c r="L903" s="67" t="s">
        <v>1177</v>
      </c>
      <c r="M903" s="57" t="s">
        <v>2717</v>
      </c>
      <c r="N903" s="71" t="b">
        <v>0</v>
      </c>
      <c r="O903" s="67" t="s">
        <v>1381</v>
      </c>
      <c r="P903" s="67" t="s">
        <v>1381</v>
      </c>
      <c r="Q903" s="67" t="s">
        <v>1356</v>
      </c>
      <c r="R903" s="67" t="s">
        <v>42</v>
      </c>
      <c r="S903" s="67" t="s">
        <v>2641</v>
      </c>
      <c r="T903" s="67" t="s">
        <v>2642</v>
      </c>
      <c r="U903" s="67" t="s">
        <v>465</v>
      </c>
      <c r="V903" s="67" t="s">
        <v>1177</v>
      </c>
      <c r="W903" s="71" t="s">
        <v>89</v>
      </c>
      <c r="X903" s="71" t="s">
        <v>89</v>
      </c>
      <c r="Y903" s="67" t="s">
        <v>1177</v>
      </c>
      <c r="Z903" s="67" t="s">
        <v>1177</v>
      </c>
      <c r="AA903" s="71" t="s">
        <v>89</v>
      </c>
      <c r="AB903" s="67" t="s">
        <v>1177</v>
      </c>
      <c r="AC903" s="67" t="s">
        <v>1177</v>
      </c>
      <c r="AD903" s="67" t="s">
        <v>1177</v>
      </c>
      <c r="AE903" s="71" t="s">
        <v>89</v>
      </c>
      <c r="AF903" s="71" t="s">
        <v>89</v>
      </c>
      <c r="AG903" s="67" t="s">
        <v>1491</v>
      </c>
      <c r="AH903" s="67" t="s">
        <v>1046</v>
      </c>
      <c r="AI903" s="71" t="s">
        <v>79</v>
      </c>
      <c r="AJ903" s="71" t="s">
        <v>89</v>
      </c>
    </row>
    <row r="904" spans="1:36" ht="96" x14ac:dyDescent="0.2">
      <c r="A904" s="67" t="s">
        <v>2638</v>
      </c>
      <c r="B904" s="67" t="s">
        <v>4207</v>
      </c>
      <c r="C904" s="67" t="s">
        <v>4207</v>
      </c>
      <c r="D904" s="67" t="s">
        <v>3819</v>
      </c>
      <c r="E904" s="67" t="s">
        <v>658</v>
      </c>
      <c r="F904" s="67" t="s">
        <v>465</v>
      </c>
      <c r="G904" s="67" t="s">
        <v>1177</v>
      </c>
      <c r="H904" s="67" t="s">
        <v>1177</v>
      </c>
      <c r="I904" s="67" t="s">
        <v>657</v>
      </c>
      <c r="J904" s="67" t="s">
        <v>1884</v>
      </c>
      <c r="K904" s="67" t="s">
        <v>1177</v>
      </c>
      <c r="L904" s="67" t="s">
        <v>1177</v>
      </c>
      <c r="M904" s="57" t="s">
        <v>2717</v>
      </c>
      <c r="N904" s="71" t="b">
        <v>0</v>
      </c>
      <c r="O904" s="67" t="s">
        <v>1381</v>
      </c>
      <c r="P904" s="67" t="s">
        <v>1381</v>
      </c>
      <c r="Q904" s="67" t="s">
        <v>1356</v>
      </c>
      <c r="R904" s="67" t="s">
        <v>42</v>
      </c>
      <c r="S904" s="67" t="s">
        <v>2641</v>
      </c>
      <c r="T904" s="67" t="s">
        <v>2642</v>
      </c>
      <c r="U904" s="67" t="s">
        <v>465</v>
      </c>
      <c r="V904" s="67" t="s">
        <v>1177</v>
      </c>
      <c r="W904" s="71" t="s">
        <v>89</v>
      </c>
      <c r="X904" s="71" t="s">
        <v>89</v>
      </c>
      <c r="Y904" s="67" t="s">
        <v>1177</v>
      </c>
      <c r="Z904" s="67" t="s">
        <v>1177</v>
      </c>
      <c r="AA904" s="71" t="s">
        <v>89</v>
      </c>
      <c r="AB904" s="67" t="s">
        <v>1177</v>
      </c>
      <c r="AC904" s="67" t="s">
        <v>1177</v>
      </c>
      <c r="AD904" s="67" t="s">
        <v>1177</v>
      </c>
      <c r="AE904" s="71" t="s">
        <v>89</v>
      </c>
      <c r="AF904" s="71" t="s">
        <v>89</v>
      </c>
      <c r="AG904" s="67" t="s">
        <v>1177</v>
      </c>
      <c r="AH904" s="67" t="s">
        <v>1046</v>
      </c>
      <c r="AI904" s="71" t="s">
        <v>79</v>
      </c>
      <c r="AJ904" s="71" t="s">
        <v>89</v>
      </c>
    </row>
    <row r="905" spans="1:36" ht="96" x14ac:dyDescent="0.2">
      <c r="A905" s="67" t="s">
        <v>2638</v>
      </c>
      <c r="B905" s="67" t="s">
        <v>4208</v>
      </c>
      <c r="C905" s="67" t="s">
        <v>4208</v>
      </c>
      <c r="D905" s="67" t="s">
        <v>4209</v>
      </c>
      <c r="E905" s="67" t="s">
        <v>733</v>
      </c>
      <c r="F905" s="67" t="s">
        <v>465</v>
      </c>
      <c r="G905" s="67" t="s">
        <v>1177</v>
      </c>
      <c r="H905" s="67" t="s">
        <v>1177</v>
      </c>
      <c r="I905" s="67" t="s">
        <v>732</v>
      </c>
      <c r="J905" s="67" t="s">
        <v>1884</v>
      </c>
      <c r="K905" s="67" t="s">
        <v>1177</v>
      </c>
      <c r="L905" s="67" t="s">
        <v>1177</v>
      </c>
      <c r="M905" s="57" t="s">
        <v>2717</v>
      </c>
      <c r="N905" s="71" t="b">
        <v>0</v>
      </c>
      <c r="O905" s="67" t="s">
        <v>1381</v>
      </c>
      <c r="P905" s="67" t="s">
        <v>1381</v>
      </c>
      <c r="Q905" s="67" t="s">
        <v>1356</v>
      </c>
      <c r="R905" s="67" t="s">
        <v>42</v>
      </c>
      <c r="S905" s="67" t="s">
        <v>2641</v>
      </c>
      <c r="T905" s="67" t="s">
        <v>2642</v>
      </c>
      <c r="U905" s="67" t="s">
        <v>465</v>
      </c>
      <c r="V905" s="67" t="s">
        <v>1177</v>
      </c>
      <c r="W905" s="71" t="s">
        <v>89</v>
      </c>
      <c r="X905" s="71" t="s">
        <v>89</v>
      </c>
      <c r="Y905" s="67" t="s">
        <v>1177</v>
      </c>
      <c r="Z905" s="67" t="s">
        <v>1177</v>
      </c>
      <c r="AA905" s="71" t="s">
        <v>89</v>
      </c>
      <c r="AB905" s="67" t="s">
        <v>1177</v>
      </c>
      <c r="AC905" s="67" t="s">
        <v>1177</v>
      </c>
      <c r="AD905" s="67" t="s">
        <v>1177</v>
      </c>
      <c r="AE905" s="71" t="s">
        <v>89</v>
      </c>
      <c r="AF905" s="71" t="s">
        <v>89</v>
      </c>
      <c r="AG905" s="67" t="s">
        <v>1177</v>
      </c>
      <c r="AH905" s="67" t="s">
        <v>1046</v>
      </c>
      <c r="AI905" s="71" t="s">
        <v>79</v>
      </c>
      <c r="AJ905" s="71" t="s">
        <v>89</v>
      </c>
    </row>
    <row r="906" spans="1:36" ht="96" x14ac:dyDescent="0.2">
      <c r="A906" s="67" t="s">
        <v>2638</v>
      </c>
      <c r="B906" s="67" t="s">
        <v>4210</v>
      </c>
      <c r="C906" s="67" t="s">
        <v>4210</v>
      </c>
      <c r="D906" s="67" t="s">
        <v>3825</v>
      </c>
      <c r="E906" s="67" t="s">
        <v>472</v>
      </c>
      <c r="F906" s="67" t="s">
        <v>465</v>
      </c>
      <c r="G906" s="67" t="s">
        <v>1177</v>
      </c>
      <c r="H906" s="67" t="s">
        <v>1177</v>
      </c>
      <c r="I906" s="67" t="s">
        <v>471</v>
      </c>
      <c r="J906" s="67" t="s">
        <v>1884</v>
      </c>
      <c r="K906" s="67" t="s">
        <v>1177</v>
      </c>
      <c r="L906" s="67" t="s">
        <v>1177</v>
      </c>
      <c r="M906" s="57" t="s">
        <v>2717</v>
      </c>
      <c r="N906" s="71" t="b">
        <v>0</v>
      </c>
      <c r="O906" s="67" t="s">
        <v>1381</v>
      </c>
      <c r="P906" s="67" t="s">
        <v>1381</v>
      </c>
      <c r="Q906" s="67" t="s">
        <v>1356</v>
      </c>
      <c r="R906" s="67" t="s">
        <v>42</v>
      </c>
      <c r="S906" s="67" t="s">
        <v>2641</v>
      </c>
      <c r="T906" s="67" t="s">
        <v>2642</v>
      </c>
      <c r="U906" s="67" t="s">
        <v>465</v>
      </c>
      <c r="V906" s="67" t="s">
        <v>1177</v>
      </c>
      <c r="W906" s="71" t="s">
        <v>89</v>
      </c>
      <c r="X906" s="71" t="s">
        <v>89</v>
      </c>
      <c r="Y906" s="67" t="s">
        <v>1177</v>
      </c>
      <c r="Z906" s="67" t="s">
        <v>1177</v>
      </c>
      <c r="AA906" s="71" t="s">
        <v>89</v>
      </c>
      <c r="AB906" s="67" t="s">
        <v>1177</v>
      </c>
      <c r="AC906" s="67" t="s">
        <v>1177</v>
      </c>
      <c r="AD906" s="67" t="s">
        <v>1177</v>
      </c>
      <c r="AE906" s="71" t="s">
        <v>89</v>
      </c>
      <c r="AF906" s="71" t="s">
        <v>89</v>
      </c>
      <c r="AG906" s="67" t="s">
        <v>1177</v>
      </c>
      <c r="AH906" s="67" t="s">
        <v>1046</v>
      </c>
      <c r="AI906" s="71" t="s">
        <v>79</v>
      </c>
      <c r="AJ906" s="71" t="s">
        <v>89</v>
      </c>
    </row>
    <row r="907" spans="1:36" ht="96" x14ac:dyDescent="0.2">
      <c r="A907" s="67" t="s">
        <v>2638</v>
      </c>
      <c r="B907" s="67" t="s">
        <v>4211</v>
      </c>
      <c r="C907" s="67" t="s">
        <v>4211</v>
      </c>
      <c r="D907" s="67" t="s">
        <v>4212</v>
      </c>
      <c r="E907" s="67" t="s">
        <v>746</v>
      </c>
      <c r="F907" s="67" t="s">
        <v>465</v>
      </c>
      <c r="G907" s="67" t="s">
        <v>1177</v>
      </c>
      <c r="H907" s="67" t="s">
        <v>1177</v>
      </c>
      <c r="I907" s="67" t="s">
        <v>745</v>
      </c>
      <c r="J907" s="67" t="s">
        <v>1884</v>
      </c>
      <c r="K907" s="67" t="s">
        <v>1177</v>
      </c>
      <c r="L907" s="67" t="s">
        <v>1177</v>
      </c>
      <c r="M907" s="57" t="s">
        <v>2717</v>
      </c>
      <c r="N907" s="71" t="b">
        <v>0</v>
      </c>
      <c r="O907" s="67" t="s">
        <v>1407</v>
      </c>
      <c r="P907" s="67" t="s">
        <v>1408</v>
      </c>
      <c r="Q907" s="67" t="s">
        <v>1356</v>
      </c>
      <c r="R907" s="67" t="s">
        <v>42</v>
      </c>
      <c r="S907" s="67" t="s">
        <v>2641</v>
      </c>
      <c r="T907" s="67" t="s">
        <v>2642</v>
      </c>
      <c r="U907" s="67" t="s">
        <v>465</v>
      </c>
      <c r="V907" s="67" t="s">
        <v>1177</v>
      </c>
      <c r="W907" s="71" t="s">
        <v>89</v>
      </c>
      <c r="X907" s="71" t="s">
        <v>89</v>
      </c>
      <c r="Y907" s="67" t="s">
        <v>1177</v>
      </c>
      <c r="Z907" s="67" t="s">
        <v>1177</v>
      </c>
      <c r="AA907" s="71" t="s">
        <v>89</v>
      </c>
      <c r="AB907" s="67" t="s">
        <v>1177</v>
      </c>
      <c r="AC907" s="67" t="s">
        <v>1177</v>
      </c>
      <c r="AD907" s="67" t="s">
        <v>1177</v>
      </c>
      <c r="AE907" s="71" t="s">
        <v>89</v>
      </c>
      <c r="AF907" s="71" t="s">
        <v>89</v>
      </c>
      <c r="AG907" s="67" t="s">
        <v>1177</v>
      </c>
      <c r="AH907" s="67" t="s">
        <v>1046</v>
      </c>
      <c r="AI907" s="71" t="s">
        <v>79</v>
      </c>
      <c r="AJ907" s="71" t="s">
        <v>89</v>
      </c>
    </row>
    <row r="908" spans="1:36" ht="96" x14ac:dyDescent="0.2">
      <c r="A908" s="67" t="s">
        <v>2638</v>
      </c>
      <c r="B908" s="67" t="s">
        <v>4213</v>
      </c>
      <c r="C908" s="67" t="s">
        <v>4213</v>
      </c>
      <c r="D908" s="67" t="s">
        <v>3858</v>
      </c>
      <c r="E908" s="67" t="s">
        <v>625</v>
      </c>
      <c r="F908" s="67" t="s">
        <v>465</v>
      </c>
      <c r="G908" s="67" t="s">
        <v>1177</v>
      </c>
      <c r="H908" s="67" t="s">
        <v>1177</v>
      </c>
      <c r="I908" s="67" t="s">
        <v>624</v>
      </c>
      <c r="J908" s="67" t="s">
        <v>1884</v>
      </c>
      <c r="K908" s="67" t="s">
        <v>1177</v>
      </c>
      <c r="L908" s="67" t="s">
        <v>1177</v>
      </c>
      <c r="M908" s="57" t="s">
        <v>2717</v>
      </c>
      <c r="N908" s="71" t="b">
        <v>0</v>
      </c>
      <c r="O908" s="67" t="s">
        <v>1434</v>
      </c>
      <c r="P908" s="67" t="s">
        <v>1435</v>
      </c>
      <c r="Q908" s="67" t="s">
        <v>1356</v>
      </c>
      <c r="R908" s="67" t="s">
        <v>42</v>
      </c>
      <c r="S908" s="67" t="s">
        <v>2641</v>
      </c>
      <c r="T908" s="67" t="s">
        <v>2642</v>
      </c>
      <c r="U908" s="67" t="s">
        <v>465</v>
      </c>
      <c r="V908" s="67" t="s">
        <v>1177</v>
      </c>
      <c r="W908" s="71" t="s">
        <v>89</v>
      </c>
      <c r="X908" s="71" t="s">
        <v>89</v>
      </c>
      <c r="Y908" s="67" t="s">
        <v>1177</v>
      </c>
      <c r="Z908" s="67" t="s">
        <v>1177</v>
      </c>
      <c r="AA908" s="71" t="s">
        <v>89</v>
      </c>
      <c r="AB908" s="67" t="s">
        <v>1177</v>
      </c>
      <c r="AC908" s="67" t="s">
        <v>1177</v>
      </c>
      <c r="AD908" s="67" t="s">
        <v>1177</v>
      </c>
      <c r="AE908" s="71" t="s">
        <v>89</v>
      </c>
      <c r="AF908" s="71" t="s">
        <v>89</v>
      </c>
      <c r="AG908" s="67" t="s">
        <v>1177</v>
      </c>
      <c r="AH908" s="67" t="s">
        <v>1046</v>
      </c>
      <c r="AI908" s="71" t="s">
        <v>79</v>
      </c>
      <c r="AJ908" s="71" t="s">
        <v>89</v>
      </c>
    </row>
    <row r="909" spans="1:36" ht="96" x14ac:dyDescent="0.2">
      <c r="A909" s="67" t="s">
        <v>2638</v>
      </c>
      <c r="B909" s="67" t="s">
        <v>4214</v>
      </c>
      <c r="C909" s="67" t="s">
        <v>1366</v>
      </c>
      <c r="D909" s="67" t="s">
        <v>3860</v>
      </c>
      <c r="E909" s="67" t="s">
        <v>621</v>
      </c>
      <c r="F909" s="67" t="s">
        <v>465</v>
      </c>
      <c r="G909" s="67" t="s">
        <v>1177</v>
      </c>
      <c r="H909" s="67" t="s">
        <v>1177</v>
      </c>
      <c r="I909" s="67" t="s">
        <v>620</v>
      </c>
      <c r="J909" s="67" t="s">
        <v>1884</v>
      </c>
      <c r="K909" s="67" t="s">
        <v>1177</v>
      </c>
      <c r="L909" s="67" t="s">
        <v>1177</v>
      </c>
      <c r="M909" s="57" t="s">
        <v>2717</v>
      </c>
      <c r="N909" s="71" t="b">
        <v>0</v>
      </c>
      <c r="O909" s="67" t="s">
        <v>1434</v>
      </c>
      <c r="P909" s="67" t="s">
        <v>1435</v>
      </c>
      <c r="Q909" s="67" t="s">
        <v>1356</v>
      </c>
      <c r="R909" s="67" t="s">
        <v>42</v>
      </c>
      <c r="S909" s="67" t="s">
        <v>2641</v>
      </c>
      <c r="T909" s="67" t="s">
        <v>2642</v>
      </c>
      <c r="U909" s="67" t="s">
        <v>465</v>
      </c>
      <c r="V909" s="67" t="s">
        <v>1177</v>
      </c>
      <c r="W909" s="71" t="s">
        <v>89</v>
      </c>
      <c r="X909" s="71" t="s">
        <v>89</v>
      </c>
      <c r="Y909" s="67" t="s">
        <v>1177</v>
      </c>
      <c r="Z909" s="67" t="s">
        <v>1177</v>
      </c>
      <c r="AA909" s="71" t="s">
        <v>89</v>
      </c>
      <c r="AB909" s="67" t="s">
        <v>1177</v>
      </c>
      <c r="AC909" s="67" t="s">
        <v>1177</v>
      </c>
      <c r="AD909" s="67" t="s">
        <v>1177</v>
      </c>
      <c r="AE909" s="71" t="s">
        <v>89</v>
      </c>
      <c r="AF909" s="71" t="s">
        <v>89</v>
      </c>
      <c r="AG909" s="67" t="s">
        <v>1368</v>
      </c>
      <c r="AH909" s="67" t="s">
        <v>1046</v>
      </c>
      <c r="AI909" s="71" t="s">
        <v>79</v>
      </c>
      <c r="AJ909" s="71" t="s">
        <v>89</v>
      </c>
    </row>
    <row r="910" spans="1:36" ht="96" x14ac:dyDescent="0.2">
      <c r="A910" s="67" t="s">
        <v>2638</v>
      </c>
      <c r="B910" s="67" t="s">
        <v>4215</v>
      </c>
      <c r="C910" s="67" t="s">
        <v>1366</v>
      </c>
      <c r="D910" s="67" t="s">
        <v>3899</v>
      </c>
      <c r="E910" s="67" t="s">
        <v>677</v>
      </c>
      <c r="F910" s="67" t="s">
        <v>465</v>
      </c>
      <c r="G910" s="67" t="s">
        <v>1177</v>
      </c>
      <c r="H910" s="67" t="s">
        <v>1177</v>
      </c>
      <c r="I910" s="67" t="s">
        <v>676</v>
      </c>
      <c r="J910" s="67" t="s">
        <v>1884</v>
      </c>
      <c r="K910" s="67" t="s">
        <v>1177</v>
      </c>
      <c r="L910" s="67" t="s">
        <v>1177</v>
      </c>
      <c r="M910" s="57" t="s">
        <v>2717</v>
      </c>
      <c r="N910" s="71" t="b">
        <v>0</v>
      </c>
      <c r="O910" s="67" t="s">
        <v>1354</v>
      </c>
      <c r="P910" s="67" t="s">
        <v>1355</v>
      </c>
      <c r="Q910" s="67" t="s">
        <v>1356</v>
      </c>
      <c r="R910" s="67" t="s">
        <v>42</v>
      </c>
      <c r="S910" s="67" t="s">
        <v>2641</v>
      </c>
      <c r="T910" s="67" t="s">
        <v>2642</v>
      </c>
      <c r="U910" s="67" t="s">
        <v>465</v>
      </c>
      <c r="V910" s="67" t="s">
        <v>1177</v>
      </c>
      <c r="W910" s="71" t="s">
        <v>89</v>
      </c>
      <c r="X910" s="71" t="s">
        <v>89</v>
      </c>
      <c r="Y910" s="67" t="s">
        <v>1177</v>
      </c>
      <c r="Z910" s="67" t="s">
        <v>1177</v>
      </c>
      <c r="AA910" s="71" t="s">
        <v>89</v>
      </c>
      <c r="AB910" s="67" t="s">
        <v>1177</v>
      </c>
      <c r="AC910" s="67" t="s">
        <v>1177</v>
      </c>
      <c r="AD910" s="67" t="s">
        <v>1177</v>
      </c>
      <c r="AE910" s="71" t="s">
        <v>89</v>
      </c>
      <c r="AF910" s="71" t="s">
        <v>89</v>
      </c>
      <c r="AG910" s="67" t="s">
        <v>1368</v>
      </c>
      <c r="AH910" s="67" t="s">
        <v>1046</v>
      </c>
      <c r="AI910" s="71" t="s">
        <v>79</v>
      </c>
      <c r="AJ910" s="71" t="s">
        <v>89</v>
      </c>
    </row>
    <row r="911" spans="1:36" ht="96" x14ac:dyDescent="0.2">
      <c r="A911" s="67" t="s">
        <v>2638</v>
      </c>
      <c r="B911" s="67" t="s">
        <v>4216</v>
      </c>
      <c r="C911" s="67" t="s">
        <v>1366</v>
      </c>
      <c r="D911" s="67" t="s">
        <v>2929</v>
      </c>
      <c r="E911" s="67" t="s">
        <v>548</v>
      </c>
      <c r="F911" s="67" t="s">
        <v>465</v>
      </c>
      <c r="G911" s="67" t="s">
        <v>1177</v>
      </c>
      <c r="H911" s="67" t="s">
        <v>1177</v>
      </c>
      <c r="I911" s="67" t="s">
        <v>547</v>
      </c>
      <c r="J911" s="67" t="s">
        <v>1884</v>
      </c>
      <c r="K911" s="67" t="s">
        <v>1177</v>
      </c>
      <c r="L911" s="67" t="s">
        <v>1177</v>
      </c>
      <c r="M911" s="57" t="s">
        <v>2717</v>
      </c>
      <c r="N911" s="71" t="b">
        <v>0</v>
      </c>
      <c r="O911" s="67" t="s">
        <v>1411</v>
      </c>
      <c r="P911" s="67" t="s">
        <v>1411</v>
      </c>
      <c r="Q911" s="67" t="s">
        <v>1412</v>
      </c>
      <c r="R911" s="67" t="s">
        <v>49</v>
      </c>
      <c r="S911" s="67" t="s">
        <v>2641</v>
      </c>
      <c r="T911" s="67" t="s">
        <v>2642</v>
      </c>
      <c r="U911" s="67" t="s">
        <v>465</v>
      </c>
      <c r="V911" s="67" t="s">
        <v>1177</v>
      </c>
      <c r="W911" s="71" t="s">
        <v>89</v>
      </c>
      <c r="X911" s="71" t="s">
        <v>89</v>
      </c>
      <c r="Y911" s="67" t="s">
        <v>1177</v>
      </c>
      <c r="Z911" s="67" t="s">
        <v>1177</v>
      </c>
      <c r="AA911" s="71" t="s">
        <v>89</v>
      </c>
      <c r="AB911" s="67" t="s">
        <v>1177</v>
      </c>
      <c r="AC911" s="67" t="s">
        <v>1177</v>
      </c>
      <c r="AD911" s="67" t="s">
        <v>1177</v>
      </c>
      <c r="AE911" s="71" t="s">
        <v>89</v>
      </c>
      <c r="AF911" s="71" t="s">
        <v>89</v>
      </c>
      <c r="AG911" s="67" t="s">
        <v>1368</v>
      </c>
      <c r="AH911" s="67" t="s">
        <v>1046</v>
      </c>
      <c r="AI911" s="71" t="s">
        <v>79</v>
      </c>
      <c r="AJ911" s="71" t="s">
        <v>89</v>
      </c>
    </row>
    <row r="912" spans="1:36" ht="96" x14ac:dyDescent="0.2">
      <c r="A912" s="67" t="s">
        <v>2638</v>
      </c>
      <c r="B912" s="67" t="s">
        <v>4217</v>
      </c>
      <c r="C912" s="67" t="s">
        <v>1366</v>
      </c>
      <c r="D912" s="67" t="s">
        <v>3345</v>
      </c>
      <c r="E912" s="67" t="s">
        <v>669</v>
      </c>
      <c r="F912" s="67" t="s">
        <v>465</v>
      </c>
      <c r="G912" s="67" t="s">
        <v>1177</v>
      </c>
      <c r="H912" s="67" t="s">
        <v>1177</v>
      </c>
      <c r="I912" s="67" t="s">
        <v>668</v>
      </c>
      <c r="J912" s="67" t="s">
        <v>1884</v>
      </c>
      <c r="K912" s="67" t="s">
        <v>1177</v>
      </c>
      <c r="L912" s="67" t="s">
        <v>1177</v>
      </c>
      <c r="M912" s="57" t="s">
        <v>2717</v>
      </c>
      <c r="N912" s="71" t="b">
        <v>0</v>
      </c>
      <c r="O912" s="67" t="s">
        <v>1362</v>
      </c>
      <c r="P912" s="67" t="s">
        <v>1363</v>
      </c>
      <c r="Q912" s="67" t="s">
        <v>1351</v>
      </c>
      <c r="R912" s="67" t="s">
        <v>49</v>
      </c>
      <c r="S912" s="67" t="s">
        <v>2641</v>
      </c>
      <c r="T912" s="67" t="s">
        <v>2642</v>
      </c>
      <c r="U912" s="67" t="s">
        <v>465</v>
      </c>
      <c r="V912" s="67" t="s">
        <v>1177</v>
      </c>
      <c r="W912" s="71" t="s">
        <v>89</v>
      </c>
      <c r="X912" s="71" t="s">
        <v>89</v>
      </c>
      <c r="Y912" s="67" t="s">
        <v>1177</v>
      </c>
      <c r="Z912" s="67" t="s">
        <v>1177</v>
      </c>
      <c r="AA912" s="71" t="s">
        <v>89</v>
      </c>
      <c r="AB912" s="67" t="s">
        <v>1177</v>
      </c>
      <c r="AC912" s="67" t="s">
        <v>1177</v>
      </c>
      <c r="AD912" s="67" t="s">
        <v>1177</v>
      </c>
      <c r="AE912" s="71" t="s">
        <v>89</v>
      </c>
      <c r="AF912" s="71" t="s">
        <v>89</v>
      </c>
      <c r="AG912" s="67" t="s">
        <v>1368</v>
      </c>
      <c r="AH912" s="67" t="s">
        <v>1046</v>
      </c>
      <c r="AI912" s="71" t="s">
        <v>79</v>
      </c>
      <c r="AJ912" s="71" t="s">
        <v>89</v>
      </c>
    </row>
    <row r="913" spans="1:36" ht="96" x14ac:dyDescent="0.2">
      <c r="A913" s="67" t="s">
        <v>2638</v>
      </c>
      <c r="B913" s="67" t="s">
        <v>4218</v>
      </c>
      <c r="C913" s="67" t="s">
        <v>1366</v>
      </c>
      <c r="D913" s="67" t="s">
        <v>2949</v>
      </c>
      <c r="E913" s="67" t="s">
        <v>667</v>
      </c>
      <c r="F913" s="67" t="s">
        <v>465</v>
      </c>
      <c r="G913" s="67" t="s">
        <v>1177</v>
      </c>
      <c r="H913" s="67" t="s">
        <v>1177</v>
      </c>
      <c r="I913" s="67" t="s">
        <v>666</v>
      </c>
      <c r="J913" s="67" t="s">
        <v>1884</v>
      </c>
      <c r="K913" s="67" t="s">
        <v>1177</v>
      </c>
      <c r="L913" s="67" t="s">
        <v>1177</v>
      </c>
      <c r="M913" s="57" t="s">
        <v>2717</v>
      </c>
      <c r="N913" s="71" t="b">
        <v>0</v>
      </c>
      <c r="O913" s="67" t="s">
        <v>1411</v>
      </c>
      <c r="P913" s="67" t="s">
        <v>1411</v>
      </c>
      <c r="Q913" s="67" t="s">
        <v>1412</v>
      </c>
      <c r="R913" s="67" t="s">
        <v>49</v>
      </c>
      <c r="S913" s="67" t="s">
        <v>2641</v>
      </c>
      <c r="T913" s="67" t="s">
        <v>2642</v>
      </c>
      <c r="U913" s="67" t="s">
        <v>465</v>
      </c>
      <c r="V913" s="67" t="s">
        <v>1177</v>
      </c>
      <c r="W913" s="71" t="s">
        <v>89</v>
      </c>
      <c r="X913" s="71" t="s">
        <v>89</v>
      </c>
      <c r="Y913" s="67" t="s">
        <v>1177</v>
      </c>
      <c r="Z913" s="67" t="s">
        <v>1177</v>
      </c>
      <c r="AA913" s="71" t="s">
        <v>89</v>
      </c>
      <c r="AB913" s="67" t="s">
        <v>1177</v>
      </c>
      <c r="AC913" s="67" t="s">
        <v>1177</v>
      </c>
      <c r="AD913" s="67" t="s">
        <v>1177</v>
      </c>
      <c r="AE913" s="71" t="s">
        <v>89</v>
      </c>
      <c r="AF913" s="71" t="s">
        <v>89</v>
      </c>
      <c r="AG913" s="67" t="s">
        <v>1368</v>
      </c>
      <c r="AH913" s="67" t="s">
        <v>1046</v>
      </c>
      <c r="AI913" s="71" t="s">
        <v>79</v>
      </c>
      <c r="AJ913" s="71" t="s">
        <v>89</v>
      </c>
    </row>
    <row r="914" spans="1:36" ht="96" x14ac:dyDescent="0.2">
      <c r="A914" s="67" t="s">
        <v>2638</v>
      </c>
      <c r="B914" s="67" t="s">
        <v>4219</v>
      </c>
      <c r="C914" s="67" t="s">
        <v>4219</v>
      </c>
      <c r="D914" s="67" t="s">
        <v>3343</v>
      </c>
      <c r="E914" s="67" t="s">
        <v>664</v>
      </c>
      <c r="F914" s="67" t="s">
        <v>465</v>
      </c>
      <c r="G914" s="67" t="s">
        <v>1177</v>
      </c>
      <c r="H914" s="67" t="s">
        <v>1177</v>
      </c>
      <c r="I914" s="67" t="s">
        <v>663</v>
      </c>
      <c r="J914" s="67" t="s">
        <v>1884</v>
      </c>
      <c r="K914" s="67" t="s">
        <v>1177</v>
      </c>
      <c r="L914" s="67" t="s">
        <v>1177</v>
      </c>
      <c r="M914" s="57" t="s">
        <v>2717</v>
      </c>
      <c r="N914" s="71" t="b">
        <v>0</v>
      </c>
      <c r="O914" s="67" t="s">
        <v>1411</v>
      </c>
      <c r="P914" s="67" t="s">
        <v>1411</v>
      </c>
      <c r="Q914" s="67" t="s">
        <v>1412</v>
      </c>
      <c r="R914" s="67" t="s">
        <v>49</v>
      </c>
      <c r="S914" s="67" t="s">
        <v>2641</v>
      </c>
      <c r="T914" s="67" t="s">
        <v>2642</v>
      </c>
      <c r="U914" s="67" t="s">
        <v>465</v>
      </c>
      <c r="V914" s="67" t="s">
        <v>1177</v>
      </c>
      <c r="W914" s="71" t="s">
        <v>89</v>
      </c>
      <c r="X914" s="71" t="s">
        <v>89</v>
      </c>
      <c r="Y914" s="67" t="s">
        <v>1177</v>
      </c>
      <c r="Z914" s="67" t="s">
        <v>1177</v>
      </c>
      <c r="AA914" s="71" t="s">
        <v>89</v>
      </c>
      <c r="AB914" s="67" t="s">
        <v>1177</v>
      </c>
      <c r="AC914" s="67" t="s">
        <v>1177</v>
      </c>
      <c r="AD914" s="67" t="s">
        <v>1177</v>
      </c>
      <c r="AE914" s="71" t="s">
        <v>89</v>
      </c>
      <c r="AF914" s="71" t="s">
        <v>89</v>
      </c>
      <c r="AG914" s="67" t="s">
        <v>1551</v>
      </c>
      <c r="AH914" s="67" t="s">
        <v>1046</v>
      </c>
      <c r="AI914" s="71" t="s">
        <v>79</v>
      </c>
      <c r="AJ914" s="71" t="s">
        <v>89</v>
      </c>
    </row>
    <row r="915" spans="1:36" ht="96" x14ac:dyDescent="0.2">
      <c r="A915" s="67" t="s">
        <v>2638</v>
      </c>
      <c r="B915" s="67" t="s">
        <v>4220</v>
      </c>
      <c r="C915" s="67" t="s">
        <v>1366</v>
      </c>
      <c r="D915" s="67" t="s">
        <v>4221</v>
      </c>
      <c r="E915" s="67" t="s">
        <v>656</v>
      </c>
      <c r="F915" s="67" t="s">
        <v>465</v>
      </c>
      <c r="G915" s="67" t="s">
        <v>1177</v>
      </c>
      <c r="H915" s="67" t="s">
        <v>1177</v>
      </c>
      <c r="I915" s="67" t="s">
        <v>655</v>
      </c>
      <c r="J915" s="67" t="s">
        <v>1884</v>
      </c>
      <c r="K915" s="67" t="s">
        <v>1177</v>
      </c>
      <c r="L915" s="67" t="s">
        <v>1177</v>
      </c>
      <c r="M915" s="57" t="s">
        <v>2717</v>
      </c>
      <c r="N915" s="71" t="b">
        <v>0</v>
      </c>
      <c r="O915" s="67" t="s">
        <v>1411</v>
      </c>
      <c r="P915" s="67" t="s">
        <v>1411</v>
      </c>
      <c r="Q915" s="67" t="s">
        <v>1412</v>
      </c>
      <c r="R915" s="67" t="s">
        <v>1081</v>
      </c>
      <c r="S915" s="67" t="s">
        <v>2641</v>
      </c>
      <c r="T915" s="67" t="s">
        <v>2642</v>
      </c>
      <c r="U915" s="67" t="s">
        <v>465</v>
      </c>
      <c r="V915" s="67" t="s">
        <v>1177</v>
      </c>
      <c r="W915" s="71" t="s">
        <v>89</v>
      </c>
      <c r="X915" s="71" t="s">
        <v>89</v>
      </c>
      <c r="Y915" s="67" t="s">
        <v>1177</v>
      </c>
      <c r="Z915" s="67" t="s">
        <v>1177</v>
      </c>
      <c r="AA915" s="71" t="s">
        <v>89</v>
      </c>
      <c r="AB915" s="67" t="s">
        <v>1177</v>
      </c>
      <c r="AC915" s="67" t="s">
        <v>1177</v>
      </c>
      <c r="AD915" s="67" t="s">
        <v>1177</v>
      </c>
      <c r="AE915" s="71" t="s">
        <v>89</v>
      </c>
      <c r="AF915" s="71" t="s">
        <v>89</v>
      </c>
      <c r="AG915" s="67" t="s">
        <v>1368</v>
      </c>
      <c r="AH915" s="67" t="s">
        <v>1046</v>
      </c>
      <c r="AI915" s="71" t="s">
        <v>79</v>
      </c>
      <c r="AJ915" s="71" t="s">
        <v>79</v>
      </c>
    </row>
    <row r="916" spans="1:36" ht="96" x14ac:dyDescent="0.2">
      <c r="A916" s="67" t="s">
        <v>2638</v>
      </c>
      <c r="B916" s="67" t="s">
        <v>4222</v>
      </c>
      <c r="C916" s="67" t="s">
        <v>4222</v>
      </c>
      <c r="D916" s="67" t="s">
        <v>2967</v>
      </c>
      <c r="E916" s="67" t="s">
        <v>702</v>
      </c>
      <c r="F916" s="67" t="s">
        <v>465</v>
      </c>
      <c r="G916" s="67" t="s">
        <v>1177</v>
      </c>
      <c r="H916" s="67" t="s">
        <v>1177</v>
      </c>
      <c r="I916" s="67" t="s">
        <v>701</v>
      </c>
      <c r="J916" s="67" t="s">
        <v>1884</v>
      </c>
      <c r="K916" s="67" t="s">
        <v>1177</v>
      </c>
      <c r="L916" s="67" t="s">
        <v>1177</v>
      </c>
      <c r="M916" s="57" t="s">
        <v>2717</v>
      </c>
      <c r="N916" s="71" t="b">
        <v>0</v>
      </c>
      <c r="O916" s="67" t="s">
        <v>1411</v>
      </c>
      <c r="P916" s="67" t="s">
        <v>1411</v>
      </c>
      <c r="Q916" s="67" t="s">
        <v>1412</v>
      </c>
      <c r="R916" s="67" t="s">
        <v>49</v>
      </c>
      <c r="S916" s="67" t="s">
        <v>2641</v>
      </c>
      <c r="T916" s="67" t="s">
        <v>2642</v>
      </c>
      <c r="U916" s="67" t="s">
        <v>465</v>
      </c>
      <c r="V916" s="67" t="s">
        <v>1177</v>
      </c>
      <c r="W916" s="71" t="s">
        <v>89</v>
      </c>
      <c r="X916" s="71" t="s">
        <v>89</v>
      </c>
      <c r="Y916" s="67" t="s">
        <v>1177</v>
      </c>
      <c r="Z916" s="67" t="s">
        <v>1177</v>
      </c>
      <c r="AA916" s="71" t="s">
        <v>89</v>
      </c>
      <c r="AB916" s="67" t="s">
        <v>1177</v>
      </c>
      <c r="AC916" s="67" t="s">
        <v>1177</v>
      </c>
      <c r="AD916" s="67" t="s">
        <v>1177</v>
      </c>
      <c r="AE916" s="71" t="s">
        <v>89</v>
      </c>
      <c r="AF916" s="71" t="s">
        <v>89</v>
      </c>
      <c r="AG916" s="67" t="s">
        <v>1551</v>
      </c>
      <c r="AH916" s="67" t="s">
        <v>1046</v>
      </c>
      <c r="AI916" s="71" t="s">
        <v>79</v>
      </c>
      <c r="AJ916" s="71" t="s">
        <v>89</v>
      </c>
    </row>
    <row r="917" spans="1:36" ht="96" x14ac:dyDescent="0.2">
      <c r="A917" s="67" t="s">
        <v>2638</v>
      </c>
      <c r="B917" s="67" t="s">
        <v>4223</v>
      </c>
      <c r="C917" s="67" t="s">
        <v>4223</v>
      </c>
      <c r="D917" s="67" t="s">
        <v>4224</v>
      </c>
      <c r="E917" s="67" t="s">
        <v>731</v>
      </c>
      <c r="F917" s="67" t="s">
        <v>465</v>
      </c>
      <c r="G917" s="67" t="s">
        <v>1177</v>
      </c>
      <c r="H917" s="67" t="s">
        <v>1177</v>
      </c>
      <c r="I917" s="67" t="s">
        <v>730</v>
      </c>
      <c r="J917" s="67" t="s">
        <v>1884</v>
      </c>
      <c r="K917" s="67" t="s">
        <v>1177</v>
      </c>
      <c r="L917" s="67" t="s">
        <v>1177</v>
      </c>
      <c r="M917" s="57" t="s">
        <v>2717</v>
      </c>
      <c r="N917" s="71" t="b">
        <v>0</v>
      </c>
      <c r="O917" s="67" t="s">
        <v>1376</v>
      </c>
      <c r="P917" s="67" t="s">
        <v>1377</v>
      </c>
      <c r="Q917" s="67" t="s">
        <v>1378</v>
      </c>
      <c r="R917" s="67" t="s">
        <v>1081</v>
      </c>
      <c r="S917" s="67" t="s">
        <v>2641</v>
      </c>
      <c r="T917" s="67" t="s">
        <v>2642</v>
      </c>
      <c r="U917" s="67" t="s">
        <v>465</v>
      </c>
      <c r="V917" s="67" t="s">
        <v>1177</v>
      </c>
      <c r="W917" s="71" t="s">
        <v>89</v>
      </c>
      <c r="X917" s="71" t="s">
        <v>89</v>
      </c>
      <c r="Y917" s="67" t="s">
        <v>1177</v>
      </c>
      <c r="Z917" s="67" t="s">
        <v>1177</v>
      </c>
      <c r="AA917" s="71" t="s">
        <v>89</v>
      </c>
      <c r="AB917" s="67" t="s">
        <v>1177</v>
      </c>
      <c r="AC917" s="67" t="s">
        <v>1177</v>
      </c>
      <c r="AD917" s="67" t="s">
        <v>1177</v>
      </c>
      <c r="AE917" s="71" t="s">
        <v>89</v>
      </c>
      <c r="AF917" s="71" t="s">
        <v>89</v>
      </c>
      <c r="AG917" s="67" t="s">
        <v>1493</v>
      </c>
      <c r="AH917" s="67" t="s">
        <v>1046</v>
      </c>
      <c r="AI917" s="71" t="s">
        <v>79</v>
      </c>
      <c r="AJ917" s="71" t="s">
        <v>89</v>
      </c>
    </row>
    <row r="918" spans="1:36" ht="96" x14ac:dyDescent="0.2">
      <c r="A918" s="67" t="s">
        <v>2638</v>
      </c>
      <c r="B918" s="67" t="s">
        <v>4225</v>
      </c>
      <c r="C918" s="67" t="s">
        <v>1366</v>
      </c>
      <c r="D918" s="67" t="s">
        <v>2985</v>
      </c>
      <c r="E918" s="67" t="s">
        <v>4226</v>
      </c>
      <c r="F918" s="67" t="s">
        <v>465</v>
      </c>
      <c r="G918" s="67" t="s">
        <v>1177</v>
      </c>
      <c r="H918" s="67" t="s">
        <v>1177</v>
      </c>
      <c r="I918" s="67" t="s">
        <v>582</v>
      </c>
      <c r="J918" s="67" t="s">
        <v>1884</v>
      </c>
      <c r="K918" s="67" t="s">
        <v>1177</v>
      </c>
      <c r="L918" s="67" t="s">
        <v>1177</v>
      </c>
      <c r="M918" s="57" t="s">
        <v>2717</v>
      </c>
      <c r="N918" s="71" t="b">
        <v>0</v>
      </c>
      <c r="O918" s="67" t="s">
        <v>1411</v>
      </c>
      <c r="P918" s="67" t="s">
        <v>1411</v>
      </c>
      <c r="Q918" s="67" t="s">
        <v>1412</v>
      </c>
      <c r="R918" s="67" t="s">
        <v>1081</v>
      </c>
      <c r="S918" s="67" t="s">
        <v>2641</v>
      </c>
      <c r="T918" s="67" t="s">
        <v>2642</v>
      </c>
      <c r="U918" s="67" t="s">
        <v>465</v>
      </c>
      <c r="V918" s="67" t="s">
        <v>1177</v>
      </c>
      <c r="W918" s="71" t="s">
        <v>89</v>
      </c>
      <c r="X918" s="71" t="s">
        <v>89</v>
      </c>
      <c r="Y918" s="67" t="s">
        <v>1177</v>
      </c>
      <c r="Z918" s="67" t="s">
        <v>1177</v>
      </c>
      <c r="AA918" s="71" t="s">
        <v>89</v>
      </c>
      <c r="AB918" s="67" t="s">
        <v>1177</v>
      </c>
      <c r="AC918" s="67" t="s">
        <v>1177</v>
      </c>
      <c r="AD918" s="67" t="s">
        <v>1177</v>
      </c>
      <c r="AE918" s="71" t="s">
        <v>89</v>
      </c>
      <c r="AF918" s="71" t="s">
        <v>89</v>
      </c>
      <c r="AG918" s="67" t="s">
        <v>1368</v>
      </c>
      <c r="AH918" s="67" t="s">
        <v>1046</v>
      </c>
      <c r="AI918" s="71" t="s">
        <v>79</v>
      </c>
      <c r="AJ918" s="71" t="s">
        <v>79</v>
      </c>
    </row>
    <row r="919" spans="1:36" ht="96" x14ac:dyDescent="0.2">
      <c r="A919" s="67" t="s">
        <v>2638</v>
      </c>
      <c r="B919" s="67" t="s">
        <v>4227</v>
      </c>
      <c r="C919" s="67" t="s">
        <v>1366</v>
      </c>
      <c r="D919" s="67" t="s">
        <v>2985</v>
      </c>
      <c r="E919" s="67" t="s">
        <v>694</v>
      </c>
      <c r="F919" s="67" t="s">
        <v>465</v>
      </c>
      <c r="G919" s="67" t="s">
        <v>1177</v>
      </c>
      <c r="H919" s="67" t="s">
        <v>1177</v>
      </c>
      <c r="I919" s="67" t="s">
        <v>693</v>
      </c>
      <c r="J919" s="67" t="s">
        <v>1884</v>
      </c>
      <c r="K919" s="67" t="s">
        <v>1177</v>
      </c>
      <c r="L919" s="67" t="s">
        <v>1177</v>
      </c>
      <c r="M919" s="57" t="s">
        <v>2717</v>
      </c>
      <c r="N919" s="71" t="b">
        <v>0</v>
      </c>
      <c r="O919" s="67" t="s">
        <v>1411</v>
      </c>
      <c r="P919" s="67" t="s">
        <v>1411</v>
      </c>
      <c r="Q919" s="67" t="s">
        <v>1412</v>
      </c>
      <c r="R919" s="67" t="s">
        <v>1081</v>
      </c>
      <c r="S919" s="67" t="s">
        <v>2641</v>
      </c>
      <c r="T919" s="67" t="s">
        <v>2642</v>
      </c>
      <c r="U919" s="67" t="s">
        <v>465</v>
      </c>
      <c r="V919" s="67" t="s">
        <v>1177</v>
      </c>
      <c r="W919" s="71" t="s">
        <v>89</v>
      </c>
      <c r="X919" s="71" t="s">
        <v>89</v>
      </c>
      <c r="Y919" s="67" t="s">
        <v>1177</v>
      </c>
      <c r="Z919" s="67" t="s">
        <v>1177</v>
      </c>
      <c r="AA919" s="71" t="s">
        <v>89</v>
      </c>
      <c r="AB919" s="67" t="s">
        <v>1177</v>
      </c>
      <c r="AC919" s="67" t="s">
        <v>1177</v>
      </c>
      <c r="AD919" s="67" t="s">
        <v>1177</v>
      </c>
      <c r="AE919" s="71" t="s">
        <v>89</v>
      </c>
      <c r="AF919" s="71" t="s">
        <v>89</v>
      </c>
      <c r="AG919" s="67" t="s">
        <v>1368</v>
      </c>
      <c r="AH919" s="67" t="s">
        <v>1046</v>
      </c>
      <c r="AI919" s="71" t="s">
        <v>79</v>
      </c>
      <c r="AJ919" s="71" t="s">
        <v>79</v>
      </c>
    </row>
    <row r="920" spans="1:36" ht="128" x14ac:dyDescent="0.2">
      <c r="A920" s="67" t="s">
        <v>2638</v>
      </c>
      <c r="B920" s="67" t="s">
        <v>4228</v>
      </c>
      <c r="C920" s="67" t="s">
        <v>3067</v>
      </c>
      <c r="D920" s="67" t="s">
        <v>2995</v>
      </c>
      <c r="E920" s="67" t="s">
        <v>4229</v>
      </c>
      <c r="F920" s="67" t="s">
        <v>465</v>
      </c>
      <c r="G920" s="67" t="s">
        <v>1177</v>
      </c>
      <c r="H920" s="67" t="s">
        <v>1177</v>
      </c>
      <c r="I920" s="67" t="s">
        <v>4230</v>
      </c>
      <c r="J920" s="67" t="s">
        <v>1884</v>
      </c>
      <c r="K920" s="67" t="s">
        <v>1177</v>
      </c>
      <c r="L920" s="67" t="s">
        <v>1177</v>
      </c>
      <c r="M920" s="57" t="s">
        <v>2717</v>
      </c>
      <c r="N920" s="71" t="b">
        <v>0</v>
      </c>
      <c r="O920" s="67" t="s">
        <v>1411</v>
      </c>
      <c r="P920" s="67" t="s">
        <v>1411</v>
      </c>
      <c r="Q920" s="67" t="s">
        <v>1412</v>
      </c>
      <c r="R920" s="67" t="s">
        <v>1081</v>
      </c>
      <c r="S920" s="67" t="s">
        <v>2641</v>
      </c>
      <c r="T920" s="67" t="s">
        <v>2642</v>
      </c>
      <c r="U920" s="67" t="s">
        <v>465</v>
      </c>
      <c r="V920" s="67" t="s">
        <v>1177</v>
      </c>
      <c r="W920" s="71" t="s">
        <v>89</v>
      </c>
      <c r="X920" s="71" t="s">
        <v>89</v>
      </c>
      <c r="Y920" s="67" t="s">
        <v>1177</v>
      </c>
      <c r="Z920" s="67" t="s">
        <v>1177</v>
      </c>
      <c r="AA920" s="71" t="s">
        <v>89</v>
      </c>
      <c r="AB920" s="67" t="s">
        <v>1177</v>
      </c>
      <c r="AC920" s="67" t="s">
        <v>1177</v>
      </c>
      <c r="AD920" s="67" t="s">
        <v>1177</v>
      </c>
      <c r="AE920" s="71" t="s">
        <v>89</v>
      </c>
      <c r="AF920" s="71" t="s">
        <v>79</v>
      </c>
      <c r="AG920" s="67" t="s">
        <v>3071</v>
      </c>
      <c r="AH920" s="67" t="s">
        <v>1046</v>
      </c>
      <c r="AI920" s="71" t="s">
        <v>79</v>
      </c>
      <c r="AJ920" s="71" t="s">
        <v>79</v>
      </c>
    </row>
    <row r="921" spans="1:36" ht="96" x14ac:dyDescent="0.2">
      <c r="A921" s="67" t="s">
        <v>2638</v>
      </c>
      <c r="B921" s="67" t="s">
        <v>4231</v>
      </c>
      <c r="C921" s="67" t="s">
        <v>1546</v>
      </c>
      <c r="D921" s="67" t="s">
        <v>3000</v>
      </c>
      <c r="E921" s="67" t="s">
        <v>748</v>
      </c>
      <c r="F921" s="67" t="s">
        <v>465</v>
      </c>
      <c r="G921" s="67" t="s">
        <v>1177</v>
      </c>
      <c r="H921" s="67" t="s">
        <v>1177</v>
      </c>
      <c r="I921" s="67" t="s">
        <v>747</v>
      </c>
      <c r="J921" s="67" t="s">
        <v>1884</v>
      </c>
      <c r="K921" s="67" t="s">
        <v>1177</v>
      </c>
      <c r="L921" s="67" t="s">
        <v>1177</v>
      </c>
      <c r="M921" s="57" t="s">
        <v>2717</v>
      </c>
      <c r="N921" s="71" t="b">
        <v>0</v>
      </c>
      <c r="O921" s="67" t="s">
        <v>1411</v>
      </c>
      <c r="P921" s="67" t="s">
        <v>1411</v>
      </c>
      <c r="Q921" s="67" t="s">
        <v>1412</v>
      </c>
      <c r="R921" s="67" t="s">
        <v>49</v>
      </c>
      <c r="S921" s="67" t="s">
        <v>2641</v>
      </c>
      <c r="T921" s="67" t="s">
        <v>2642</v>
      </c>
      <c r="U921" s="67" t="s">
        <v>465</v>
      </c>
      <c r="V921" s="67" t="s">
        <v>1177</v>
      </c>
      <c r="W921" s="71" t="s">
        <v>89</v>
      </c>
      <c r="X921" s="71" t="s">
        <v>89</v>
      </c>
      <c r="Y921" s="67" t="s">
        <v>1177</v>
      </c>
      <c r="Z921" s="67" t="s">
        <v>1177</v>
      </c>
      <c r="AA921" s="71" t="s">
        <v>89</v>
      </c>
      <c r="AB921" s="67" t="s">
        <v>1177</v>
      </c>
      <c r="AC921" s="67" t="s">
        <v>1177</v>
      </c>
      <c r="AD921" s="67" t="s">
        <v>1177</v>
      </c>
      <c r="AE921" s="71" t="s">
        <v>89</v>
      </c>
      <c r="AF921" s="71" t="s">
        <v>89</v>
      </c>
      <c r="AG921" s="67" t="s">
        <v>1548</v>
      </c>
      <c r="AH921" s="67" t="s">
        <v>1046</v>
      </c>
      <c r="AI921" s="71" t="s">
        <v>79</v>
      </c>
      <c r="AJ921" s="71" t="s">
        <v>79</v>
      </c>
    </row>
    <row r="922" spans="1:36" ht="112" x14ac:dyDescent="0.2">
      <c r="A922" s="67" t="s">
        <v>2638</v>
      </c>
      <c r="B922" s="67" t="s">
        <v>4232</v>
      </c>
      <c r="C922" s="67" t="s">
        <v>3067</v>
      </c>
      <c r="D922" s="67" t="s">
        <v>4233</v>
      </c>
      <c r="E922" s="67" t="s">
        <v>4234</v>
      </c>
      <c r="F922" s="67" t="s">
        <v>465</v>
      </c>
      <c r="G922" s="67" t="s">
        <v>1177</v>
      </c>
      <c r="H922" s="67" t="s">
        <v>1177</v>
      </c>
      <c r="I922" s="67" t="s">
        <v>4235</v>
      </c>
      <c r="J922" s="67" t="s">
        <v>1884</v>
      </c>
      <c r="K922" s="67" t="s">
        <v>1177</v>
      </c>
      <c r="L922" s="67" t="s">
        <v>1177</v>
      </c>
      <c r="M922" s="57" t="s">
        <v>2717</v>
      </c>
      <c r="N922" s="71" t="b">
        <v>0</v>
      </c>
      <c r="O922" s="67" t="s">
        <v>1411</v>
      </c>
      <c r="P922" s="67" t="s">
        <v>1411</v>
      </c>
      <c r="Q922" s="67" t="s">
        <v>1412</v>
      </c>
      <c r="R922" s="67" t="s">
        <v>1081</v>
      </c>
      <c r="S922" s="67" t="s">
        <v>2641</v>
      </c>
      <c r="T922" s="67" t="s">
        <v>2642</v>
      </c>
      <c r="U922" s="67" t="s">
        <v>465</v>
      </c>
      <c r="V922" s="67" t="s">
        <v>1177</v>
      </c>
      <c r="W922" s="71" t="s">
        <v>89</v>
      </c>
      <c r="X922" s="71" t="s">
        <v>89</v>
      </c>
      <c r="Y922" s="67" t="s">
        <v>1177</v>
      </c>
      <c r="Z922" s="67" t="s">
        <v>1177</v>
      </c>
      <c r="AA922" s="71" t="s">
        <v>89</v>
      </c>
      <c r="AB922" s="67" t="s">
        <v>1177</v>
      </c>
      <c r="AC922" s="67" t="s">
        <v>1177</v>
      </c>
      <c r="AD922" s="67" t="s">
        <v>1177</v>
      </c>
      <c r="AE922" s="71" t="s">
        <v>89</v>
      </c>
      <c r="AF922" s="71" t="s">
        <v>79</v>
      </c>
      <c r="AG922" s="67" t="s">
        <v>3071</v>
      </c>
      <c r="AH922" s="67" t="s">
        <v>1046</v>
      </c>
      <c r="AI922" s="71" t="s">
        <v>79</v>
      </c>
      <c r="AJ922" s="71" t="s">
        <v>79</v>
      </c>
    </row>
    <row r="923" spans="1:36" ht="96" x14ac:dyDescent="0.2">
      <c r="A923" s="67" t="s">
        <v>2638</v>
      </c>
      <c r="B923" s="67" t="s">
        <v>4236</v>
      </c>
      <c r="C923" s="67" t="s">
        <v>3067</v>
      </c>
      <c r="D923" s="67" t="s">
        <v>3035</v>
      </c>
      <c r="E923" s="67" t="s">
        <v>4237</v>
      </c>
      <c r="F923" s="67" t="s">
        <v>465</v>
      </c>
      <c r="G923" s="67" t="s">
        <v>1177</v>
      </c>
      <c r="H923" s="67" t="s">
        <v>1177</v>
      </c>
      <c r="I923" s="67" t="s">
        <v>4238</v>
      </c>
      <c r="J923" s="67" t="s">
        <v>1884</v>
      </c>
      <c r="K923" s="67" t="s">
        <v>1177</v>
      </c>
      <c r="L923" s="67" t="s">
        <v>1177</v>
      </c>
      <c r="M923" s="57" t="s">
        <v>2717</v>
      </c>
      <c r="N923" s="71" t="b">
        <v>0</v>
      </c>
      <c r="O923" s="67" t="s">
        <v>1411</v>
      </c>
      <c r="P923" s="67" t="s">
        <v>1411</v>
      </c>
      <c r="Q923" s="67" t="s">
        <v>1412</v>
      </c>
      <c r="R923" s="67" t="s">
        <v>1081</v>
      </c>
      <c r="S923" s="67" t="s">
        <v>2641</v>
      </c>
      <c r="T923" s="67" t="s">
        <v>2642</v>
      </c>
      <c r="U923" s="67" t="s">
        <v>465</v>
      </c>
      <c r="V923" s="67" t="s">
        <v>1177</v>
      </c>
      <c r="W923" s="71" t="s">
        <v>89</v>
      </c>
      <c r="X923" s="71" t="s">
        <v>89</v>
      </c>
      <c r="Y923" s="67" t="s">
        <v>1177</v>
      </c>
      <c r="Z923" s="67" t="s">
        <v>1177</v>
      </c>
      <c r="AA923" s="71" t="s">
        <v>89</v>
      </c>
      <c r="AB923" s="67" t="s">
        <v>1177</v>
      </c>
      <c r="AC923" s="67" t="s">
        <v>1177</v>
      </c>
      <c r="AD923" s="67" t="s">
        <v>1177</v>
      </c>
      <c r="AE923" s="71" t="s">
        <v>89</v>
      </c>
      <c r="AF923" s="71" t="s">
        <v>79</v>
      </c>
      <c r="AG923" s="67" t="s">
        <v>3071</v>
      </c>
      <c r="AH923" s="67" t="s">
        <v>1046</v>
      </c>
      <c r="AI923" s="71" t="s">
        <v>79</v>
      </c>
      <c r="AJ923" s="71" t="s">
        <v>89</v>
      </c>
    </row>
    <row r="924" spans="1:36" ht="96" x14ac:dyDescent="0.2">
      <c r="A924" s="67" t="s">
        <v>2638</v>
      </c>
      <c r="B924" s="67" t="s">
        <v>4239</v>
      </c>
      <c r="C924" s="67" t="s">
        <v>1366</v>
      </c>
      <c r="D924" s="67" t="s">
        <v>3142</v>
      </c>
      <c r="E924" s="67" t="s">
        <v>505</v>
      </c>
      <c r="F924" s="67" t="s">
        <v>465</v>
      </c>
      <c r="G924" s="67" t="s">
        <v>1177</v>
      </c>
      <c r="H924" s="67" t="s">
        <v>1177</v>
      </c>
      <c r="I924" s="67" t="s">
        <v>504</v>
      </c>
      <c r="J924" s="67" t="s">
        <v>1884</v>
      </c>
      <c r="K924" s="67" t="s">
        <v>1177</v>
      </c>
      <c r="L924" s="67" t="s">
        <v>1177</v>
      </c>
      <c r="M924" s="57" t="s">
        <v>2717</v>
      </c>
      <c r="N924" s="71" t="b">
        <v>0</v>
      </c>
      <c r="O924" s="67" t="s">
        <v>1444</v>
      </c>
      <c r="P924" s="67" t="s">
        <v>1444</v>
      </c>
      <c r="Q924" s="67" t="s">
        <v>1432</v>
      </c>
      <c r="R924" s="67" t="s">
        <v>49</v>
      </c>
      <c r="S924" s="67" t="s">
        <v>2641</v>
      </c>
      <c r="T924" s="67" t="s">
        <v>2642</v>
      </c>
      <c r="U924" s="67" t="s">
        <v>465</v>
      </c>
      <c r="V924" s="67" t="s">
        <v>1177</v>
      </c>
      <c r="W924" s="71" t="s">
        <v>89</v>
      </c>
      <c r="X924" s="71" t="s">
        <v>89</v>
      </c>
      <c r="Y924" s="67" t="s">
        <v>1177</v>
      </c>
      <c r="Z924" s="67" t="s">
        <v>1177</v>
      </c>
      <c r="AA924" s="71" t="s">
        <v>89</v>
      </c>
      <c r="AB924" s="67" t="s">
        <v>1177</v>
      </c>
      <c r="AC924" s="67" t="s">
        <v>1177</v>
      </c>
      <c r="AD924" s="67" t="s">
        <v>1177</v>
      </c>
      <c r="AE924" s="71" t="s">
        <v>89</v>
      </c>
      <c r="AF924" s="71" t="s">
        <v>89</v>
      </c>
      <c r="AG924" s="67" t="s">
        <v>1368</v>
      </c>
      <c r="AH924" s="67" t="s">
        <v>1046</v>
      </c>
      <c r="AI924" s="71" t="s">
        <v>79</v>
      </c>
      <c r="AJ924" s="71" t="s">
        <v>89</v>
      </c>
    </row>
    <row r="925" spans="1:36" ht="96" x14ac:dyDescent="0.2">
      <c r="A925" s="67" t="s">
        <v>2638</v>
      </c>
      <c r="B925" s="67" t="s">
        <v>4240</v>
      </c>
      <c r="C925" s="67" t="s">
        <v>1366</v>
      </c>
      <c r="D925" s="67" t="s">
        <v>3039</v>
      </c>
      <c r="E925" s="67" t="s">
        <v>531</v>
      </c>
      <c r="F925" s="67" t="s">
        <v>465</v>
      </c>
      <c r="G925" s="67" t="s">
        <v>1177</v>
      </c>
      <c r="H925" s="67" t="s">
        <v>1177</v>
      </c>
      <c r="I925" s="67" t="s">
        <v>530</v>
      </c>
      <c r="J925" s="67" t="s">
        <v>1884</v>
      </c>
      <c r="K925" s="67" t="s">
        <v>1177</v>
      </c>
      <c r="L925" s="67" t="s">
        <v>1177</v>
      </c>
      <c r="M925" s="57" t="s">
        <v>2717</v>
      </c>
      <c r="N925" s="71" t="b">
        <v>0</v>
      </c>
      <c r="O925" s="67" t="s">
        <v>1411</v>
      </c>
      <c r="P925" s="67" t="s">
        <v>1411</v>
      </c>
      <c r="Q925" s="67" t="s">
        <v>1412</v>
      </c>
      <c r="R925" s="67" t="s">
        <v>49</v>
      </c>
      <c r="S925" s="67" t="s">
        <v>2641</v>
      </c>
      <c r="T925" s="67" t="s">
        <v>2642</v>
      </c>
      <c r="U925" s="67" t="s">
        <v>465</v>
      </c>
      <c r="V925" s="67" t="s">
        <v>1177</v>
      </c>
      <c r="W925" s="71" t="s">
        <v>89</v>
      </c>
      <c r="X925" s="71" t="s">
        <v>89</v>
      </c>
      <c r="Y925" s="67" t="s">
        <v>1177</v>
      </c>
      <c r="Z925" s="67" t="s">
        <v>1177</v>
      </c>
      <c r="AA925" s="71" t="s">
        <v>89</v>
      </c>
      <c r="AB925" s="67" t="s">
        <v>1177</v>
      </c>
      <c r="AC925" s="67" t="s">
        <v>1177</v>
      </c>
      <c r="AD925" s="67" t="s">
        <v>1177</v>
      </c>
      <c r="AE925" s="71" t="s">
        <v>89</v>
      </c>
      <c r="AF925" s="71" t="s">
        <v>89</v>
      </c>
      <c r="AG925" s="67" t="s">
        <v>1368</v>
      </c>
      <c r="AH925" s="67" t="s">
        <v>1046</v>
      </c>
      <c r="AI925" s="71" t="s">
        <v>79</v>
      </c>
      <c r="AJ925" s="71" t="s">
        <v>79</v>
      </c>
    </row>
    <row r="926" spans="1:36" ht="96" x14ac:dyDescent="0.2">
      <c r="A926" s="67" t="s">
        <v>2638</v>
      </c>
      <c r="B926" s="67" t="s">
        <v>4241</v>
      </c>
      <c r="C926" s="67" t="s">
        <v>1485</v>
      </c>
      <c r="D926" s="67" t="s">
        <v>3145</v>
      </c>
      <c r="E926" s="67" t="s">
        <v>515</v>
      </c>
      <c r="F926" s="67" t="s">
        <v>465</v>
      </c>
      <c r="G926" s="67" t="s">
        <v>1177</v>
      </c>
      <c r="H926" s="67" t="s">
        <v>1177</v>
      </c>
      <c r="I926" s="67" t="s">
        <v>514</v>
      </c>
      <c r="J926" s="67" t="s">
        <v>1884</v>
      </c>
      <c r="K926" s="67" t="s">
        <v>1177</v>
      </c>
      <c r="L926" s="67" t="s">
        <v>1177</v>
      </c>
      <c r="M926" s="57" t="s">
        <v>2717</v>
      </c>
      <c r="N926" s="71" t="b">
        <v>0</v>
      </c>
      <c r="O926" s="67" t="s">
        <v>1444</v>
      </c>
      <c r="P926" s="67" t="s">
        <v>1444</v>
      </c>
      <c r="Q926" s="67" t="s">
        <v>2073</v>
      </c>
      <c r="R926" s="67" t="s">
        <v>49</v>
      </c>
      <c r="S926" s="67" t="s">
        <v>2641</v>
      </c>
      <c r="T926" s="67" t="s">
        <v>2642</v>
      </c>
      <c r="U926" s="67" t="s">
        <v>465</v>
      </c>
      <c r="V926" s="67" t="s">
        <v>1177</v>
      </c>
      <c r="W926" s="71" t="s">
        <v>89</v>
      </c>
      <c r="X926" s="71" t="s">
        <v>89</v>
      </c>
      <c r="Y926" s="67" t="s">
        <v>1177</v>
      </c>
      <c r="Z926" s="67" t="s">
        <v>1177</v>
      </c>
      <c r="AA926" s="71" t="s">
        <v>89</v>
      </c>
      <c r="AB926" s="67" t="s">
        <v>1177</v>
      </c>
      <c r="AC926" s="67" t="s">
        <v>1177</v>
      </c>
      <c r="AD926" s="67" t="s">
        <v>1177</v>
      </c>
      <c r="AE926" s="71" t="s">
        <v>89</v>
      </c>
      <c r="AF926" s="71" t="s">
        <v>89</v>
      </c>
      <c r="AG926" s="67" t="s">
        <v>1491</v>
      </c>
      <c r="AH926" s="67" t="s">
        <v>1046</v>
      </c>
      <c r="AI926" s="71" t="s">
        <v>79</v>
      </c>
      <c r="AJ926" s="71" t="s">
        <v>89</v>
      </c>
    </row>
    <row r="927" spans="1:36" ht="96" x14ac:dyDescent="0.2">
      <c r="A927" s="67" t="s">
        <v>2638</v>
      </c>
      <c r="B927" s="67" t="s">
        <v>4242</v>
      </c>
      <c r="C927" s="67" t="s">
        <v>3067</v>
      </c>
      <c r="D927" s="67" t="s">
        <v>3063</v>
      </c>
      <c r="E927" s="67" t="s">
        <v>4243</v>
      </c>
      <c r="F927" s="67" t="s">
        <v>465</v>
      </c>
      <c r="G927" s="67" t="s">
        <v>1177</v>
      </c>
      <c r="H927" s="67" t="s">
        <v>1177</v>
      </c>
      <c r="I927" s="67" t="s">
        <v>4244</v>
      </c>
      <c r="J927" s="67" t="s">
        <v>1884</v>
      </c>
      <c r="K927" s="67" t="s">
        <v>1177</v>
      </c>
      <c r="L927" s="67" t="s">
        <v>1177</v>
      </c>
      <c r="M927" s="57" t="s">
        <v>2717</v>
      </c>
      <c r="N927" s="71" t="b">
        <v>0</v>
      </c>
      <c r="O927" s="67" t="s">
        <v>1530</v>
      </c>
      <c r="P927" s="67" t="s">
        <v>1531</v>
      </c>
      <c r="Q927" s="67" t="s">
        <v>1432</v>
      </c>
      <c r="R927" s="67" t="s">
        <v>49</v>
      </c>
      <c r="S927" s="67" t="s">
        <v>2641</v>
      </c>
      <c r="T927" s="67" t="s">
        <v>2642</v>
      </c>
      <c r="U927" s="67" t="s">
        <v>1532</v>
      </c>
      <c r="V927" s="67" t="s">
        <v>1177</v>
      </c>
      <c r="W927" s="71" t="s">
        <v>89</v>
      </c>
      <c r="X927" s="71" t="s">
        <v>89</v>
      </c>
      <c r="Y927" s="67" t="s">
        <v>1177</v>
      </c>
      <c r="Z927" s="67" t="s">
        <v>1177</v>
      </c>
      <c r="AA927" s="71" t="s">
        <v>89</v>
      </c>
      <c r="AB927" s="67" t="s">
        <v>1177</v>
      </c>
      <c r="AC927" s="67" t="s">
        <v>1177</v>
      </c>
      <c r="AD927" s="67" t="s">
        <v>1177</v>
      </c>
      <c r="AE927" s="71" t="s">
        <v>89</v>
      </c>
      <c r="AF927" s="71" t="s">
        <v>79</v>
      </c>
      <c r="AG927" s="67" t="s">
        <v>3071</v>
      </c>
      <c r="AH927" s="67" t="s">
        <v>1046</v>
      </c>
      <c r="AI927" s="71" t="s">
        <v>79</v>
      </c>
      <c r="AJ927" s="71" t="s">
        <v>79</v>
      </c>
    </row>
    <row r="928" spans="1:36" ht="96" x14ac:dyDescent="0.2">
      <c r="A928" s="67" t="s">
        <v>2638</v>
      </c>
      <c r="B928" s="67" t="s">
        <v>4245</v>
      </c>
      <c r="C928" s="67" t="s">
        <v>1546</v>
      </c>
      <c r="D928" s="67" t="s">
        <v>3068</v>
      </c>
      <c r="E928" s="67" t="s">
        <v>721</v>
      </c>
      <c r="F928" s="67" t="s">
        <v>465</v>
      </c>
      <c r="G928" s="67" t="s">
        <v>1177</v>
      </c>
      <c r="H928" s="67" t="s">
        <v>1177</v>
      </c>
      <c r="I928" s="67" t="s">
        <v>720</v>
      </c>
      <c r="J928" s="67" t="s">
        <v>1884</v>
      </c>
      <c r="K928" s="67" t="s">
        <v>1177</v>
      </c>
      <c r="L928" s="67" t="s">
        <v>1177</v>
      </c>
      <c r="M928" s="57" t="s">
        <v>2717</v>
      </c>
      <c r="N928" s="71" t="b">
        <v>0</v>
      </c>
      <c r="O928" s="67" t="s">
        <v>1411</v>
      </c>
      <c r="P928" s="67" t="s">
        <v>1411</v>
      </c>
      <c r="Q928" s="67" t="s">
        <v>1412</v>
      </c>
      <c r="R928" s="67" t="s">
        <v>49</v>
      </c>
      <c r="S928" s="67" t="s">
        <v>2641</v>
      </c>
      <c r="T928" s="67" t="s">
        <v>2642</v>
      </c>
      <c r="U928" s="67" t="s">
        <v>465</v>
      </c>
      <c r="V928" s="67" t="s">
        <v>1177</v>
      </c>
      <c r="W928" s="71" t="s">
        <v>89</v>
      </c>
      <c r="X928" s="71" t="s">
        <v>89</v>
      </c>
      <c r="Y928" s="67" t="s">
        <v>1177</v>
      </c>
      <c r="Z928" s="67" t="s">
        <v>1177</v>
      </c>
      <c r="AA928" s="71" t="s">
        <v>89</v>
      </c>
      <c r="AB928" s="67" t="s">
        <v>1177</v>
      </c>
      <c r="AC928" s="67" t="s">
        <v>1177</v>
      </c>
      <c r="AD928" s="67" t="s">
        <v>1177</v>
      </c>
      <c r="AE928" s="71" t="s">
        <v>89</v>
      </c>
      <c r="AF928" s="71" t="s">
        <v>89</v>
      </c>
      <c r="AG928" s="67" t="s">
        <v>1548</v>
      </c>
      <c r="AH928" s="67" t="s">
        <v>1046</v>
      </c>
      <c r="AI928" s="71" t="s">
        <v>79</v>
      </c>
      <c r="AJ928" s="71" t="s">
        <v>79</v>
      </c>
    </row>
    <row r="929" spans="1:36" ht="96" x14ac:dyDescent="0.2">
      <c r="A929" s="67" t="s">
        <v>2638</v>
      </c>
      <c r="B929" s="67" t="s">
        <v>4246</v>
      </c>
      <c r="C929" s="67" t="s">
        <v>1366</v>
      </c>
      <c r="D929" s="67" t="s">
        <v>3074</v>
      </c>
      <c r="E929" s="67" t="s">
        <v>652</v>
      </c>
      <c r="F929" s="67" t="s">
        <v>465</v>
      </c>
      <c r="G929" s="67" t="s">
        <v>1177</v>
      </c>
      <c r="H929" s="67" t="s">
        <v>1177</v>
      </c>
      <c r="I929" s="67" t="s">
        <v>651</v>
      </c>
      <c r="J929" s="67" t="s">
        <v>1884</v>
      </c>
      <c r="K929" s="67" t="s">
        <v>1177</v>
      </c>
      <c r="L929" s="67" t="s">
        <v>1177</v>
      </c>
      <c r="M929" s="57" t="s">
        <v>2717</v>
      </c>
      <c r="N929" s="71" t="b">
        <v>0</v>
      </c>
      <c r="O929" s="67" t="s">
        <v>1411</v>
      </c>
      <c r="P929" s="67" t="s">
        <v>1411</v>
      </c>
      <c r="Q929" s="67" t="s">
        <v>1412</v>
      </c>
      <c r="R929" s="67" t="s">
        <v>49</v>
      </c>
      <c r="S929" s="67" t="s">
        <v>2641</v>
      </c>
      <c r="T929" s="67" t="s">
        <v>2642</v>
      </c>
      <c r="U929" s="67" t="s">
        <v>465</v>
      </c>
      <c r="V929" s="67" t="s">
        <v>1177</v>
      </c>
      <c r="W929" s="71" t="s">
        <v>89</v>
      </c>
      <c r="X929" s="71" t="s">
        <v>89</v>
      </c>
      <c r="Y929" s="67" t="s">
        <v>1177</v>
      </c>
      <c r="Z929" s="67" t="s">
        <v>1177</v>
      </c>
      <c r="AA929" s="71" t="s">
        <v>89</v>
      </c>
      <c r="AB929" s="67" t="s">
        <v>1177</v>
      </c>
      <c r="AC929" s="67" t="s">
        <v>1177</v>
      </c>
      <c r="AD929" s="67" t="s">
        <v>1177</v>
      </c>
      <c r="AE929" s="71" t="s">
        <v>89</v>
      </c>
      <c r="AF929" s="71" t="s">
        <v>89</v>
      </c>
      <c r="AG929" s="67" t="s">
        <v>1368</v>
      </c>
      <c r="AH929" s="67" t="s">
        <v>1046</v>
      </c>
      <c r="AI929" s="71" t="s">
        <v>79</v>
      </c>
      <c r="AJ929" s="71" t="s">
        <v>79</v>
      </c>
    </row>
    <row r="930" spans="1:36" ht="96" x14ac:dyDescent="0.2">
      <c r="A930" s="67" t="s">
        <v>2638</v>
      </c>
      <c r="B930" s="67" t="s">
        <v>4247</v>
      </c>
      <c r="C930" s="67" t="s">
        <v>4247</v>
      </c>
      <c r="D930" s="67" t="s">
        <v>3079</v>
      </c>
      <c r="E930" s="67" t="s">
        <v>698</v>
      </c>
      <c r="F930" s="67" t="s">
        <v>465</v>
      </c>
      <c r="G930" s="67" t="s">
        <v>1177</v>
      </c>
      <c r="H930" s="67" t="s">
        <v>1177</v>
      </c>
      <c r="I930" s="67" t="s">
        <v>697</v>
      </c>
      <c r="J930" s="67" t="s">
        <v>1884</v>
      </c>
      <c r="K930" s="67" t="s">
        <v>1177</v>
      </c>
      <c r="L930" s="67" t="s">
        <v>1177</v>
      </c>
      <c r="M930" s="57" t="s">
        <v>2717</v>
      </c>
      <c r="N930" s="71" t="b">
        <v>0</v>
      </c>
      <c r="O930" s="67" t="s">
        <v>1411</v>
      </c>
      <c r="P930" s="67" t="s">
        <v>1411</v>
      </c>
      <c r="Q930" s="67" t="s">
        <v>1412</v>
      </c>
      <c r="R930" s="67" t="s">
        <v>49</v>
      </c>
      <c r="S930" s="67" t="s">
        <v>2641</v>
      </c>
      <c r="T930" s="67" t="s">
        <v>2642</v>
      </c>
      <c r="U930" s="67" t="s">
        <v>465</v>
      </c>
      <c r="V930" s="67" t="s">
        <v>1177</v>
      </c>
      <c r="W930" s="71" t="s">
        <v>89</v>
      </c>
      <c r="X930" s="71" t="s">
        <v>89</v>
      </c>
      <c r="Y930" s="67" t="s">
        <v>1177</v>
      </c>
      <c r="Z930" s="67" t="s">
        <v>1177</v>
      </c>
      <c r="AA930" s="71" t="s">
        <v>89</v>
      </c>
      <c r="AB930" s="67" t="s">
        <v>1177</v>
      </c>
      <c r="AC930" s="67" t="s">
        <v>1177</v>
      </c>
      <c r="AD930" s="67" t="s">
        <v>1177</v>
      </c>
      <c r="AE930" s="71" t="s">
        <v>89</v>
      </c>
      <c r="AF930" s="71" t="s">
        <v>89</v>
      </c>
      <c r="AG930" s="67" t="s">
        <v>1527</v>
      </c>
      <c r="AH930" s="67" t="s">
        <v>1046</v>
      </c>
      <c r="AI930" s="71" t="s">
        <v>79</v>
      </c>
      <c r="AJ930" s="71" t="s">
        <v>89</v>
      </c>
    </row>
    <row r="931" spans="1:36" ht="96" x14ac:dyDescent="0.2">
      <c r="A931" s="67" t="s">
        <v>2638</v>
      </c>
      <c r="B931" s="67" t="s">
        <v>4248</v>
      </c>
      <c r="C931" s="67" t="s">
        <v>1366</v>
      </c>
      <c r="D931" s="67" t="s">
        <v>3079</v>
      </c>
      <c r="E931" s="67" t="s">
        <v>503</v>
      </c>
      <c r="F931" s="67" t="s">
        <v>465</v>
      </c>
      <c r="G931" s="67" t="s">
        <v>1177</v>
      </c>
      <c r="H931" s="67" t="s">
        <v>1177</v>
      </c>
      <c r="I931" s="67" t="s">
        <v>502</v>
      </c>
      <c r="J931" s="67" t="s">
        <v>1884</v>
      </c>
      <c r="K931" s="67" t="s">
        <v>1177</v>
      </c>
      <c r="L931" s="67" t="s">
        <v>1177</v>
      </c>
      <c r="M931" s="57" t="s">
        <v>2717</v>
      </c>
      <c r="N931" s="71" t="b">
        <v>0</v>
      </c>
      <c r="O931" s="67" t="s">
        <v>1411</v>
      </c>
      <c r="P931" s="67" t="s">
        <v>1411</v>
      </c>
      <c r="Q931" s="67" t="s">
        <v>1412</v>
      </c>
      <c r="R931" s="67" t="s">
        <v>49</v>
      </c>
      <c r="S931" s="67" t="s">
        <v>2641</v>
      </c>
      <c r="T931" s="67" t="s">
        <v>2642</v>
      </c>
      <c r="U931" s="67" t="s">
        <v>465</v>
      </c>
      <c r="V931" s="67" t="s">
        <v>1177</v>
      </c>
      <c r="W931" s="71" t="s">
        <v>89</v>
      </c>
      <c r="X931" s="71" t="s">
        <v>89</v>
      </c>
      <c r="Y931" s="67" t="s">
        <v>1177</v>
      </c>
      <c r="Z931" s="67" t="s">
        <v>1177</v>
      </c>
      <c r="AA931" s="71" t="s">
        <v>89</v>
      </c>
      <c r="AB931" s="67" t="s">
        <v>1177</v>
      </c>
      <c r="AC931" s="67" t="s">
        <v>1177</v>
      </c>
      <c r="AD931" s="67" t="s">
        <v>1177</v>
      </c>
      <c r="AE931" s="71" t="s">
        <v>89</v>
      </c>
      <c r="AF931" s="71" t="s">
        <v>89</v>
      </c>
      <c r="AG931" s="67" t="s">
        <v>1368</v>
      </c>
      <c r="AH931" s="67" t="s">
        <v>1046</v>
      </c>
      <c r="AI931" s="71" t="s">
        <v>79</v>
      </c>
      <c r="AJ931" s="71" t="s">
        <v>79</v>
      </c>
    </row>
    <row r="932" spans="1:36" ht="96" x14ac:dyDescent="0.2">
      <c r="A932" s="67" t="s">
        <v>2638</v>
      </c>
      <c r="B932" s="67" t="s">
        <v>4249</v>
      </c>
      <c r="C932" s="67" t="s">
        <v>1546</v>
      </c>
      <c r="D932" s="67" t="s">
        <v>3347</v>
      </c>
      <c r="E932" s="67" t="s">
        <v>690</v>
      </c>
      <c r="F932" s="67" t="s">
        <v>465</v>
      </c>
      <c r="G932" s="67" t="s">
        <v>1177</v>
      </c>
      <c r="H932" s="67" t="s">
        <v>1177</v>
      </c>
      <c r="I932" s="67" t="s">
        <v>689</v>
      </c>
      <c r="J932" s="67" t="s">
        <v>1884</v>
      </c>
      <c r="K932" s="67" t="s">
        <v>1177</v>
      </c>
      <c r="L932" s="67" t="s">
        <v>1177</v>
      </c>
      <c r="M932" s="57" t="s">
        <v>2717</v>
      </c>
      <c r="N932" s="71" t="b">
        <v>0</v>
      </c>
      <c r="O932" s="67" t="s">
        <v>1362</v>
      </c>
      <c r="P932" s="67" t="s">
        <v>1363</v>
      </c>
      <c r="Q932" s="67" t="s">
        <v>1351</v>
      </c>
      <c r="R932" s="67" t="s">
        <v>42</v>
      </c>
      <c r="S932" s="67" t="s">
        <v>2641</v>
      </c>
      <c r="T932" s="67" t="s">
        <v>2642</v>
      </c>
      <c r="U932" s="67" t="s">
        <v>465</v>
      </c>
      <c r="V932" s="67" t="s">
        <v>1177</v>
      </c>
      <c r="W932" s="71" t="s">
        <v>89</v>
      </c>
      <c r="X932" s="71" t="s">
        <v>89</v>
      </c>
      <c r="Y932" s="67" t="s">
        <v>1177</v>
      </c>
      <c r="Z932" s="67" t="s">
        <v>1177</v>
      </c>
      <c r="AA932" s="71" t="s">
        <v>89</v>
      </c>
      <c r="AB932" s="67" t="s">
        <v>1177</v>
      </c>
      <c r="AC932" s="67" t="s">
        <v>1177</v>
      </c>
      <c r="AD932" s="67" t="s">
        <v>1177</v>
      </c>
      <c r="AE932" s="71" t="s">
        <v>89</v>
      </c>
      <c r="AF932" s="71" t="s">
        <v>89</v>
      </c>
      <c r="AG932" s="67" t="s">
        <v>1548</v>
      </c>
      <c r="AH932" s="67" t="s">
        <v>1046</v>
      </c>
      <c r="AI932" s="71" t="s">
        <v>79</v>
      </c>
      <c r="AJ932" s="71" t="s">
        <v>89</v>
      </c>
    </row>
    <row r="933" spans="1:36" ht="96" x14ac:dyDescent="0.2">
      <c r="A933" s="67" t="s">
        <v>2638</v>
      </c>
      <c r="B933" s="67" t="s">
        <v>4250</v>
      </c>
      <c r="C933" s="67" t="s">
        <v>1546</v>
      </c>
      <c r="D933" s="67" t="s">
        <v>3922</v>
      </c>
      <c r="E933" s="67" t="s">
        <v>544</v>
      </c>
      <c r="F933" s="67" t="s">
        <v>465</v>
      </c>
      <c r="G933" s="67" t="s">
        <v>1177</v>
      </c>
      <c r="H933" s="67" t="s">
        <v>1177</v>
      </c>
      <c r="I933" s="67" t="s">
        <v>543</v>
      </c>
      <c r="J933" s="67" t="s">
        <v>1884</v>
      </c>
      <c r="K933" s="67" t="s">
        <v>1177</v>
      </c>
      <c r="L933" s="67" t="s">
        <v>1177</v>
      </c>
      <c r="M933" s="57" t="s">
        <v>2717</v>
      </c>
      <c r="N933" s="71" t="b">
        <v>0</v>
      </c>
      <c r="O933" s="67" t="s">
        <v>1434</v>
      </c>
      <c r="P933" s="67" t="s">
        <v>1435</v>
      </c>
      <c r="Q933" s="67" t="s">
        <v>1356</v>
      </c>
      <c r="R933" s="67" t="s">
        <v>42</v>
      </c>
      <c r="S933" s="67" t="s">
        <v>2641</v>
      </c>
      <c r="T933" s="67" t="s">
        <v>2642</v>
      </c>
      <c r="U933" s="67" t="s">
        <v>465</v>
      </c>
      <c r="V933" s="67" t="s">
        <v>1177</v>
      </c>
      <c r="W933" s="71" t="s">
        <v>89</v>
      </c>
      <c r="X933" s="71" t="s">
        <v>89</v>
      </c>
      <c r="Y933" s="67" t="s">
        <v>1177</v>
      </c>
      <c r="Z933" s="67" t="s">
        <v>1177</v>
      </c>
      <c r="AA933" s="71" t="s">
        <v>89</v>
      </c>
      <c r="AB933" s="67" t="s">
        <v>1177</v>
      </c>
      <c r="AC933" s="67" t="s">
        <v>1177</v>
      </c>
      <c r="AD933" s="67" t="s">
        <v>1177</v>
      </c>
      <c r="AE933" s="71" t="s">
        <v>89</v>
      </c>
      <c r="AF933" s="71" t="s">
        <v>89</v>
      </c>
      <c r="AG933" s="67" t="s">
        <v>1548</v>
      </c>
      <c r="AH933" s="67" t="s">
        <v>1046</v>
      </c>
      <c r="AI933" s="71" t="s">
        <v>79</v>
      </c>
      <c r="AJ933" s="71" t="s">
        <v>89</v>
      </c>
    </row>
    <row r="934" spans="1:36" ht="96" x14ac:dyDescent="0.2">
      <c r="A934" s="67" t="s">
        <v>2638</v>
      </c>
      <c r="B934" s="67" t="s">
        <v>4251</v>
      </c>
      <c r="C934" s="67" t="s">
        <v>1546</v>
      </c>
      <c r="D934" s="67" t="s">
        <v>3922</v>
      </c>
      <c r="E934" s="67" t="s">
        <v>762</v>
      </c>
      <c r="F934" s="67" t="s">
        <v>465</v>
      </c>
      <c r="G934" s="67" t="s">
        <v>1177</v>
      </c>
      <c r="H934" s="67" t="s">
        <v>1177</v>
      </c>
      <c r="I934" s="67" t="s">
        <v>761</v>
      </c>
      <c r="J934" s="67" t="s">
        <v>1884</v>
      </c>
      <c r="K934" s="67" t="s">
        <v>1177</v>
      </c>
      <c r="L934" s="67" t="s">
        <v>1177</v>
      </c>
      <c r="M934" s="57" t="s">
        <v>2717</v>
      </c>
      <c r="N934" s="71" t="b">
        <v>0</v>
      </c>
      <c r="O934" s="67" t="s">
        <v>1434</v>
      </c>
      <c r="P934" s="67" t="s">
        <v>1435</v>
      </c>
      <c r="Q934" s="67" t="s">
        <v>1356</v>
      </c>
      <c r="R934" s="67" t="s">
        <v>42</v>
      </c>
      <c r="S934" s="67" t="s">
        <v>2641</v>
      </c>
      <c r="T934" s="67" t="s">
        <v>2642</v>
      </c>
      <c r="U934" s="67" t="s">
        <v>465</v>
      </c>
      <c r="V934" s="67" t="s">
        <v>1177</v>
      </c>
      <c r="W934" s="71" t="s">
        <v>89</v>
      </c>
      <c r="X934" s="71" t="s">
        <v>89</v>
      </c>
      <c r="Y934" s="67" t="s">
        <v>1177</v>
      </c>
      <c r="Z934" s="67" t="s">
        <v>1177</v>
      </c>
      <c r="AA934" s="71" t="s">
        <v>89</v>
      </c>
      <c r="AB934" s="67" t="s">
        <v>1177</v>
      </c>
      <c r="AC934" s="67" t="s">
        <v>1177</v>
      </c>
      <c r="AD934" s="67" t="s">
        <v>1177</v>
      </c>
      <c r="AE934" s="71" t="s">
        <v>89</v>
      </c>
      <c r="AF934" s="71" t="s">
        <v>89</v>
      </c>
      <c r="AG934" s="67" t="s">
        <v>1548</v>
      </c>
      <c r="AH934" s="67" t="s">
        <v>1046</v>
      </c>
      <c r="AI934" s="71" t="s">
        <v>79</v>
      </c>
      <c r="AJ934" s="71" t="s">
        <v>89</v>
      </c>
    </row>
    <row r="935" spans="1:36" ht="96" x14ac:dyDescent="0.2">
      <c r="A935" s="67" t="s">
        <v>2638</v>
      </c>
      <c r="B935" s="67" t="s">
        <v>4252</v>
      </c>
      <c r="C935" s="67" t="s">
        <v>1366</v>
      </c>
      <c r="D935" s="67" t="s">
        <v>3358</v>
      </c>
      <c r="E935" s="67" t="s">
        <v>688</v>
      </c>
      <c r="F935" s="67" t="s">
        <v>465</v>
      </c>
      <c r="G935" s="67" t="s">
        <v>1177</v>
      </c>
      <c r="H935" s="67" t="s">
        <v>1177</v>
      </c>
      <c r="I935" s="67" t="s">
        <v>687</v>
      </c>
      <c r="J935" s="67" t="s">
        <v>1884</v>
      </c>
      <c r="K935" s="67" t="s">
        <v>1177</v>
      </c>
      <c r="L935" s="67" t="s">
        <v>1177</v>
      </c>
      <c r="M935" s="57" t="s">
        <v>2717</v>
      </c>
      <c r="N935" s="71" t="b">
        <v>0</v>
      </c>
      <c r="O935" s="67" t="s">
        <v>1362</v>
      </c>
      <c r="P935" s="67" t="s">
        <v>1363</v>
      </c>
      <c r="Q935" s="67" t="s">
        <v>1351</v>
      </c>
      <c r="R935" s="67" t="s">
        <v>1081</v>
      </c>
      <c r="S935" s="67" t="s">
        <v>2641</v>
      </c>
      <c r="T935" s="67" t="s">
        <v>2642</v>
      </c>
      <c r="U935" s="67" t="s">
        <v>465</v>
      </c>
      <c r="V935" s="67" t="s">
        <v>1177</v>
      </c>
      <c r="W935" s="71" t="s">
        <v>89</v>
      </c>
      <c r="X935" s="71" t="s">
        <v>89</v>
      </c>
      <c r="Y935" s="67" t="s">
        <v>1177</v>
      </c>
      <c r="Z935" s="67" t="s">
        <v>1177</v>
      </c>
      <c r="AA935" s="71" t="s">
        <v>89</v>
      </c>
      <c r="AB935" s="67" t="s">
        <v>1177</v>
      </c>
      <c r="AC935" s="67" t="s">
        <v>1177</v>
      </c>
      <c r="AD935" s="67" t="s">
        <v>1177</v>
      </c>
      <c r="AE935" s="71" t="s">
        <v>89</v>
      </c>
      <c r="AF935" s="71" t="s">
        <v>89</v>
      </c>
      <c r="AG935" s="67" t="s">
        <v>1368</v>
      </c>
      <c r="AH935" s="67" t="s">
        <v>1046</v>
      </c>
      <c r="AI935" s="71" t="s">
        <v>79</v>
      </c>
      <c r="AJ935" s="71" t="s">
        <v>89</v>
      </c>
    </row>
    <row r="936" spans="1:36" ht="96" x14ac:dyDescent="0.2">
      <c r="A936" s="67" t="s">
        <v>2638</v>
      </c>
      <c r="B936" s="67" t="s">
        <v>4253</v>
      </c>
      <c r="C936" s="67" t="s">
        <v>1485</v>
      </c>
      <c r="D936" s="67" t="s">
        <v>4254</v>
      </c>
      <c r="E936" s="67" t="s">
        <v>715</v>
      </c>
      <c r="F936" s="67" t="s">
        <v>465</v>
      </c>
      <c r="G936" s="67" t="s">
        <v>1177</v>
      </c>
      <c r="H936" s="67" t="s">
        <v>1177</v>
      </c>
      <c r="I936" s="67" t="s">
        <v>714</v>
      </c>
      <c r="J936" s="67" t="s">
        <v>1884</v>
      </c>
      <c r="K936" s="67" t="s">
        <v>1177</v>
      </c>
      <c r="L936" s="67" t="s">
        <v>1177</v>
      </c>
      <c r="M936" s="57" t="s">
        <v>2717</v>
      </c>
      <c r="N936" s="71" t="b">
        <v>0</v>
      </c>
      <c r="O936" s="67" t="s">
        <v>1362</v>
      </c>
      <c r="P936" s="67" t="s">
        <v>1363</v>
      </c>
      <c r="Q936" s="67" t="s">
        <v>1351</v>
      </c>
      <c r="R936" s="67" t="s">
        <v>1081</v>
      </c>
      <c r="S936" s="67" t="s">
        <v>2641</v>
      </c>
      <c r="T936" s="67" t="s">
        <v>2642</v>
      </c>
      <c r="U936" s="67" t="s">
        <v>465</v>
      </c>
      <c r="V936" s="67" t="s">
        <v>1177</v>
      </c>
      <c r="W936" s="71" t="s">
        <v>89</v>
      </c>
      <c r="X936" s="71" t="s">
        <v>89</v>
      </c>
      <c r="Y936" s="67" t="s">
        <v>1177</v>
      </c>
      <c r="Z936" s="67" t="s">
        <v>1177</v>
      </c>
      <c r="AA936" s="71" t="s">
        <v>89</v>
      </c>
      <c r="AB936" s="67" t="s">
        <v>1177</v>
      </c>
      <c r="AC936" s="67" t="s">
        <v>1177</v>
      </c>
      <c r="AD936" s="67" t="s">
        <v>1177</v>
      </c>
      <c r="AE936" s="71" t="s">
        <v>89</v>
      </c>
      <c r="AF936" s="71" t="s">
        <v>89</v>
      </c>
      <c r="AG936" s="67" t="s">
        <v>1491</v>
      </c>
      <c r="AH936" s="67" t="s">
        <v>1046</v>
      </c>
      <c r="AI936" s="71" t="s">
        <v>79</v>
      </c>
      <c r="AJ936" s="71" t="s">
        <v>89</v>
      </c>
    </row>
    <row r="937" spans="1:36" ht="96" x14ac:dyDescent="0.2">
      <c r="A937" s="67" t="s">
        <v>2638</v>
      </c>
      <c r="B937" s="67" t="s">
        <v>4255</v>
      </c>
      <c r="C937" s="67" t="s">
        <v>1366</v>
      </c>
      <c r="D937" s="67" t="s">
        <v>3367</v>
      </c>
      <c r="E937" s="67" t="s">
        <v>601</v>
      </c>
      <c r="F937" s="67" t="s">
        <v>465</v>
      </c>
      <c r="G937" s="67" t="s">
        <v>1177</v>
      </c>
      <c r="H937" s="67" t="s">
        <v>1177</v>
      </c>
      <c r="I937" s="67" t="s">
        <v>600</v>
      </c>
      <c r="J937" s="67" t="s">
        <v>1884</v>
      </c>
      <c r="K937" s="67" t="s">
        <v>1177</v>
      </c>
      <c r="L937" s="67" t="s">
        <v>1177</v>
      </c>
      <c r="M937" s="57" t="s">
        <v>2717</v>
      </c>
      <c r="N937" s="71" t="b">
        <v>0</v>
      </c>
      <c r="O937" s="67" t="s">
        <v>1362</v>
      </c>
      <c r="P937" s="67" t="s">
        <v>1363</v>
      </c>
      <c r="Q937" s="67" t="s">
        <v>1351</v>
      </c>
      <c r="R937" s="67" t="s">
        <v>49</v>
      </c>
      <c r="S937" s="67" t="s">
        <v>2641</v>
      </c>
      <c r="T937" s="67" t="s">
        <v>2642</v>
      </c>
      <c r="U937" s="67" t="s">
        <v>465</v>
      </c>
      <c r="V937" s="67" t="s">
        <v>1177</v>
      </c>
      <c r="W937" s="71" t="s">
        <v>89</v>
      </c>
      <c r="X937" s="71" t="s">
        <v>89</v>
      </c>
      <c r="Y937" s="67" t="s">
        <v>1177</v>
      </c>
      <c r="Z937" s="67" t="s">
        <v>1177</v>
      </c>
      <c r="AA937" s="71" t="s">
        <v>89</v>
      </c>
      <c r="AB937" s="67" t="s">
        <v>1177</v>
      </c>
      <c r="AC937" s="67" t="s">
        <v>1177</v>
      </c>
      <c r="AD937" s="67" t="s">
        <v>1177</v>
      </c>
      <c r="AE937" s="71" t="s">
        <v>89</v>
      </c>
      <c r="AF937" s="71" t="s">
        <v>89</v>
      </c>
      <c r="AG937" s="67" t="s">
        <v>1368</v>
      </c>
      <c r="AH937" s="67" t="s">
        <v>1046</v>
      </c>
      <c r="AI937" s="71" t="s">
        <v>79</v>
      </c>
      <c r="AJ937" s="71" t="s">
        <v>89</v>
      </c>
    </row>
    <row r="938" spans="1:36" ht="160" x14ac:dyDescent="0.2">
      <c r="A938" s="67" t="s">
        <v>2638</v>
      </c>
      <c r="B938" s="67" t="s">
        <v>4256</v>
      </c>
      <c r="C938" s="67" t="s">
        <v>1366</v>
      </c>
      <c r="D938" s="67" t="s">
        <v>2802</v>
      </c>
      <c r="E938" s="67" t="s">
        <v>758</v>
      </c>
      <c r="F938" s="67" t="s">
        <v>465</v>
      </c>
      <c r="G938" s="67" t="s">
        <v>1177</v>
      </c>
      <c r="H938" s="67" t="s">
        <v>1177</v>
      </c>
      <c r="I938" s="67" t="s">
        <v>757</v>
      </c>
      <c r="J938" s="67" t="s">
        <v>1884</v>
      </c>
      <c r="K938" s="67" t="s">
        <v>1177</v>
      </c>
      <c r="L938" s="67" t="s">
        <v>1177</v>
      </c>
      <c r="M938" s="57" t="s">
        <v>2717</v>
      </c>
      <c r="N938" s="71" t="b">
        <v>0</v>
      </c>
      <c r="O938" s="67" t="s">
        <v>1625</v>
      </c>
      <c r="P938" s="67" t="s">
        <v>1625</v>
      </c>
      <c r="Q938" s="67" t="s">
        <v>1537</v>
      </c>
      <c r="R938" s="67" t="s">
        <v>49</v>
      </c>
      <c r="S938" s="67" t="s">
        <v>2641</v>
      </c>
      <c r="T938" s="67" t="s">
        <v>2642</v>
      </c>
      <c r="U938" s="67" t="s">
        <v>465</v>
      </c>
      <c r="V938" s="67" t="s">
        <v>1177</v>
      </c>
      <c r="W938" s="71" t="s">
        <v>89</v>
      </c>
      <c r="X938" s="71" t="s">
        <v>89</v>
      </c>
      <c r="Y938" s="67" t="s">
        <v>1177</v>
      </c>
      <c r="Z938" s="67" t="s">
        <v>1177</v>
      </c>
      <c r="AA938" s="71" t="s">
        <v>89</v>
      </c>
      <c r="AB938" s="67" t="s">
        <v>1177</v>
      </c>
      <c r="AC938" s="67" t="s">
        <v>1177</v>
      </c>
      <c r="AD938" s="67" t="s">
        <v>1177</v>
      </c>
      <c r="AE938" s="71" t="s">
        <v>89</v>
      </c>
      <c r="AF938" s="71" t="s">
        <v>89</v>
      </c>
      <c r="AG938" s="67" t="s">
        <v>1368</v>
      </c>
      <c r="AH938" s="67" t="s">
        <v>1046</v>
      </c>
      <c r="AI938" s="71" t="s">
        <v>79</v>
      </c>
      <c r="AJ938" s="71" t="s">
        <v>89</v>
      </c>
    </row>
    <row r="939" spans="1:36" ht="96" x14ac:dyDescent="0.2">
      <c r="A939" s="67" t="s">
        <v>2638</v>
      </c>
      <c r="B939" s="67" t="s">
        <v>4257</v>
      </c>
      <c r="C939" s="67" t="s">
        <v>1366</v>
      </c>
      <c r="D939" s="67" t="s">
        <v>2817</v>
      </c>
      <c r="E939" s="67" t="s">
        <v>629</v>
      </c>
      <c r="F939" s="67" t="s">
        <v>465</v>
      </c>
      <c r="G939" s="67" t="s">
        <v>1177</v>
      </c>
      <c r="H939" s="67" t="s">
        <v>1177</v>
      </c>
      <c r="I939" s="67" t="s">
        <v>628</v>
      </c>
      <c r="J939" s="67" t="s">
        <v>1884</v>
      </c>
      <c r="K939" s="67" t="s">
        <v>1177</v>
      </c>
      <c r="L939" s="67" t="s">
        <v>1177</v>
      </c>
      <c r="M939" s="57" t="s">
        <v>2717</v>
      </c>
      <c r="N939" s="71" t="b">
        <v>0</v>
      </c>
      <c r="O939" s="67" t="s">
        <v>1530</v>
      </c>
      <c r="P939" s="67" t="s">
        <v>1531</v>
      </c>
      <c r="Q939" s="67" t="s">
        <v>1537</v>
      </c>
      <c r="R939" s="67" t="s">
        <v>1081</v>
      </c>
      <c r="S939" s="67" t="s">
        <v>2641</v>
      </c>
      <c r="T939" s="67" t="s">
        <v>2642</v>
      </c>
      <c r="U939" s="67" t="s">
        <v>465</v>
      </c>
      <c r="V939" s="67" t="s">
        <v>1177</v>
      </c>
      <c r="W939" s="71" t="s">
        <v>89</v>
      </c>
      <c r="X939" s="71" t="s">
        <v>89</v>
      </c>
      <c r="Y939" s="67" t="s">
        <v>1177</v>
      </c>
      <c r="Z939" s="67" t="s">
        <v>1177</v>
      </c>
      <c r="AA939" s="71" t="s">
        <v>89</v>
      </c>
      <c r="AB939" s="67" t="s">
        <v>1177</v>
      </c>
      <c r="AC939" s="67" t="s">
        <v>1177</v>
      </c>
      <c r="AD939" s="67" t="s">
        <v>1177</v>
      </c>
      <c r="AE939" s="71" t="s">
        <v>89</v>
      </c>
      <c r="AF939" s="71" t="s">
        <v>89</v>
      </c>
      <c r="AG939" s="67" t="s">
        <v>1368</v>
      </c>
      <c r="AH939" s="67" t="s">
        <v>1046</v>
      </c>
      <c r="AI939" s="71" t="s">
        <v>79</v>
      </c>
      <c r="AJ939" s="71" t="s">
        <v>89</v>
      </c>
    </row>
    <row r="940" spans="1:36" ht="96" x14ac:dyDescent="0.2">
      <c r="A940" s="67" t="s">
        <v>2638</v>
      </c>
      <c r="B940" s="67" t="s">
        <v>4258</v>
      </c>
      <c r="C940" s="67" t="s">
        <v>1366</v>
      </c>
      <c r="D940" s="67" t="s">
        <v>4259</v>
      </c>
      <c r="E940" s="67" t="s">
        <v>499</v>
      </c>
      <c r="F940" s="67" t="s">
        <v>465</v>
      </c>
      <c r="G940" s="67" t="s">
        <v>1177</v>
      </c>
      <c r="H940" s="67" t="s">
        <v>1177</v>
      </c>
      <c r="I940" s="67" t="s">
        <v>498</v>
      </c>
      <c r="J940" s="67" t="s">
        <v>1884</v>
      </c>
      <c r="K940" s="67" t="s">
        <v>1177</v>
      </c>
      <c r="L940" s="67" t="s">
        <v>1177</v>
      </c>
      <c r="M940" s="57" t="s">
        <v>2717</v>
      </c>
      <c r="N940" s="71" t="b">
        <v>0</v>
      </c>
      <c r="O940" s="67" t="s">
        <v>1362</v>
      </c>
      <c r="P940" s="67" t="s">
        <v>1363</v>
      </c>
      <c r="Q940" s="67" t="s">
        <v>1351</v>
      </c>
      <c r="R940" s="67" t="s">
        <v>49</v>
      </c>
      <c r="S940" s="67" t="s">
        <v>2641</v>
      </c>
      <c r="T940" s="67" t="s">
        <v>2642</v>
      </c>
      <c r="U940" s="67" t="s">
        <v>465</v>
      </c>
      <c r="V940" s="67" t="s">
        <v>1177</v>
      </c>
      <c r="W940" s="71" t="s">
        <v>89</v>
      </c>
      <c r="X940" s="71" t="s">
        <v>89</v>
      </c>
      <c r="Y940" s="67" t="s">
        <v>1177</v>
      </c>
      <c r="Z940" s="67" t="s">
        <v>1177</v>
      </c>
      <c r="AA940" s="71" t="s">
        <v>89</v>
      </c>
      <c r="AB940" s="67" t="s">
        <v>1177</v>
      </c>
      <c r="AC940" s="67" t="s">
        <v>1177</v>
      </c>
      <c r="AD940" s="67" t="s">
        <v>1177</v>
      </c>
      <c r="AE940" s="71" t="s">
        <v>89</v>
      </c>
      <c r="AF940" s="71" t="s">
        <v>89</v>
      </c>
      <c r="AG940" s="67" t="s">
        <v>1368</v>
      </c>
      <c r="AH940" s="67" t="s">
        <v>1046</v>
      </c>
      <c r="AI940" s="71" t="s">
        <v>79</v>
      </c>
      <c r="AJ940" s="71" t="s">
        <v>89</v>
      </c>
    </row>
    <row r="941" spans="1:36" ht="96" x14ac:dyDescent="0.2">
      <c r="A941" s="67" t="s">
        <v>2638</v>
      </c>
      <c r="B941" s="67" t="s">
        <v>4260</v>
      </c>
      <c r="C941" s="67" t="s">
        <v>1366</v>
      </c>
      <c r="D941" s="67" t="s">
        <v>2840</v>
      </c>
      <c r="E941" s="67" t="s">
        <v>556</v>
      </c>
      <c r="F941" s="67" t="s">
        <v>465</v>
      </c>
      <c r="G941" s="67" t="s">
        <v>1177</v>
      </c>
      <c r="H941" s="67" t="s">
        <v>1177</v>
      </c>
      <c r="I941" s="67" t="s">
        <v>555</v>
      </c>
      <c r="J941" s="67" t="s">
        <v>1884</v>
      </c>
      <c r="K941" s="67" t="s">
        <v>1177</v>
      </c>
      <c r="L941" s="67" t="s">
        <v>1177</v>
      </c>
      <c r="M941" s="57" t="s">
        <v>2717</v>
      </c>
      <c r="N941" s="71" t="b">
        <v>0</v>
      </c>
      <c r="O941" s="67" t="s">
        <v>1362</v>
      </c>
      <c r="P941" s="67" t="s">
        <v>1363</v>
      </c>
      <c r="Q941" s="67" t="s">
        <v>1351</v>
      </c>
      <c r="R941" s="67" t="s">
        <v>1081</v>
      </c>
      <c r="S941" s="67" t="s">
        <v>2641</v>
      </c>
      <c r="T941" s="67" t="s">
        <v>2642</v>
      </c>
      <c r="U941" s="67" t="s">
        <v>465</v>
      </c>
      <c r="V941" s="67" t="s">
        <v>1177</v>
      </c>
      <c r="W941" s="71" t="s">
        <v>89</v>
      </c>
      <c r="X941" s="71" t="s">
        <v>89</v>
      </c>
      <c r="Y941" s="67" t="s">
        <v>1177</v>
      </c>
      <c r="Z941" s="67" t="s">
        <v>1177</v>
      </c>
      <c r="AA941" s="71" t="s">
        <v>89</v>
      </c>
      <c r="AB941" s="67" t="s">
        <v>1177</v>
      </c>
      <c r="AC941" s="67" t="s">
        <v>1177</v>
      </c>
      <c r="AD941" s="67" t="s">
        <v>1177</v>
      </c>
      <c r="AE941" s="71" t="s">
        <v>89</v>
      </c>
      <c r="AF941" s="71" t="s">
        <v>89</v>
      </c>
      <c r="AG941" s="67" t="s">
        <v>1368</v>
      </c>
      <c r="AH941" s="67" t="s">
        <v>1046</v>
      </c>
      <c r="AI941" s="71" t="s">
        <v>79</v>
      </c>
      <c r="AJ941" s="71" t="s">
        <v>89</v>
      </c>
    </row>
    <row r="942" spans="1:36" ht="96" x14ac:dyDescent="0.2">
      <c r="A942" s="67" t="s">
        <v>2638</v>
      </c>
      <c r="B942" s="67" t="s">
        <v>4261</v>
      </c>
      <c r="C942" s="67" t="s">
        <v>1366</v>
      </c>
      <c r="D942" s="67" t="s">
        <v>3938</v>
      </c>
      <c r="E942" s="67" t="s">
        <v>520</v>
      </c>
      <c r="F942" s="67" t="s">
        <v>465</v>
      </c>
      <c r="G942" s="67" t="s">
        <v>1177</v>
      </c>
      <c r="H942" s="67" t="s">
        <v>1177</v>
      </c>
      <c r="I942" s="67" t="s">
        <v>519</v>
      </c>
      <c r="J942" s="67" t="s">
        <v>1884</v>
      </c>
      <c r="K942" s="67" t="s">
        <v>1177</v>
      </c>
      <c r="L942" s="67" t="s">
        <v>1177</v>
      </c>
      <c r="M942" s="57" t="s">
        <v>2717</v>
      </c>
      <c r="N942" s="71" t="b">
        <v>0</v>
      </c>
      <c r="O942" s="67" t="s">
        <v>1407</v>
      </c>
      <c r="P942" s="67" t="s">
        <v>1408</v>
      </c>
      <c r="Q942" s="67" t="s">
        <v>1356</v>
      </c>
      <c r="R942" s="67" t="s">
        <v>42</v>
      </c>
      <c r="S942" s="67" t="s">
        <v>2641</v>
      </c>
      <c r="T942" s="67" t="s">
        <v>2642</v>
      </c>
      <c r="U942" s="67" t="s">
        <v>465</v>
      </c>
      <c r="V942" s="67" t="s">
        <v>1177</v>
      </c>
      <c r="W942" s="71" t="s">
        <v>89</v>
      </c>
      <c r="X942" s="71" t="s">
        <v>89</v>
      </c>
      <c r="Y942" s="67" t="s">
        <v>1177</v>
      </c>
      <c r="Z942" s="67" t="s">
        <v>1177</v>
      </c>
      <c r="AA942" s="71" t="s">
        <v>89</v>
      </c>
      <c r="AB942" s="67" t="s">
        <v>1177</v>
      </c>
      <c r="AC942" s="67" t="s">
        <v>1177</v>
      </c>
      <c r="AD942" s="67" t="s">
        <v>1177</v>
      </c>
      <c r="AE942" s="71" t="s">
        <v>89</v>
      </c>
      <c r="AF942" s="71" t="s">
        <v>89</v>
      </c>
      <c r="AG942" s="67" t="s">
        <v>1368</v>
      </c>
      <c r="AH942" s="67" t="s">
        <v>1046</v>
      </c>
      <c r="AI942" s="71" t="s">
        <v>79</v>
      </c>
      <c r="AJ942" s="71" t="s">
        <v>89</v>
      </c>
    </row>
    <row r="943" spans="1:36" ht="80" x14ac:dyDescent="0.2">
      <c r="A943" s="67" t="s">
        <v>2638</v>
      </c>
      <c r="B943" s="67" t="s">
        <v>4262</v>
      </c>
      <c r="C943" s="67" t="s">
        <v>4262</v>
      </c>
      <c r="D943" s="67" t="s">
        <v>4263</v>
      </c>
      <c r="E943" s="67" t="s">
        <v>1687</v>
      </c>
      <c r="F943" s="67" t="s">
        <v>1374</v>
      </c>
      <c r="G943" s="67" t="s">
        <v>4264</v>
      </c>
      <c r="H943" s="67" t="s">
        <v>1361</v>
      </c>
      <c r="I943" s="67" t="s">
        <v>1177</v>
      </c>
      <c r="J943" s="67" t="s">
        <v>1177</v>
      </c>
      <c r="K943" s="67" t="s">
        <v>1177</v>
      </c>
      <c r="L943" s="67" t="s">
        <v>1177</v>
      </c>
      <c r="M943" s="57" t="s">
        <v>2717</v>
      </c>
      <c r="N943" s="71" t="b">
        <v>0</v>
      </c>
      <c r="O943" s="67" t="s">
        <v>1467</v>
      </c>
      <c r="P943" s="67" t="s">
        <v>1468</v>
      </c>
      <c r="Q943" s="67" t="s">
        <v>1356</v>
      </c>
      <c r="R943" s="67" t="s">
        <v>1081</v>
      </c>
      <c r="S943" s="67" t="s">
        <v>1236</v>
      </c>
      <c r="T943" s="67" t="s">
        <v>1236</v>
      </c>
      <c r="U943" s="67" t="s">
        <v>465</v>
      </c>
      <c r="V943" s="67" t="s">
        <v>1177</v>
      </c>
      <c r="W943" s="71" t="s">
        <v>89</v>
      </c>
      <c r="X943" s="71" t="s">
        <v>89</v>
      </c>
      <c r="Y943" s="67" t="s">
        <v>1177</v>
      </c>
      <c r="Z943" s="67" t="s">
        <v>1177</v>
      </c>
      <c r="AA943" s="71" t="s">
        <v>89</v>
      </c>
      <c r="AB943" s="67" t="s">
        <v>1177</v>
      </c>
      <c r="AC943" s="67" t="s">
        <v>1177</v>
      </c>
      <c r="AD943" s="67" t="s">
        <v>1688</v>
      </c>
      <c r="AE943" s="71" t="s">
        <v>89</v>
      </c>
      <c r="AF943" s="71" t="s">
        <v>89</v>
      </c>
      <c r="AG943" s="67" t="s">
        <v>1493</v>
      </c>
      <c r="AH943" s="67" t="s">
        <v>1046</v>
      </c>
      <c r="AI943" s="71" t="s">
        <v>79</v>
      </c>
      <c r="AJ943" s="71" t="s">
        <v>89</v>
      </c>
    </row>
    <row r="944" spans="1:36" ht="64" x14ac:dyDescent="0.2">
      <c r="A944" s="67" t="s">
        <v>2638</v>
      </c>
      <c r="B944" s="67" t="s">
        <v>4265</v>
      </c>
      <c r="C944" s="67" t="s">
        <v>4265</v>
      </c>
      <c r="D944" s="67" t="s">
        <v>4263</v>
      </c>
      <c r="E944" s="67" t="s">
        <v>1686</v>
      </c>
      <c r="F944" s="67" t="s">
        <v>1374</v>
      </c>
      <c r="G944" s="67" t="s">
        <v>4266</v>
      </c>
      <c r="H944" s="67" t="s">
        <v>1392</v>
      </c>
      <c r="I944" s="67" t="s">
        <v>1177</v>
      </c>
      <c r="J944" s="67" t="s">
        <v>1177</v>
      </c>
      <c r="K944" s="67" t="s">
        <v>1177</v>
      </c>
      <c r="L944" s="67" t="s">
        <v>1177</v>
      </c>
      <c r="M944" s="57" t="s">
        <v>2717</v>
      </c>
      <c r="N944" s="71" t="b">
        <v>0</v>
      </c>
      <c r="O944" s="67" t="s">
        <v>1467</v>
      </c>
      <c r="P944" s="67" t="s">
        <v>1468</v>
      </c>
      <c r="Q944" s="67" t="s">
        <v>1356</v>
      </c>
      <c r="R944" s="67" t="s">
        <v>1081</v>
      </c>
      <c r="S944" s="67" t="s">
        <v>1236</v>
      </c>
      <c r="T944" s="67" t="s">
        <v>1236</v>
      </c>
      <c r="U944" s="67" t="s">
        <v>465</v>
      </c>
      <c r="V944" s="67" t="s">
        <v>1177</v>
      </c>
      <c r="W944" s="71" t="s">
        <v>89</v>
      </c>
      <c r="X944" s="71" t="s">
        <v>89</v>
      </c>
      <c r="Y944" s="67" t="s">
        <v>1177</v>
      </c>
      <c r="Z944" s="67" t="s">
        <v>1177</v>
      </c>
      <c r="AA944" s="71" t="s">
        <v>89</v>
      </c>
      <c r="AB944" s="67" t="s">
        <v>1177</v>
      </c>
      <c r="AC944" s="67" t="s">
        <v>1177</v>
      </c>
      <c r="AD944" s="67" t="s">
        <v>1177</v>
      </c>
      <c r="AE944" s="71" t="s">
        <v>89</v>
      </c>
      <c r="AF944" s="71" t="s">
        <v>89</v>
      </c>
      <c r="AG944" s="67" t="s">
        <v>1493</v>
      </c>
      <c r="AH944" s="67" t="s">
        <v>1046</v>
      </c>
      <c r="AI944" s="71" t="s">
        <v>79</v>
      </c>
      <c r="AJ944" s="71" t="s">
        <v>89</v>
      </c>
    </row>
    <row r="945" spans="1:36" ht="80" x14ac:dyDescent="0.2">
      <c r="A945" s="67" t="s">
        <v>2638</v>
      </c>
      <c r="B945" s="67" t="s">
        <v>2054</v>
      </c>
      <c r="C945" s="67" t="s">
        <v>2054</v>
      </c>
      <c r="D945" s="67" t="s">
        <v>4267</v>
      </c>
      <c r="E945" s="67" t="s">
        <v>2055</v>
      </c>
      <c r="F945" s="67" t="s">
        <v>2000</v>
      </c>
      <c r="G945" s="67" t="s">
        <v>4268</v>
      </c>
      <c r="H945" s="67" t="s">
        <v>1849</v>
      </c>
      <c r="I945" s="67" t="s">
        <v>1177</v>
      </c>
      <c r="J945" s="67" t="s">
        <v>1177</v>
      </c>
      <c r="K945" s="67" t="s">
        <v>1177</v>
      </c>
      <c r="L945" s="67" t="s">
        <v>1177</v>
      </c>
      <c r="M945" s="57" t="s">
        <v>2717</v>
      </c>
      <c r="N945" s="71" t="b">
        <v>0</v>
      </c>
      <c r="O945" s="67" t="s">
        <v>1563</v>
      </c>
      <c r="P945" s="67" t="s">
        <v>1564</v>
      </c>
      <c r="Q945" s="67" t="s">
        <v>1432</v>
      </c>
      <c r="R945" s="67" t="s">
        <v>1081</v>
      </c>
      <c r="S945" s="67" t="s">
        <v>1236</v>
      </c>
      <c r="T945" s="67" t="s">
        <v>1236</v>
      </c>
      <c r="U945" s="67" t="s">
        <v>1236</v>
      </c>
      <c r="V945" s="67" t="s">
        <v>1177</v>
      </c>
      <c r="W945" s="71" t="s">
        <v>89</v>
      </c>
      <c r="X945" s="71" t="s">
        <v>89</v>
      </c>
      <c r="Y945" s="67" t="s">
        <v>1177</v>
      </c>
      <c r="Z945" s="67" t="s">
        <v>1177</v>
      </c>
      <c r="AA945" s="71" t="s">
        <v>89</v>
      </c>
      <c r="AB945" s="67" t="s">
        <v>1177</v>
      </c>
      <c r="AC945" s="67" t="s">
        <v>1177</v>
      </c>
      <c r="AD945" s="67" t="s">
        <v>1177</v>
      </c>
      <c r="AE945" s="71" t="s">
        <v>79</v>
      </c>
      <c r="AF945" s="71" t="s">
        <v>89</v>
      </c>
      <c r="AG945" s="67" t="s">
        <v>1177</v>
      </c>
      <c r="AH945" s="67" t="s">
        <v>1046</v>
      </c>
      <c r="AI945" s="71" t="s">
        <v>89</v>
      </c>
      <c r="AJ945" s="71" t="s">
        <v>89</v>
      </c>
    </row>
    <row r="946" spans="1:36" ht="80" x14ac:dyDescent="0.2">
      <c r="A946" s="67" t="s">
        <v>2638</v>
      </c>
      <c r="B946" s="67" t="s">
        <v>2515</v>
      </c>
      <c r="C946" s="67" t="s">
        <v>2515</v>
      </c>
      <c r="D946" s="67" t="s">
        <v>4269</v>
      </c>
      <c r="E946" s="67" t="s">
        <v>2516</v>
      </c>
      <c r="F946" s="67" t="s">
        <v>2000</v>
      </c>
      <c r="G946" s="67" t="s">
        <v>4270</v>
      </c>
      <c r="H946" s="67" t="s">
        <v>1849</v>
      </c>
      <c r="I946" s="67" t="s">
        <v>1177</v>
      </c>
      <c r="J946" s="67" t="s">
        <v>1177</v>
      </c>
      <c r="K946" s="67" t="s">
        <v>1177</v>
      </c>
      <c r="L946" s="67" t="s">
        <v>1177</v>
      </c>
      <c r="M946" s="57" t="s">
        <v>2717</v>
      </c>
      <c r="N946" s="71" t="b">
        <v>0</v>
      </c>
      <c r="O946" s="67" t="s">
        <v>1625</v>
      </c>
      <c r="P946" s="67" t="s">
        <v>1625</v>
      </c>
      <c r="Q946" s="67" t="s">
        <v>1432</v>
      </c>
      <c r="R946" s="67" t="s">
        <v>1081</v>
      </c>
      <c r="S946" s="67" t="s">
        <v>1236</v>
      </c>
      <c r="T946" s="67" t="s">
        <v>1236</v>
      </c>
      <c r="U946" s="67" t="s">
        <v>1236</v>
      </c>
      <c r="V946" s="67" t="s">
        <v>1177</v>
      </c>
      <c r="W946" s="71" t="s">
        <v>89</v>
      </c>
      <c r="X946" s="71" t="s">
        <v>89</v>
      </c>
      <c r="Y946" s="67" t="s">
        <v>1177</v>
      </c>
      <c r="Z946" s="67" t="s">
        <v>1177</v>
      </c>
      <c r="AA946" s="71" t="s">
        <v>89</v>
      </c>
      <c r="AB946" s="67" t="s">
        <v>1177</v>
      </c>
      <c r="AC946" s="67" t="s">
        <v>1177</v>
      </c>
      <c r="AD946" s="67" t="s">
        <v>1177</v>
      </c>
      <c r="AE946" s="71" t="s">
        <v>79</v>
      </c>
      <c r="AF946" s="71" t="s">
        <v>89</v>
      </c>
      <c r="AG946" s="67" t="s">
        <v>1604</v>
      </c>
      <c r="AH946" s="67" t="s">
        <v>1046</v>
      </c>
      <c r="AI946" s="71" t="s">
        <v>89</v>
      </c>
      <c r="AJ946" s="71" t="s">
        <v>89</v>
      </c>
    </row>
    <row r="947" spans="1:36" ht="80" x14ac:dyDescent="0.2">
      <c r="A947" s="67" t="s">
        <v>2638</v>
      </c>
      <c r="B947" s="67" t="s">
        <v>4271</v>
      </c>
      <c r="C947" s="67" t="s">
        <v>4271</v>
      </c>
      <c r="D947" s="67" t="s">
        <v>4272</v>
      </c>
      <c r="E947" s="67" t="s">
        <v>2395</v>
      </c>
      <c r="F947" s="67" t="s">
        <v>2000</v>
      </c>
      <c r="G947" s="67" t="s">
        <v>4273</v>
      </c>
      <c r="H947" s="67" t="s">
        <v>1849</v>
      </c>
      <c r="I947" s="67" t="s">
        <v>1177</v>
      </c>
      <c r="J947" s="67" t="s">
        <v>1177</v>
      </c>
      <c r="K947" s="67" t="s">
        <v>1177</v>
      </c>
      <c r="L947" s="67" t="s">
        <v>1177</v>
      </c>
      <c r="M947" s="57" t="s">
        <v>2717</v>
      </c>
      <c r="N947" s="71" t="b">
        <v>0</v>
      </c>
      <c r="O947" s="67" t="s">
        <v>1444</v>
      </c>
      <c r="P947" s="67" t="s">
        <v>1444</v>
      </c>
      <c r="Q947" s="67" t="s">
        <v>1432</v>
      </c>
      <c r="R947" s="67" t="s">
        <v>1081</v>
      </c>
      <c r="S947" s="67" t="s">
        <v>1236</v>
      </c>
      <c r="T947" s="67" t="s">
        <v>1236</v>
      </c>
      <c r="U947" s="67" t="s">
        <v>2074</v>
      </c>
      <c r="V947" s="67" t="s">
        <v>1177</v>
      </c>
      <c r="W947" s="71" t="s">
        <v>89</v>
      </c>
      <c r="X947" s="71" t="s">
        <v>89</v>
      </c>
      <c r="Y947" s="67" t="s">
        <v>1177</v>
      </c>
      <c r="Z947" s="67" t="s">
        <v>1177</v>
      </c>
      <c r="AA947" s="71" t="s">
        <v>89</v>
      </c>
      <c r="AB947" s="67" t="s">
        <v>1177</v>
      </c>
      <c r="AC947" s="67" t="s">
        <v>1177</v>
      </c>
      <c r="AD947" s="67" t="s">
        <v>1177</v>
      </c>
      <c r="AE947" s="71" t="s">
        <v>79</v>
      </c>
      <c r="AF947" s="71" t="s">
        <v>89</v>
      </c>
      <c r="AG947" s="67" t="s">
        <v>1177</v>
      </c>
      <c r="AH947" s="67" t="s">
        <v>1046</v>
      </c>
      <c r="AI947" s="71" t="s">
        <v>89</v>
      </c>
      <c r="AJ947" s="71" t="s">
        <v>89</v>
      </c>
    </row>
    <row r="948" spans="1:36" ht="80" x14ac:dyDescent="0.2">
      <c r="A948" s="67" t="s">
        <v>2638</v>
      </c>
      <c r="B948" s="67" t="s">
        <v>2254</v>
      </c>
      <c r="C948" s="67" t="s">
        <v>2254</v>
      </c>
      <c r="D948" s="67" t="s">
        <v>4274</v>
      </c>
      <c r="E948" s="67" t="s">
        <v>2255</v>
      </c>
      <c r="F948" s="67" t="s">
        <v>2000</v>
      </c>
      <c r="G948" s="67" t="s">
        <v>4275</v>
      </c>
      <c r="H948" s="67" t="s">
        <v>1849</v>
      </c>
      <c r="I948" s="67" t="s">
        <v>1177</v>
      </c>
      <c r="J948" s="67" t="s">
        <v>1177</v>
      </c>
      <c r="K948" s="67" t="s">
        <v>1177</v>
      </c>
      <c r="L948" s="67" t="s">
        <v>1177</v>
      </c>
      <c r="M948" s="57" t="s">
        <v>2717</v>
      </c>
      <c r="N948" s="71" t="b">
        <v>0</v>
      </c>
      <c r="O948" s="67" t="s">
        <v>1354</v>
      </c>
      <c r="P948" s="67" t="s">
        <v>1355</v>
      </c>
      <c r="Q948" s="67" t="s">
        <v>1432</v>
      </c>
      <c r="R948" s="67" t="s">
        <v>1081</v>
      </c>
      <c r="S948" s="67" t="s">
        <v>1236</v>
      </c>
      <c r="T948" s="67" t="s">
        <v>1236</v>
      </c>
      <c r="U948" s="67" t="s">
        <v>1236</v>
      </c>
      <c r="V948" s="67" t="s">
        <v>1177</v>
      </c>
      <c r="W948" s="71" t="s">
        <v>89</v>
      </c>
      <c r="X948" s="71" t="s">
        <v>89</v>
      </c>
      <c r="Y948" s="67" t="s">
        <v>1177</v>
      </c>
      <c r="Z948" s="67" t="s">
        <v>1177</v>
      </c>
      <c r="AA948" s="71" t="s">
        <v>89</v>
      </c>
      <c r="AB948" s="67" t="s">
        <v>1177</v>
      </c>
      <c r="AC948" s="67" t="s">
        <v>1177</v>
      </c>
      <c r="AD948" s="67" t="s">
        <v>1177</v>
      </c>
      <c r="AE948" s="71" t="s">
        <v>79</v>
      </c>
      <c r="AF948" s="71" t="s">
        <v>89</v>
      </c>
      <c r="AG948" s="67" t="s">
        <v>1177</v>
      </c>
      <c r="AH948" s="67" t="s">
        <v>1046</v>
      </c>
      <c r="AI948" s="71" t="s">
        <v>89</v>
      </c>
      <c r="AJ948" s="71" t="s">
        <v>89</v>
      </c>
    </row>
    <row r="949" spans="1:36" ht="80" x14ac:dyDescent="0.2">
      <c r="A949" s="67" t="s">
        <v>2638</v>
      </c>
      <c r="B949" s="67" t="s">
        <v>2528</v>
      </c>
      <c r="C949" s="67" t="s">
        <v>2528</v>
      </c>
      <c r="D949" s="67" t="s">
        <v>4276</v>
      </c>
      <c r="E949" s="67" t="s">
        <v>2529</v>
      </c>
      <c r="F949" s="67" t="s">
        <v>2000</v>
      </c>
      <c r="G949" s="67" t="s">
        <v>4277</v>
      </c>
      <c r="H949" s="67" t="s">
        <v>1849</v>
      </c>
      <c r="I949" s="67" t="s">
        <v>1177</v>
      </c>
      <c r="J949" s="67" t="s">
        <v>1177</v>
      </c>
      <c r="K949" s="67" t="s">
        <v>1177</v>
      </c>
      <c r="L949" s="67" t="s">
        <v>1177</v>
      </c>
      <c r="M949" s="57" t="s">
        <v>2717</v>
      </c>
      <c r="N949" s="71" t="b">
        <v>0</v>
      </c>
      <c r="O949" s="67" t="s">
        <v>1530</v>
      </c>
      <c r="P949" s="67" t="s">
        <v>1531</v>
      </c>
      <c r="Q949" s="67" t="s">
        <v>1432</v>
      </c>
      <c r="R949" s="67" t="s">
        <v>1081</v>
      </c>
      <c r="S949" s="67" t="s">
        <v>1236</v>
      </c>
      <c r="T949" s="67" t="s">
        <v>1236</v>
      </c>
      <c r="U949" s="67" t="s">
        <v>1236</v>
      </c>
      <c r="V949" s="67" t="s">
        <v>1177</v>
      </c>
      <c r="W949" s="71" t="s">
        <v>89</v>
      </c>
      <c r="X949" s="71" t="s">
        <v>89</v>
      </c>
      <c r="Y949" s="67" t="s">
        <v>1177</v>
      </c>
      <c r="Z949" s="67" t="s">
        <v>1177</v>
      </c>
      <c r="AA949" s="71" t="s">
        <v>89</v>
      </c>
      <c r="AB949" s="67" t="s">
        <v>1177</v>
      </c>
      <c r="AC949" s="67" t="s">
        <v>1177</v>
      </c>
      <c r="AD949" s="67" t="s">
        <v>1177</v>
      </c>
      <c r="AE949" s="71" t="s">
        <v>79</v>
      </c>
      <c r="AF949" s="71" t="s">
        <v>89</v>
      </c>
      <c r="AG949" s="67" t="s">
        <v>1177</v>
      </c>
      <c r="AH949" s="67" t="s">
        <v>1046</v>
      </c>
      <c r="AI949" s="71" t="s">
        <v>89</v>
      </c>
      <c r="AJ949" s="71" t="s">
        <v>89</v>
      </c>
    </row>
    <row r="950" spans="1:36" ht="80" x14ac:dyDescent="0.2">
      <c r="A950" s="67" t="s">
        <v>2638</v>
      </c>
      <c r="B950" s="67" t="s">
        <v>2506</v>
      </c>
      <c r="C950" s="67" t="s">
        <v>2506</v>
      </c>
      <c r="D950" s="67" t="s">
        <v>4278</v>
      </c>
      <c r="E950" s="67" t="s">
        <v>2507</v>
      </c>
      <c r="F950" s="67" t="s">
        <v>2000</v>
      </c>
      <c r="G950" s="67" t="s">
        <v>4279</v>
      </c>
      <c r="H950" s="67" t="s">
        <v>1849</v>
      </c>
      <c r="I950" s="67" t="s">
        <v>1177</v>
      </c>
      <c r="J950" s="67" t="s">
        <v>1177</v>
      </c>
      <c r="K950" s="67" t="s">
        <v>1177</v>
      </c>
      <c r="L950" s="67" t="s">
        <v>1177</v>
      </c>
      <c r="M950" s="57" t="s">
        <v>2717</v>
      </c>
      <c r="N950" s="71" t="b">
        <v>0</v>
      </c>
      <c r="O950" s="67" t="s">
        <v>1444</v>
      </c>
      <c r="P950" s="67" t="s">
        <v>1444</v>
      </c>
      <c r="Q950" s="67" t="s">
        <v>1432</v>
      </c>
      <c r="R950" s="67" t="s">
        <v>1081</v>
      </c>
      <c r="S950" s="67" t="s">
        <v>1236</v>
      </c>
      <c r="T950" s="67" t="s">
        <v>1236</v>
      </c>
      <c r="U950" s="67" t="s">
        <v>2074</v>
      </c>
      <c r="V950" s="67" t="s">
        <v>1177</v>
      </c>
      <c r="W950" s="71" t="s">
        <v>89</v>
      </c>
      <c r="X950" s="71" t="s">
        <v>89</v>
      </c>
      <c r="Y950" s="67" t="s">
        <v>1177</v>
      </c>
      <c r="Z950" s="67" t="s">
        <v>1177</v>
      </c>
      <c r="AA950" s="71" t="s">
        <v>89</v>
      </c>
      <c r="AB950" s="67" t="s">
        <v>1177</v>
      </c>
      <c r="AC950" s="67" t="s">
        <v>1177</v>
      </c>
      <c r="AD950" s="67" t="s">
        <v>1177</v>
      </c>
      <c r="AE950" s="71" t="s">
        <v>79</v>
      </c>
      <c r="AF950" s="71" t="s">
        <v>89</v>
      </c>
      <c r="AG950" s="67" t="s">
        <v>1177</v>
      </c>
      <c r="AH950" s="67" t="s">
        <v>1046</v>
      </c>
      <c r="AI950" s="71" t="s">
        <v>89</v>
      </c>
      <c r="AJ950" s="71" t="s">
        <v>89</v>
      </c>
    </row>
    <row r="951" spans="1:36" ht="80" x14ac:dyDescent="0.2">
      <c r="A951" s="67" t="s">
        <v>2638</v>
      </c>
      <c r="B951" s="67" t="s">
        <v>2260</v>
      </c>
      <c r="C951" s="67" t="s">
        <v>2260</v>
      </c>
      <c r="D951" s="67" t="s">
        <v>4280</v>
      </c>
      <c r="E951" s="67" t="s">
        <v>2261</v>
      </c>
      <c r="F951" s="67" t="s">
        <v>2000</v>
      </c>
      <c r="G951" s="67" t="s">
        <v>4281</v>
      </c>
      <c r="H951" s="67" t="s">
        <v>1849</v>
      </c>
      <c r="I951" s="67" t="s">
        <v>1177</v>
      </c>
      <c r="J951" s="67" t="s">
        <v>1177</v>
      </c>
      <c r="K951" s="67" t="s">
        <v>1177</v>
      </c>
      <c r="L951" s="67" t="s">
        <v>1177</v>
      </c>
      <c r="M951" s="57" t="s">
        <v>2717</v>
      </c>
      <c r="N951" s="71" t="b">
        <v>0</v>
      </c>
      <c r="O951" s="67" t="s">
        <v>1444</v>
      </c>
      <c r="P951" s="67" t="s">
        <v>1444</v>
      </c>
      <c r="Q951" s="67" t="s">
        <v>1432</v>
      </c>
      <c r="R951" s="67" t="s">
        <v>1081</v>
      </c>
      <c r="S951" s="67" t="s">
        <v>1236</v>
      </c>
      <c r="T951" s="67" t="s">
        <v>1236</v>
      </c>
      <c r="U951" s="67" t="s">
        <v>2074</v>
      </c>
      <c r="V951" s="67" t="s">
        <v>1177</v>
      </c>
      <c r="W951" s="71" t="s">
        <v>89</v>
      </c>
      <c r="X951" s="71" t="s">
        <v>89</v>
      </c>
      <c r="Y951" s="67" t="s">
        <v>1177</v>
      </c>
      <c r="Z951" s="67" t="s">
        <v>1177</v>
      </c>
      <c r="AA951" s="71" t="s">
        <v>89</v>
      </c>
      <c r="AB951" s="67" t="s">
        <v>1177</v>
      </c>
      <c r="AC951" s="67" t="s">
        <v>1177</v>
      </c>
      <c r="AD951" s="67" t="s">
        <v>1177</v>
      </c>
      <c r="AE951" s="71" t="s">
        <v>79</v>
      </c>
      <c r="AF951" s="71" t="s">
        <v>89</v>
      </c>
      <c r="AG951" s="67" t="s">
        <v>1177</v>
      </c>
      <c r="AH951" s="67" t="s">
        <v>1046</v>
      </c>
      <c r="AI951" s="71" t="s">
        <v>89</v>
      </c>
      <c r="AJ951" s="71" t="s">
        <v>89</v>
      </c>
    </row>
    <row r="952" spans="1:36" ht="80" x14ac:dyDescent="0.2">
      <c r="A952" s="67" t="s">
        <v>2638</v>
      </c>
      <c r="B952" s="67" t="s">
        <v>2476</v>
      </c>
      <c r="C952" s="67" t="s">
        <v>2476</v>
      </c>
      <c r="D952" s="67" t="s">
        <v>4282</v>
      </c>
      <c r="E952" s="67" t="s">
        <v>2477</v>
      </c>
      <c r="F952" s="67" t="s">
        <v>2000</v>
      </c>
      <c r="G952" s="67" t="s">
        <v>4283</v>
      </c>
      <c r="H952" s="67" t="s">
        <v>1849</v>
      </c>
      <c r="I952" s="67" t="s">
        <v>1177</v>
      </c>
      <c r="J952" s="67" t="s">
        <v>1177</v>
      </c>
      <c r="K952" s="67" t="s">
        <v>1177</v>
      </c>
      <c r="L952" s="67" t="s">
        <v>1177</v>
      </c>
      <c r="M952" s="57" t="s">
        <v>2717</v>
      </c>
      <c r="N952" s="71" t="b">
        <v>0</v>
      </c>
      <c r="O952" s="67" t="s">
        <v>1530</v>
      </c>
      <c r="P952" s="67" t="s">
        <v>1531</v>
      </c>
      <c r="Q952" s="67" t="s">
        <v>1432</v>
      </c>
      <c r="R952" s="67" t="s">
        <v>1081</v>
      </c>
      <c r="S952" s="67" t="s">
        <v>1236</v>
      </c>
      <c r="T952" s="67" t="s">
        <v>1236</v>
      </c>
      <c r="U952" s="67" t="s">
        <v>1236</v>
      </c>
      <c r="V952" s="67" t="s">
        <v>1177</v>
      </c>
      <c r="W952" s="71" t="s">
        <v>89</v>
      </c>
      <c r="X952" s="71" t="s">
        <v>89</v>
      </c>
      <c r="Y952" s="67" t="s">
        <v>1177</v>
      </c>
      <c r="Z952" s="67" t="s">
        <v>1177</v>
      </c>
      <c r="AA952" s="71" t="s">
        <v>89</v>
      </c>
      <c r="AB952" s="67" t="s">
        <v>1177</v>
      </c>
      <c r="AC952" s="67" t="s">
        <v>1177</v>
      </c>
      <c r="AD952" s="67" t="s">
        <v>1177</v>
      </c>
      <c r="AE952" s="71" t="s">
        <v>79</v>
      </c>
      <c r="AF952" s="71" t="s">
        <v>89</v>
      </c>
      <c r="AG952" s="67" t="s">
        <v>1177</v>
      </c>
      <c r="AH952" s="67" t="s">
        <v>1046</v>
      </c>
      <c r="AI952" s="71" t="s">
        <v>89</v>
      </c>
      <c r="AJ952" s="71" t="s">
        <v>89</v>
      </c>
    </row>
    <row r="953" spans="1:36" ht="96" x14ac:dyDescent="0.2">
      <c r="A953" s="67" t="s">
        <v>2638</v>
      </c>
      <c r="B953" s="67" t="s">
        <v>2258</v>
      </c>
      <c r="C953" s="67" t="s">
        <v>2258</v>
      </c>
      <c r="D953" s="67" t="s">
        <v>4284</v>
      </c>
      <c r="E953" s="67" t="s">
        <v>2259</v>
      </c>
      <c r="F953" s="67" t="s">
        <v>2000</v>
      </c>
      <c r="G953" s="67" t="s">
        <v>4285</v>
      </c>
      <c r="H953" s="67" t="s">
        <v>1375</v>
      </c>
      <c r="I953" s="67" t="s">
        <v>1177</v>
      </c>
      <c r="J953" s="67" t="s">
        <v>1177</v>
      </c>
      <c r="K953" s="67" t="s">
        <v>1177</v>
      </c>
      <c r="L953" s="67" t="s">
        <v>1177</v>
      </c>
      <c r="M953" s="57" t="s">
        <v>2717</v>
      </c>
      <c r="N953" s="71" t="b">
        <v>0</v>
      </c>
      <c r="O953" s="67" t="s">
        <v>1444</v>
      </c>
      <c r="P953" s="67" t="s">
        <v>1444</v>
      </c>
      <c r="Q953" s="67" t="s">
        <v>1432</v>
      </c>
      <c r="R953" s="67" t="s">
        <v>1081</v>
      </c>
      <c r="S953" s="67" t="s">
        <v>1236</v>
      </c>
      <c r="T953" s="67" t="s">
        <v>1236</v>
      </c>
      <c r="U953" s="67" t="s">
        <v>2074</v>
      </c>
      <c r="V953" s="67" t="s">
        <v>1177</v>
      </c>
      <c r="W953" s="71" t="s">
        <v>89</v>
      </c>
      <c r="X953" s="71" t="s">
        <v>89</v>
      </c>
      <c r="Y953" s="67" t="s">
        <v>1177</v>
      </c>
      <c r="Z953" s="67" t="s">
        <v>1177</v>
      </c>
      <c r="AA953" s="71" t="s">
        <v>89</v>
      </c>
      <c r="AB953" s="67" t="s">
        <v>1177</v>
      </c>
      <c r="AC953" s="67" t="s">
        <v>1177</v>
      </c>
      <c r="AD953" s="67" t="s">
        <v>1177</v>
      </c>
      <c r="AE953" s="71" t="s">
        <v>79</v>
      </c>
      <c r="AF953" s="71" t="s">
        <v>89</v>
      </c>
      <c r="AG953" s="67" t="s">
        <v>1177</v>
      </c>
      <c r="AH953" s="67" t="s">
        <v>1046</v>
      </c>
      <c r="AI953" s="71" t="s">
        <v>89</v>
      </c>
      <c r="AJ953" s="71" t="s">
        <v>89</v>
      </c>
    </row>
    <row r="954" spans="1:36" ht="80" x14ac:dyDescent="0.2">
      <c r="A954" s="67" t="s">
        <v>2638</v>
      </c>
      <c r="B954" s="67" t="s">
        <v>1998</v>
      </c>
      <c r="C954" s="67" t="s">
        <v>1998</v>
      </c>
      <c r="D954" s="67" t="s">
        <v>4286</v>
      </c>
      <c r="E954" s="67" t="s">
        <v>1999</v>
      </c>
      <c r="F954" s="67" t="s">
        <v>2000</v>
      </c>
      <c r="G954" s="67" t="s">
        <v>4287</v>
      </c>
      <c r="H954" s="67" t="s">
        <v>1375</v>
      </c>
      <c r="I954" s="67" t="s">
        <v>1177</v>
      </c>
      <c r="J954" s="67" t="s">
        <v>1177</v>
      </c>
      <c r="K954" s="67" t="s">
        <v>1177</v>
      </c>
      <c r="L954" s="67" t="s">
        <v>1177</v>
      </c>
      <c r="M954" s="57" t="s">
        <v>2717</v>
      </c>
      <c r="N954" s="71" t="b">
        <v>0</v>
      </c>
      <c r="O954" s="67" t="s">
        <v>1362</v>
      </c>
      <c r="P954" s="67" t="s">
        <v>1363</v>
      </c>
      <c r="Q954" s="67" t="s">
        <v>1432</v>
      </c>
      <c r="R954" s="67" t="s">
        <v>1081</v>
      </c>
      <c r="S954" s="67" t="s">
        <v>1236</v>
      </c>
      <c r="T954" s="67" t="s">
        <v>1236</v>
      </c>
      <c r="U954" s="67" t="s">
        <v>1236</v>
      </c>
      <c r="V954" s="67" t="s">
        <v>1177</v>
      </c>
      <c r="W954" s="71" t="s">
        <v>89</v>
      </c>
      <c r="X954" s="71" t="s">
        <v>89</v>
      </c>
      <c r="Y954" s="67" t="s">
        <v>1177</v>
      </c>
      <c r="Z954" s="67" t="s">
        <v>1177</v>
      </c>
      <c r="AA954" s="71" t="s">
        <v>89</v>
      </c>
      <c r="AB954" s="67" t="s">
        <v>1177</v>
      </c>
      <c r="AC954" s="67" t="s">
        <v>1177</v>
      </c>
      <c r="AD954" s="67" t="s">
        <v>1177</v>
      </c>
      <c r="AE954" s="71" t="s">
        <v>79</v>
      </c>
      <c r="AF954" s="71" t="s">
        <v>89</v>
      </c>
      <c r="AG954" s="67" t="s">
        <v>1177</v>
      </c>
      <c r="AH954" s="67" t="s">
        <v>1046</v>
      </c>
      <c r="AI954" s="71" t="s">
        <v>89</v>
      </c>
      <c r="AJ954" s="71" t="s">
        <v>89</v>
      </c>
    </row>
    <row r="955" spans="1:36" ht="80" x14ac:dyDescent="0.2">
      <c r="A955" s="67" t="s">
        <v>2638</v>
      </c>
      <c r="B955" s="67" t="s">
        <v>2513</v>
      </c>
      <c r="C955" s="67" t="s">
        <v>2513</v>
      </c>
      <c r="D955" s="67" t="s">
        <v>4288</v>
      </c>
      <c r="E955" s="67" t="s">
        <v>2514</v>
      </c>
      <c r="F955" s="67" t="s">
        <v>1480</v>
      </c>
      <c r="G955" s="67" t="s">
        <v>4289</v>
      </c>
      <c r="H955" s="67" t="s">
        <v>1236</v>
      </c>
      <c r="I955" s="67" t="s">
        <v>1177</v>
      </c>
      <c r="J955" s="67" t="s">
        <v>1177</v>
      </c>
      <c r="K955" s="67" t="s">
        <v>1177</v>
      </c>
      <c r="L955" s="67" t="s">
        <v>1177</v>
      </c>
      <c r="M955" s="57" t="s">
        <v>2717</v>
      </c>
      <c r="N955" s="71" t="b">
        <v>0</v>
      </c>
      <c r="O955" s="67" t="s">
        <v>1444</v>
      </c>
      <c r="P955" s="67" t="s">
        <v>1444</v>
      </c>
      <c r="Q955" s="67" t="s">
        <v>1432</v>
      </c>
      <c r="R955" s="67" t="s">
        <v>1081</v>
      </c>
      <c r="S955" s="67" t="s">
        <v>1236</v>
      </c>
      <c r="T955" s="67" t="s">
        <v>1236</v>
      </c>
      <c r="U955" s="67" t="s">
        <v>1236</v>
      </c>
      <c r="V955" s="67" t="s">
        <v>1177</v>
      </c>
      <c r="W955" s="71" t="s">
        <v>79</v>
      </c>
      <c r="X955" s="71" t="s">
        <v>89</v>
      </c>
      <c r="Y955" s="67" t="s">
        <v>1177</v>
      </c>
      <c r="Z955" s="67" t="s">
        <v>1177</v>
      </c>
      <c r="AA955" s="71" t="s">
        <v>89</v>
      </c>
      <c r="AB955" s="67" t="s">
        <v>1177</v>
      </c>
      <c r="AC955" s="67" t="s">
        <v>1177</v>
      </c>
      <c r="AD955" s="67" t="s">
        <v>1177</v>
      </c>
      <c r="AE955" s="71" t="s">
        <v>89</v>
      </c>
      <c r="AF955" s="71" t="s">
        <v>89</v>
      </c>
      <c r="AG955" s="67" t="s">
        <v>1545</v>
      </c>
      <c r="AH955" s="67" t="s">
        <v>1046</v>
      </c>
      <c r="AI955" s="71" t="s">
        <v>89</v>
      </c>
      <c r="AJ955" s="71" t="s">
        <v>89</v>
      </c>
    </row>
    <row r="956" spans="1:36" ht="80" x14ac:dyDescent="0.2">
      <c r="A956" s="67" t="s">
        <v>2638</v>
      </c>
      <c r="B956" s="67" t="s">
        <v>2511</v>
      </c>
      <c r="C956" s="67" t="s">
        <v>2511</v>
      </c>
      <c r="D956" s="67" t="s">
        <v>4288</v>
      </c>
      <c r="E956" s="67" t="s">
        <v>2512</v>
      </c>
      <c r="F956" s="67" t="s">
        <v>1480</v>
      </c>
      <c r="G956" s="67" t="s">
        <v>4290</v>
      </c>
      <c r="H956" s="67" t="s">
        <v>1236</v>
      </c>
      <c r="I956" s="67" t="s">
        <v>1177</v>
      </c>
      <c r="J956" s="67" t="s">
        <v>1177</v>
      </c>
      <c r="K956" s="67" t="s">
        <v>1177</v>
      </c>
      <c r="L956" s="67" t="s">
        <v>1177</v>
      </c>
      <c r="M956" s="57" t="s">
        <v>2717</v>
      </c>
      <c r="N956" s="71" t="b">
        <v>0</v>
      </c>
      <c r="O956" s="67" t="s">
        <v>1444</v>
      </c>
      <c r="P956" s="67" t="s">
        <v>1444</v>
      </c>
      <c r="Q956" s="67" t="s">
        <v>1432</v>
      </c>
      <c r="R956" s="67" t="s">
        <v>1081</v>
      </c>
      <c r="S956" s="67" t="s">
        <v>1236</v>
      </c>
      <c r="T956" s="67" t="s">
        <v>1236</v>
      </c>
      <c r="U956" s="67" t="s">
        <v>1236</v>
      </c>
      <c r="V956" s="67" t="s">
        <v>1177</v>
      </c>
      <c r="W956" s="71" t="s">
        <v>79</v>
      </c>
      <c r="X956" s="71" t="s">
        <v>89</v>
      </c>
      <c r="Y956" s="67" t="s">
        <v>1177</v>
      </c>
      <c r="Z956" s="67" t="s">
        <v>1177</v>
      </c>
      <c r="AA956" s="71" t="s">
        <v>89</v>
      </c>
      <c r="AB956" s="67" t="s">
        <v>1177</v>
      </c>
      <c r="AC956" s="67" t="s">
        <v>1177</v>
      </c>
      <c r="AD956" s="67" t="s">
        <v>1177</v>
      </c>
      <c r="AE956" s="71" t="s">
        <v>89</v>
      </c>
      <c r="AF956" s="71" t="s">
        <v>89</v>
      </c>
      <c r="AG956" s="67" t="s">
        <v>1177</v>
      </c>
      <c r="AH956" s="67" t="s">
        <v>1046</v>
      </c>
      <c r="AI956" s="71" t="s">
        <v>89</v>
      </c>
      <c r="AJ956" s="71" t="s">
        <v>89</v>
      </c>
    </row>
    <row r="957" spans="1:36" ht="96" x14ac:dyDescent="0.2">
      <c r="A957" s="67" t="s">
        <v>2638</v>
      </c>
      <c r="B957" s="67" t="s">
        <v>2627</v>
      </c>
      <c r="C957" s="67" t="s">
        <v>2627</v>
      </c>
      <c r="D957" s="67" t="s">
        <v>4079</v>
      </c>
      <c r="E957" s="67" t="s">
        <v>2628</v>
      </c>
      <c r="F957" s="67" t="s">
        <v>2000</v>
      </c>
      <c r="G957" s="67" t="s">
        <v>4291</v>
      </c>
      <c r="H957" s="67" t="s">
        <v>1849</v>
      </c>
      <c r="I957" s="67" t="s">
        <v>1177</v>
      </c>
      <c r="J957" s="67" t="s">
        <v>1177</v>
      </c>
      <c r="K957" s="67" t="s">
        <v>1177</v>
      </c>
      <c r="L957" s="67" t="s">
        <v>1177</v>
      </c>
      <c r="M957" s="57" t="s">
        <v>2717</v>
      </c>
      <c r="N957" s="71" t="b">
        <v>0</v>
      </c>
      <c r="O957" s="67" t="s">
        <v>1467</v>
      </c>
      <c r="P957" s="67" t="s">
        <v>1468</v>
      </c>
      <c r="Q957" s="67" t="s">
        <v>1469</v>
      </c>
      <c r="R957" s="67" t="s">
        <v>42</v>
      </c>
      <c r="S957" s="67" t="s">
        <v>1236</v>
      </c>
      <c r="T957" s="67" t="s">
        <v>1236</v>
      </c>
      <c r="U957" s="67" t="s">
        <v>1236</v>
      </c>
      <c r="V957" s="67" t="s">
        <v>1177</v>
      </c>
      <c r="W957" s="71" t="s">
        <v>89</v>
      </c>
      <c r="X957" s="71" t="s">
        <v>79</v>
      </c>
      <c r="Y957" s="67" t="s">
        <v>1558</v>
      </c>
      <c r="Z957" s="67" t="s">
        <v>1559</v>
      </c>
      <c r="AA957" s="71" t="s">
        <v>89</v>
      </c>
      <c r="AB957" s="67" t="s">
        <v>1177</v>
      </c>
      <c r="AC957" s="67" t="s">
        <v>1177</v>
      </c>
      <c r="AD957" s="67" t="s">
        <v>1177</v>
      </c>
      <c r="AE957" s="71" t="s">
        <v>79</v>
      </c>
      <c r="AF957" s="71" t="s">
        <v>89</v>
      </c>
      <c r="AG957" s="67" t="s">
        <v>1177</v>
      </c>
      <c r="AH957" s="67" t="s">
        <v>1046</v>
      </c>
      <c r="AI957" s="71" t="s">
        <v>89</v>
      </c>
      <c r="AJ957" s="71" t="s">
        <v>89</v>
      </c>
    </row>
    <row r="958" spans="1:36" ht="64" x14ac:dyDescent="0.2">
      <c r="A958" s="67" t="s">
        <v>2638</v>
      </c>
      <c r="B958" s="67" t="s">
        <v>1556</v>
      </c>
      <c r="C958" s="67" t="s">
        <v>1556</v>
      </c>
      <c r="D958" s="67" t="s">
        <v>4292</v>
      </c>
      <c r="E958" s="67" t="s">
        <v>1557</v>
      </c>
      <c r="F958" s="67" t="s">
        <v>1374</v>
      </c>
      <c r="G958" s="67" t="s">
        <v>4293</v>
      </c>
      <c r="H958" s="67" t="s">
        <v>1387</v>
      </c>
      <c r="I958" s="67" t="s">
        <v>1177</v>
      </c>
      <c r="J958" s="67" t="s">
        <v>1177</v>
      </c>
      <c r="K958" s="67" t="s">
        <v>1177</v>
      </c>
      <c r="L958" s="67" t="s">
        <v>1177</v>
      </c>
      <c r="M958" s="57" t="s">
        <v>2717</v>
      </c>
      <c r="N958" s="71" t="b">
        <v>0</v>
      </c>
      <c r="O958" s="67" t="s">
        <v>1467</v>
      </c>
      <c r="P958" s="67" t="s">
        <v>1468</v>
      </c>
      <c r="Q958" s="67" t="s">
        <v>1469</v>
      </c>
      <c r="R958" s="67" t="s">
        <v>1081</v>
      </c>
      <c r="S958" s="67" t="s">
        <v>1236</v>
      </c>
      <c r="T958" s="67" t="s">
        <v>1236</v>
      </c>
      <c r="U958" s="67" t="s">
        <v>1236</v>
      </c>
      <c r="V958" s="67" t="s">
        <v>1177</v>
      </c>
      <c r="W958" s="71" t="s">
        <v>89</v>
      </c>
      <c r="X958" s="71" t="s">
        <v>79</v>
      </c>
      <c r="Y958" s="67" t="s">
        <v>1558</v>
      </c>
      <c r="Z958" s="67" t="s">
        <v>1559</v>
      </c>
      <c r="AA958" s="71" t="s">
        <v>89</v>
      </c>
      <c r="AB958" s="67" t="s">
        <v>1177</v>
      </c>
      <c r="AC958" s="67" t="s">
        <v>1177</v>
      </c>
      <c r="AD958" s="67" t="s">
        <v>1177</v>
      </c>
      <c r="AE958" s="71" t="s">
        <v>79</v>
      </c>
      <c r="AF958" s="71" t="s">
        <v>89</v>
      </c>
      <c r="AG958" s="67" t="s">
        <v>1177</v>
      </c>
      <c r="AH958" s="67" t="s">
        <v>1046</v>
      </c>
      <c r="AI958" s="71" t="s">
        <v>79</v>
      </c>
      <c r="AJ958" s="71" t="s">
        <v>89</v>
      </c>
    </row>
    <row r="959" spans="1:36" ht="96" x14ac:dyDescent="0.2">
      <c r="A959" s="67" t="s">
        <v>2638</v>
      </c>
      <c r="B959" s="67" t="s">
        <v>1516</v>
      </c>
      <c r="C959" s="67" t="s">
        <v>1516</v>
      </c>
      <c r="D959" s="67" t="s">
        <v>4294</v>
      </c>
      <c r="E959" s="67" t="s">
        <v>1517</v>
      </c>
      <c r="F959" s="67" t="s">
        <v>1374</v>
      </c>
      <c r="G959" s="67" t="s">
        <v>4295</v>
      </c>
      <c r="H959" s="67" t="s">
        <v>1387</v>
      </c>
      <c r="I959" s="67" t="s">
        <v>1177</v>
      </c>
      <c r="J959" s="67" t="s">
        <v>1177</v>
      </c>
      <c r="K959" s="67" t="s">
        <v>1177</v>
      </c>
      <c r="L959" s="67" t="s">
        <v>1177</v>
      </c>
      <c r="M959" s="57" t="s">
        <v>2717</v>
      </c>
      <c r="N959" s="71" t="b">
        <v>0</v>
      </c>
      <c r="O959" s="67" t="s">
        <v>1467</v>
      </c>
      <c r="P959" s="67" t="s">
        <v>1468</v>
      </c>
      <c r="Q959" s="67" t="s">
        <v>1469</v>
      </c>
      <c r="R959" s="67" t="s">
        <v>1081</v>
      </c>
      <c r="S959" s="67" t="s">
        <v>1236</v>
      </c>
      <c r="T959" s="67" t="s">
        <v>1236</v>
      </c>
      <c r="U959" s="67" t="s">
        <v>1236</v>
      </c>
      <c r="V959" s="67" t="s">
        <v>1177</v>
      </c>
      <c r="W959" s="71" t="s">
        <v>89</v>
      </c>
      <c r="X959" s="71" t="s">
        <v>89</v>
      </c>
      <c r="Y959" s="67" t="s">
        <v>1177</v>
      </c>
      <c r="Z959" s="67" t="s">
        <v>1177</v>
      </c>
      <c r="AA959" s="71" t="s">
        <v>89</v>
      </c>
      <c r="AB959" s="67" t="s">
        <v>1177</v>
      </c>
      <c r="AC959" s="67" t="s">
        <v>1177</v>
      </c>
      <c r="AD959" s="67" t="s">
        <v>1177</v>
      </c>
      <c r="AE959" s="71" t="s">
        <v>79</v>
      </c>
      <c r="AF959" s="71" t="s">
        <v>89</v>
      </c>
      <c r="AG959" s="67" t="s">
        <v>1177</v>
      </c>
      <c r="AH959" s="67" t="s">
        <v>1046</v>
      </c>
      <c r="AI959" s="71" t="s">
        <v>79</v>
      </c>
      <c r="AJ959" s="71" t="s">
        <v>89</v>
      </c>
    </row>
    <row r="960" spans="1:36" ht="80" x14ac:dyDescent="0.2">
      <c r="A960" s="67" t="s">
        <v>2638</v>
      </c>
      <c r="B960" s="67" t="s">
        <v>1465</v>
      </c>
      <c r="C960" s="67" t="s">
        <v>1465</v>
      </c>
      <c r="D960" s="67" t="s">
        <v>4296</v>
      </c>
      <c r="E960" s="67" t="s">
        <v>1466</v>
      </c>
      <c r="F960" s="67" t="s">
        <v>1374</v>
      </c>
      <c r="G960" s="67" t="s">
        <v>4297</v>
      </c>
      <c r="H960" s="67" t="s">
        <v>1387</v>
      </c>
      <c r="I960" s="67" t="s">
        <v>1177</v>
      </c>
      <c r="J960" s="67" t="s">
        <v>1177</v>
      </c>
      <c r="K960" s="67" t="s">
        <v>1177</v>
      </c>
      <c r="L960" s="67" t="s">
        <v>1177</v>
      </c>
      <c r="M960" s="57" t="s">
        <v>2717</v>
      </c>
      <c r="N960" s="71" t="b">
        <v>0</v>
      </c>
      <c r="O960" s="67" t="s">
        <v>1467</v>
      </c>
      <c r="P960" s="67" t="s">
        <v>1468</v>
      </c>
      <c r="Q960" s="67" t="s">
        <v>1469</v>
      </c>
      <c r="R960" s="67" t="s">
        <v>1081</v>
      </c>
      <c r="S960" s="67" t="s">
        <v>1236</v>
      </c>
      <c r="T960" s="67" t="s">
        <v>1236</v>
      </c>
      <c r="U960" s="67" t="s">
        <v>1236</v>
      </c>
      <c r="V960" s="67" t="s">
        <v>1177</v>
      </c>
      <c r="W960" s="71" t="s">
        <v>89</v>
      </c>
      <c r="X960" s="71" t="s">
        <v>89</v>
      </c>
      <c r="Y960" s="67" t="s">
        <v>1177</v>
      </c>
      <c r="Z960" s="67" t="s">
        <v>1177</v>
      </c>
      <c r="AA960" s="71" t="s">
        <v>89</v>
      </c>
      <c r="AB960" s="67" t="s">
        <v>1177</v>
      </c>
      <c r="AC960" s="67" t="s">
        <v>1177</v>
      </c>
      <c r="AD960" s="67" t="s">
        <v>1177</v>
      </c>
      <c r="AE960" s="71" t="s">
        <v>79</v>
      </c>
      <c r="AF960" s="71" t="s">
        <v>89</v>
      </c>
      <c r="AG960" s="67" t="s">
        <v>1177</v>
      </c>
      <c r="AH960" s="67" t="s">
        <v>1046</v>
      </c>
      <c r="AI960" s="71" t="s">
        <v>79</v>
      </c>
      <c r="AJ960" s="71" t="s">
        <v>89</v>
      </c>
    </row>
    <row r="961" spans="1:36" ht="64" x14ac:dyDescent="0.2">
      <c r="A961" s="67" t="s">
        <v>2638</v>
      </c>
      <c r="B961" s="67" t="s">
        <v>2623</v>
      </c>
      <c r="C961" s="67" t="s">
        <v>2623</v>
      </c>
      <c r="D961" s="67" t="s">
        <v>4298</v>
      </c>
      <c r="E961" s="67" t="s">
        <v>2624</v>
      </c>
      <c r="F961" s="67" t="s">
        <v>1374</v>
      </c>
      <c r="G961" s="67" t="s">
        <v>4299</v>
      </c>
      <c r="H961" s="67" t="s">
        <v>1387</v>
      </c>
      <c r="I961" s="67" t="s">
        <v>1177</v>
      </c>
      <c r="J961" s="67" t="s">
        <v>1177</v>
      </c>
      <c r="K961" s="67" t="s">
        <v>1177</v>
      </c>
      <c r="L961" s="67" t="s">
        <v>1177</v>
      </c>
      <c r="M961" s="57" t="s">
        <v>2717</v>
      </c>
      <c r="N961" s="71" t="b">
        <v>0</v>
      </c>
      <c r="O961" s="67" t="s">
        <v>1467</v>
      </c>
      <c r="P961" s="67" t="s">
        <v>1468</v>
      </c>
      <c r="Q961" s="67" t="s">
        <v>1469</v>
      </c>
      <c r="R961" s="67" t="s">
        <v>1081</v>
      </c>
      <c r="S961" s="67" t="s">
        <v>1236</v>
      </c>
      <c r="T961" s="67" t="s">
        <v>1236</v>
      </c>
      <c r="U961" s="67" t="s">
        <v>1236</v>
      </c>
      <c r="V961" s="67" t="s">
        <v>1177</v>
      </c>
      <c r="W961" s="71" t="s">
        <v>89</v>
      </c>
      <c r="X961" s="71" t="s">
        <v>79</v>
      </c>
      <c r="Y961" s="67" t="s">
        <v>1558</v>
      </c>
      <c r="Z961" s="67" t="s">
        <v>1559</v>
      </c>
      <c r="AA961" s="71" t="s">
        <v>89</v>
      </c>
      <c r="AB961" s="67" t="s">
        <v>1177</v>
      </c>
      <c r="AC961" s="67" t="s">
        <v>1177</v>
      </c>
      <c r="AD961" s="67" t="s">
        <v>1177</v>
      </c>
      <c r="AE961" s="71" t="s">
        <v>79</v>
      </c>
      <c r="AF961" s="71" t="s">
        <v>89</v>
      </c>
      <c r="AG961" s="67" t="s">
        <v>1177</v>
      </c>
      <c r="AH961" s="67" t="s">
        <v>1046</v>
      </c>
      <c r="AI961" s="71" t="s">
        <v>89</v>
      </c>
      <c r="AJ961" s="71" t="s">
        <v>89</v>
      </c>
    </row>
    <row r="962" spans="1:36" ht="64" x14ac:dyDescent="0.2">
      <c r="A962" s="67" t="s">
        <v>2638</v>
      </c>
      <c r="B962" s="67" t="s">
        <v>2625</v>
      </c>
      <c r="C962" s="67" t="s">
        <v>2625</v>
      </c>
      <c r="D962" s="67" t="s">
        <v>4300</v>
      </c>
      <c r="E962" s="67" t="s">
        <v>2626</v>
      </c>
      <c r="F962" s="67" t="s">
        <v>2000</v>
      </c>
      <c r="G962" s="67" t="s">
        <v>4301</v>
      </c>
      <c r="H962" s="67" t="s">
        <v>1849</v>
      </c>
      <c r="I962" s="67" t="s">
        <v>1177</v>
      </c>
      <c r="J962" s="67" t="s">
        <v>1177</v>
      </c>
      <c r="K962" s="67" t="s">
        <v>1177</v>
      </c>
      <c r="L962" s="67" t="s">
        <v>1177</v>
      </c>
      <c r="M962" s="57" t="s">
        <v>2717</v>
      </c>
      <c r="N962" s="71" t="b">
        <v>0</v>
      </c>
      <c r="O962" s="67" t="s">
        <v>1467</v>
      </c>
      <c r="P962" s="67" t="s">
        <v>1468</v>
      </c>
      <c r="Q962" s="67" t="s">
        <v>1469</v>
      </c>
      <c r="R962" s="67" t="s">
        <v>1081</v>
      </c>
      <c r="S962" s="67" t="s">
        <v>1236</v>
      </c>
      <c r="T962" s="67" t="s">
        <v>1236</v>
      </c>
      <c r="U962" s="67" t="s">
        <v>1236</v>
      </c>
      <c r="V962" s="67" t="s">
        <v>1177</v>
      </c>
      <c r="W962" s="71" t="s">
        <v>89</v>
      </c>
      <c r="X962" s="71" t="s">
        <v>79</v>
      </c>
      <c r="Y962" s="67" t="s">
        <v>1558</v>
      </c>
      <c r="Z962" s="67" t="s">
        <v>1559</v>
      </c>
      <c r="AA962" s="71" t="s">
        <v>89</v>
      </c>
      <c r="AB962" s="67" t="s">
        <v>1177</v>
      </c>
      <c r="AC962" s="67" t="s">
        <v>1177</v>
      </c>
      <c r="AD962" s="67" t="s">
        <v>1177</v>
      </c>
      <c r="AE962" s="71" t="s">
        <v>79</v>
      </c>
      <c r="AF962" s="71" t="s">
        <v>89</v>
      </c>
      <c r="AG962" s="67" t="s">
        <v>1177</v>
      </c>
      <c r="AH962" s="67" t="s">
        <v>1046</v>
      </c>
      <c r="AI962" s="71" t="s">
        <v>89</v>
      </c>
      <c r="AJ962" s="71" t="s">
        <v>89</v>
      </c>
    </row>
    <row r="963" spans="1:36" ht="64" x14ac:dyDescent="0.2">
      <c r="A963" s="67" t="s">
        <v>2638</v>
      </c>
      <c r="B963" s="67" t="s">
        <v>4302</v>
      </c>
      <c r="C963" s="67" t="s">
        <v>3067</v>
      </c>
      <c r="D963" s="67" t="s">
        <v>4303</v>
      </c>
      <c r="E963" s="67" t="s">
        <v>4304</v>
      </c>
      <c r="F963" s="67" t="s">
        <v>1374</v>
      </c>
      <c r="G963" s="67" t="s">
        <v>4305</v>
      </c>
      <c r="H963" s="67" t="s">
        <v>1375</v>
      </c>
      <c r="I963" s="67" t="s">
        <v>1177</v>
      </c>
      <c r="J963" s="67" t="s">
        <v>1177</v>
      </c>
      <c r="K963" s="67" t="s">
        <v>1177</v>
      </c>
      <c r="L963" s="67" t="s">
        <v>1177</v>
      </c>
      <c r="M963" s="57" t="s">
        <v>2717</v>
      </c>
      <c r="N963" s="71" t="b">
        <v>0</v>
      </c>
      <c r="O963" s="67" t="s">
        <v>1467</v>
      </c>
      <c r="P963" s="67" t="s">
        <v>1468</v>
      </c>
      <c r="Q963" s="67" t="s">
        <v>1469</v>
      </c>
      <c r="R963" s="67" t="s">
        <v>1081</v>
      </c>
      <c r="S963" s="67" t="s">
        <v>1236</v>
      </c>
      <c r="T963" s="67" t="s">
        <v>1236</v>
      </c>
      <c r="U963" s="67" t="s">
        <v>1236</v>
      </c>
      <c r="V963" s="67" t="s">
        <v>1177</v>
      </c>
      <c r="W963" s="71" t="s">
        <v>89</v>
      </c>
      <c r="X963" s="71" t="s">
        <v>89</v>
      </c>
      <c r="Y963" s="67" t="s">
        <v>1177</v>
      </c>
      <c r="Z963" s="67" t="s">
        <v>1177</v>
      </c>
      <c r="AA963" s="71" t="s">
        <v>89</v>
      </c>
      <c r="AB963" s="67" t="s">
        <v>1177</v>
      </c>
      <c r="AC963" s="67" t="s">
        <v>1177</v>
      </c>
      <c r="AD963" s="67" t="s">
        <v>1177</v>
      </c>
      <c r="AE963" s="71" t="s">
        <v>79</v>
      </c>
      <c r="AF963" s="71" t="s">
        <v>89</v>
      </c>
      <c r="AG963" s="67" t="s">
        <v>3071</v>
      </c>
      <c r="AH963" s="67" t="s">
        <v>1046</v>
      </c>
      <c r="AI963" s="71" t="s">
        <v>89</v>
      </c>
      <c r="AJ963" s="71" t="s">
        <v>89</v>
      </c>
    </row>
    <row r="964" spans="1:36" ht="80" x14ac:dyDescent="0.2">
      <c r="A964" s="67" t="s">
        <v>2638</v>
      </c>
      <c r="B964" s="67" t="s">
        <v>4306</v>
      </c>
      <c r="C964" s="67" t="s">
        <v>4306</v>
      </c>
      <c r="D964" s="67" t="s">
        <v>4307</v>
      </c>
      <c r="E964" s="67" t="s">
        <v>1560</v>
      </c>
      <c r="F964" s="67" t="s">
        <v>1374</v>
      </c>
      <c r="G964" s="67" t="s">
        <v>4308</v>
      </c>
      <c r="H964" s="67" t="s">
        <v>1387</v>
      </c>
      <c r="I964" s="67" t="s">
        <v>1177</v>
      </c>
      <c r="J964" s="67" t="s">
        <v>1177</v>
      </c>
      <c r="K964" s="67" t="s">
        <v>1177</v>
      </c>
      <c r="L964" s="67" t="s">
        <v>1177</v>
      </c>
      <c r="M964" s="57" t="s">
        <v>2717</v>
      </c>
      <c r="N964" s="71" t="b">
        <v>0</v>
      </c>
      <c r="O964" s="67" t="s">
        <v>1467</v>
      </c>
      <c r="P964" s="67" t="s">
        <v>1468</v>
      </c>
      <c r="Q964" s="67" t="s">
        <v>1469</v>
      </c>
      <c r="R964" s="67" t="s">
        <v>1081</v>
      </c>
      <c r="S964" s="67" t="s">
        <v>1236</v>
      </c>
      <c r="T964" s="67" t="s">
        <v>1236</v>
      </c>
      <c r="U964" s="67" t="s">
        <v>1236</v>
      </c>
      <c r="V964" s="67" t="s">
        <v>1177</v>
      </c>
      <c r="W964" s="71" t="s">
        <v>89</v>
      </c>
      <c r="X964" s="71" t="s">
        <v>89</v>
      </c>
      <c r="Y964" s="67" t="s">
        <v>1177</v>
      </c>
      <c r="Z964" s="67" t="s">
        <v>1177</v>
      </c>
      <c r="AA964" s="71" t="s">
        <v>89</v>
      </c>
      <c r="AB964" s="67" t="s">
        <v>1177</v>
      </c>
      <c r="AC964" s="67" t="s">
        <v>1177</v>
      </c>
      <c r="AD964" s="67" t="s">
        <v>1177</v>
      </c>
      <c r="AE964" s="71" t="s">
        <v>79</v>
      </c>
      <c r="AF964" s="71" t="s">
        <v>89</v>
      </c>
      <c r="AG964" s="67" t="s">
        <v>1177</v>
      </c>
      <c r="AH964" s="67" t="s">
        <v>1046</v>
      </c>
      <c r="AI964" s="71" t="s">
        <v>79</v>
      </c>
      <c r="AJ964" s="71" t="s">
        <v>89</v>
      </c>
    </row>
    <row r="965" spans="1:36" ht="176" x14ac:dyDescent="0.2">
      <c r="A965" s="67" t="s">
        <v>2638</v>
      </c>
      <c r="B965" s="67" t="s">
        <v>2496</v>
      </c>
      <c r="C965" s="67" t="s">
        <v>2496</v>
      </c>
      <c r="D965" s="67" t="s">
        <v>4307</v>
      </c>
      <c r="E965" s="67" t="s">
        <v>2497</v>
      </c>
      <c r="F965" s="67" t="s">
        <v>1480</v>
      </c>
      <c r="G965" s="67" t="s">
        <v>4309</v>
      </c>
      <c r="H965" s="67" t="s">
        <v>1236</v>
      </c>
      <c r="I965" s="67" t="s">
        <v>1177</v>
      </c>
      <c r="J965" s="67" t="s">
        <v>1177</v>
      </c>
      <c r="K965" s="67" t="s">
        <v>1177</v>
      </c>
      <c r="L965" s="67" t="s">
        <v>1177</v>
      </c>
      <c r="M965" s="57" t="s">
        <v>2717</v>
      </c>
      <c r="N965" s="71" t="b">
        <v>0</v>
      </c>
      <c r="O965" s="67" t="s">
        <v>1467</v>
      </c>
      <c r="P965" s="67" t="s">
        <v>1468</v>
      </c>
      <c r="Q965" s="67" t="s">
        <v>1469</v>
      </c>
      <c r="R965" s="67" t="s">
        <v>1081</v>
      </c>
      <c r="S965" s="67" t="s">
        <v>1236</v>
      </c>
      <c r="T965" s="67" t="s">
        <v>1236</v>
      </c>
      <c r="U965" s="67" t="s">
        <v>1236</v>
      </c>
      <c r="V965" s="67" t="s">
        <v>1177</v>
      </c>
      <c r="W965" s="71" t="s">
        <v>79</v>
      </c>
      <c r="X965" s="71" t="s">
        <v>89</v>
      </c>
      <c r="Y965" s="67" t="s">
        <v>1177</v>
      </c>
      <c r="Z965" s="67" t="s">
        <v>1177</v>
      </c>
      <c r="AA965" s="71" t="s">
        <v>89</v>
      </c>
      <c r="AB965" s="67" t="s">
        <v>1177</v>
      </c>
      <c r="AC965" s="67" t="s">
        <v>1177</v>
      </c>
      <c r="AD965" s="67" t="s">
        <v>1177</v>
      </c>
      <c r="AE965" s="71" t="s">
        <v>89</v>
      </c>
      <c r="AF965" s="71" t="s">
        <v>89</v>
      </c>
      <c r="AG965" s="67" t="s">
        <v>1177</v>
      </c>
      <c r="AH965" s="67" t="s">
        <v>1046</v>
      </c>
      <c r="AI965" s="71" t="s">
        <v>89</v>
      </c>
      <c r="AJ965" s="71" t="s">
        <v>89</v>
      </c>
    </row>
    <row r="966" spans="1:36" ht="112" x14ac:dyDescent="0.2">
      <c r="A966" s="67" t="s">
        <v>2638</v>
      </c>
      <c r="B966" s="67" t="s">
        <v>2250</v>
      </c>
      <c r="C966" s="67" t="s">
        <v>2250</v>
      </c>
      <c r="D966" s="67" t="s">
        <v>4307</v>
      </c>
      <c r="E966" s="67" t="s">
        <v>2251</v>
      </c>
      <c r="F966" s="67" t="s">
        <v>1480</v>
      </c>
      <c r="G966" s="67" t="s">
        <v>4310</v>
      </c>
      <c r="H966" s="67" t="s">
        <v>1236</v>
      </c>
      <c r="I966" s="67" t="s">
        <v>1177</v>
      </c>
      <c r="J966" s="67" t="s">
        <v>1177</v>
      </c>
      <c r="K966" s="67" t="s">
        <v>1177</v>
      </c>
      <c r="L966" s="67" t="s">
        <v>1177</v>
      </c>
      <c r="M966" s="57" t="s">
        <v>2717</v>
      </c>
      <c r="N966" s="71" t="b">
        <v>0</v>
      </c>
      <c r="O966" s="67" t="s">
        <v>1467</v>
      </c>
      <c r="P966" s="67" t="s">
        <v>1468</v>
      </c>
      <c r="Q966" s="67" t="s">
        <v>1469</v>
      </c>
      <c r="R966" s="67" t="s">
        <v>1081</v>
      </c>
      <c r="S966" s="67" t="s">
        <v>1236</v>
      </c>
      <c r="T966" s="67" t="s">
        <v>1236</v>
      </c>
      <c r="U966" s="67" t="s">
        <v>1236</v>
      </c>
      <c r="V966" s="67" t="s">
        <v>1177</v>
      </c>
      <c r="W966" s="71" t="s">
        <v>79</v>
      </c>
      <c r="X966" s="71" t="s">
        <v>89</v>
      </c>
      <c r="Y966" s="67" t="s">
        <v>1177</v>
      </c>
      <c r="Z966" s="67" t="s">
        <v>1177</v>
      </c>
      <c r="AA966" s="71" t="s">
        <v>89</v>
      </c>
      <c r="AB966" s="67" t="s">
        <v>1177</v>
      </c>
      <c r="AC966" s="67" t="s">
        <v>1177</v>
      </c>
      <c r="AD966" s="67" t="s">
        <v>1177</v>
      </c>
      <c r="AE966" s="71" t="s">
        <v>89</v>
      </c>
      <c r="AF966" s="71" t="s">
        <v>89</v>
      </c>
      <c r="AG966" s="67" t="s">
        <v>1177</v>
      </c>
      <c r="AH966" s="67" t="s">
        <v>1046</v>
      </c>
      <c r="AI966" s="71" t="s">
        <v>89</v>
      </c>
      <c r="AJ966" s="71" t="s">
        <v>89</v>
      </c>
    </row>
    <row r="967" spans="1:36" ht="128" x14ac:dyDescent="0.2">
      <c r="A967" s="67" t="s">
        <v>2638</v>
      </c>
      <c r="B967" s="67" t="s">
        <v>2494</v>
      </c>
      <c r="C967" s="67" t="s">
        <v>2494</v>
      </c>
      <c r="D967" s="67" t="s">
        <v>4307</v>
      </c>
      <c r="E967" s="67" t="s">
        <v>2495</v>
      </c>
      <c r="F967" s="67" t="s">
        <v>1480</v>
      </c>
      <c r="G967" s="67" t="s">
        <v>4311</v>
      </c>
      <c r="H967" s="67" t="s">
        <v>1236</v>
      </c>
      <c r="I967" s="67" t="s">
        <v>1177</v>
      </c>
      <c r="J967" s="67" t="s">
        <v>1177</v>
      </c>
      <c r="K967" s="67" t="s">
        <v>1177</v>
      </c>
      <c r="L967" s="67" t="s">
        <v>1177</v>
      </c>
      <c r="M967" s="57" t="s">
        <v>2717</v>
      </c>
      <c r="N967" s="71" t="b">
        <v>0</v>
      </c>
      <c r="O967" s="67" t="s">
        <v>1467</v>
      </c>
      <c r="P967" s="67" t="s">
        <v>1468</v>
      </c>
      <c r="Q967" s="67" t="s">
        <v>1469</v>
      </c>
      <c r="R967" s="67" t="s">
        <v>1081</v>
      </c>
      <c r="S967" s="67" t="s">
        <v>1236</v>
      </c>
      <c r="T967" s="67" t="s">
        <v>1236</v>
      </c>
      <c r="U967" s="67" t="s">
        <v>1236</v>
      </c>
      <c r="V967" s="67" t="s">
        <v>1177</v>
      </c>
      <c r="W967" s="71" t="s">
        <v>79</v>
      </c>
      <c r="X967" s="71" t="s">
        <v>89</v>
      </c>
      <c r="Y967" s="67" t="s">
        <v>1177</v>
      </c>
      <c r="Z967" s="67" t="s">
        <v>1177</v>
      </c>
      <c r="AA967" s="71" t="s">
        <v>89</v>
      </c>
      <c r="AB967" s="67" t="s">
        <v>1177</v>
      </c>
      <c r="AC967" s="67" t="s">
        <v>1177</v>
      </c>
      <c r="AD967" s="67" t="s">
        <v>1177</v>
      </c>
      <c r="AE967" s="71" t="s">
        <v>89</v>
      </c>
      <c r="AF967" s="71" t="s">
        <v>89</v>
      </c>
      <c r="AG967" s="67" t="s">
        <v>1545</v>
      </c>
      <c r="AH967" s="67" t="s">
        <v>1046</v>
      </c>
      <c r="AI967" s="71" t="s">
        <v>89</v>
      </c>
      <c r="AJ967" s="71" t="s">
        <v>89</v>
      </c>
    </row>
    <row r="968" spans="1:36" ht="96" x14ac:dyDescent="0.2">
      <c r="A968" s="67" t="s">
        <v>2638</v>
      </c>
      <c r="B968" s="67" t="s">
        <v>1899</v>
      </c>
      <c r="C968" s="67" t="s">
        <v>1899</v>
      </c>
      <c r="D968" s="67" t="s">
        <v>2640</v>
      </c>
      <c r="E968" s="67" t="s">
        <v>1306</v>
      </c>
      <c r="F968" s="67" t="s">
        <v>1307</v>
      </c>
      <c r="G968" s="67" t="s">
        <v>1177</v>
      </c>
      <c r="H968" s="67" t="s">
        <v>1177</v>
      </c>
      <c r="I968" s="67" t="s">
        <v>1177</v>
      </c>
      <c r="J968" s="67" t="s">
        <v>1177</v>
      </c>
      <c r="K968" s="67" t="s">
        <v>1867</v>
      </c>
      <c r="L968" s="67" t="s">
        <v>1177</v>
      </c>
      <c r="M968" s="57" t="s">
        <v>1236</v>
      </c>
      <c r="N968" s="71" t="b">
        <v>0</v>
      </c>
      <c r="O968" s="67" t="s">
        <v>1376</v>
      </c>
      <c r="P968" s="67" t="s">
        <v>1377</v>
      </c>
      <c r="Q968" s="67" t="s">
        <v>1378</v>
      </c>
      <c r="R968" s="67" t="s">
        <v>42</v>
      </c>
      <c r="S968" s="67" t="s">
        <v>2641</v>
      </c>
      <c r="T968" s="67" t="s">
        <v>2642</v>
      </c>
      <c r="U968" s="67" t="s">
        <v>1393</v>
      </c>
      <c r="V968" s="67" t="s">
        <v>1177</v>
      </c>
      <c r="W968" s="71" t="s">
        <v>89</v>
      </c>
      <c r="X968" s="71" t="s">
        <v>89</v>
      </c>
      <c r="Y968" s="67" t="s">
        <v>1177</v>
      </c>
      <c r="Z968" s="67" t="s">
        <v>1177</v>
      </c>
      <c r="AA968" s="71" t="s">
        <v>89</v>
      </c>
      <c r="AB968" s="67" t="s">
        <v>1177</v>
      </c>
      <c r="AC968" s="67" t="s">
        <v>1177</v>
      </c>
      <c r="AD968" s="67" t="s">
        <v>1177</v>
      </c>
      <c r="AE968" s="71" t="s">
        <v>89</v>
      </c>
      <c r="AF968" s="71" t="s">
        <v>89</v>
      </c>
      <c r="AG968" s="67" t="s">
        <v>1545</v>
      </c>
      <c r="AH968" s="67" t="s">
        <v>1869</v>
      </c>
      <c r="AI968" s="71" t="s">
        <v>79</v>
      </c>
      <c r="AJ968" s="71" t="s">
        <v>89</v>
      </c>
    </row>
    <row r="969" spans="1:36" ht="96" x14ac:dyDescent="0.2">
      <c r="A969" s="67" t="s">
        <v>2638</v>
      </c>
      <c r="B969" s="67" t="s">
        <v>1928</v>
      </c>
      <c r="C969" s="67" t="s">
        <v>1928</v>
      </c>
      <c r="D969" s="67" t="s">
        <v>2668</v>
      </c>
      <c r="E969" s="67" t="s">
        <v>1309</v>
      </c>
      <c r="F969" s="67" t="s">
        <v>1307</v>
      </c>
      <c r="G969" s="67" t="s">
        <v>1177</v>
      </c>
      <c r="H969" s="67" t="s">
        <v>1177</v>
      </c>
      <c r="I969" s="67" t="s">
        <v>1177</v>
      </c>
      <c r="J969" s="67" t="s">
        <v>1177</v>
      </c>
      <c r="K969" s="67" t="s">
        <v>1929</v>
      </c>
      <c r="L969" s="67" t="s">
        <v>1177</v>
      </c>
      <c r="M969" s="57" t="s">
        <v>1236</v>
      </c>
      <c r="N969" s="71" t="b">
        <v>0</v>
      </c>
      <c r="O969" s="67" t="s">
        <v>1376</v>
      </c>
      <c r="P969" s="67" t="s">
        <v>1377</v>
      </c>
      <c r="Q969" s="67" t="s">
        <v>1378</v>
      </c>
      <c r="R969" s="67" t="s">
        <v>42</v>
      </c>
      <c r="S969" s="67" t="s">
        <v>2641</v>
      </c>
      <c r="T969" s="67" t="s">
        <v>2642</v>
      </c>
      <c r="U969" s="67" t="s">
        <v>1416</v>
      </c>
      <c r="V969" s="67" t="s">
        <v>1177</v>
      </c>
      <c r="W969" s="71" t="s">
        <v>89</v>
      </c>
      <c r="X969" s="71" t="s">
        <v>89</v>
      </c>
      <c r="Y969" s="67" t="s">
        <v>1177</v>
      </c>
      <c r="Z969" s="67" t="s">
        <v>1177</v>
      </c>
      <c r="AA969" s="71" t="s">
        <v>89</v>
      </c>
      <c r="AB969" s="67" t="s">
        <v>1177</v>
      </c>
      <c r="AC969" s="67" t="s">
        <v>1177</v>
      </c>
      <c r="AD969" s="67" t="s">
        <v>1177</v>
      </c>
      <c r="AE969" s="71" t="s">
        <v>89</v>
      </c>
      <c r="AF969" s="71" t="s">
        <v>89</v>
      </c>
      <c r="AG969" s="67" t="s">
        <v>1177</v>
      </c>
      <c r="AH969" s="67" t="s">
        <v>1046</v>
      </c>
      <c r="AI969" s="71" t="s">
        <v>79</v>
      </c>
      <c r="AJ969" s="71" t="s">
        <v>89</v>
      </c>
    </row>
    <row r="970" spans="1:36" ht="96" x14ac:dyDescent="0.2">
      <c r="A970" s="67" t="s">
        <v>2638</v>
      </c>
      <c r="B970" s="67" t="s">
        <v>2248</v>
      </c>
      <c r="C970" s="67" t="s">
        <v>2248</v>
      </c>
      <c r="D970" s="67" t="s">
        <v>2683</v>
      </c>
      <c r="E970" s="67" t="s">
        <v>1313</v>
      </c>
      <c r="F970" s="67" t="s">
        <v>1307</v>
      </c>
      <c r="G970" s="67" t="s">
        <v>1177</v>
      </c>
      <c r="H970" s="67" t="s">
        <v>1177</v>
      </c>
      <c r="I970" s="67" t="s">
        <v>1177</v>
      </c>
      <c r="J970" s="67" t="s">
        <v>1177</v>
      </c>
      <c r="K970" s="67" t="s">
        <v>1867</v>
      </c>
      <c r="L970" s="67" t="s">
        <v>1177</v>
      </c>
      <c r="M970" s="57" t="s">
        <v>1236</v>
      </c>
      <c r="N970" s="71" t="b">
        <v>0</v>
      </c>
      <c r="O970" s="67" t="s">
        <v>1376</v>
      </c>
      <c r="P970" s="67" t="s">
        <v>1377</v>
      </c>
      <c r="Q970" s="67" t="s">
        <v>1378</v>
      </c>
      <c r="R970" s="67" t="s">
        <v>1081</v>
      </c>
      <c r="S970" s="67" t="s">
        <v>2641</v>
      </c>
      <c r="T970" s="67" t="s">
        <v>2642</v>
      </c>
      <c r="U970" s="67" t="s">
        <v>1416</v>
      </c>
      <c r="V970" s="67" t="s">
        <v>1177</v>
      </c>
      <c r="W970" s="71" t="s">
        <v>89</v>
      </c>
      <c r="X970" s="71" t="s">
        <v>89</v>
      </c>
      <c r="Y970" s="67" t="s">
        <v>1177</v>
      </c>
      <c r="Z970" s="67" t="s">
        <v>1177</v>
      </c>
      <c r="AA970" s="71" t="s">
        <v>89</v>
      </c>
      <c r="AB970" s="67" t="s">
        <v>1177</v>
      </c>
      <c r="AC970" s="67" t="s">
        <v>1177</v>
      </c>
      <c r="AD970" s="67" t="s">
        <v>1177</v>
      </c>
      <c r="AE970" s="71" t="s">
        <v>89</v>
      </c>
      <c r="AF970" s="71" t="s">
        <v>89</v>
      </c>
      <c r="AG970" s="67" t="s">
        <v>1604</v>
      </c>
      <c r="AH970" s="67" t="s">
        <v>1046</v>
      </c>
      <c r="AI970" s="71" t="s">
        <v>79</v>
      </c>
      <c r="AJ970" s="71" t="s">
        <v>89</v>
      </c>
    </row>
    <row r="971" spans="1:36" ht="96" x14ac:dyDescent="0.2">
      <c r="A971" s="67" t="s">
        <v>2638</v>
      </c>
      <c r="B971" s="67" t="s">
        <v>2385</v>
      </c>
      <c r="C971" s="67" t="s">
        <v>2385</v>
      </c>
      <c r="D971" s="67" t="s">
        <v>2690</v>
      </c>
      <c r="E971" s="67" t="s">
        <v>2388</v>
      </c>
      <c r="F971" s="67" t="s">
        <v>1307</v>
      </c>
      <c r="G971" s="67" t="s">
        <v>1177</v>
      </c>
      <c r="H971" s="67" t="s">
        <v>1177</v>
      </c>
      <c r="I971" s="67" t="s">
        <v>1177</v>
      </c>
      <c r="J971" s="67" t="s">
        <v>1177</v>
      </c>
      <c r="K971" s="67" t="s">
        <v>1867</v>
      </c>
      <c r="L971" s="67" t="s">
        <v>1177</v>
      </c>
      <c r="M971" s="57" t="s">
        <v>1236</v>
      </c>
      <c r="N971" s="71" t="b">
        <v>0</v>
      </c>
      <c r="O971" s="67" t="s">
        <v>1376</v>
      </c>
      <c r="P971" s="67" t="s">
        <v>1377</v>
      </c>
      <c r="Q971" s="67" t="s">
        <v>1378</v>
      </c>
      <c r="R971" s="67" t="s">
        <v>42</v>
      </c>
      <c r="S971" s="67" t="s">
        <v>2641</v>
      </c>
      <c r="T971" s="67" t="s">
        <v>2642</v>
      </c>
      <c r="U971" s="67" t="s">
        <v>1631</v>
      </c>
      <c r="V971" s="67" t="s">
        <v>1177</v>
      </c>
      <c r="W971" s="71" t="s">
        <v>89</v>
      </c>
      <c r="X971" s="71" t="s">
        <v>89</v>
      </c>
      <c r="Y971" s="67" t="s">
        <v>1177</v>
      </c>
      <c r="Z971" s="67" t="s">
        <v>1177</v>
      </c>
      <c r="AA971" s="71" t="s">
        <v>89</v>
      </c>
      <c r="AB971" s="67" t="s">
        <v>1177</v>
      </c>
      <c r="AC971" s="67" t="s">
        <v>1177</v>
      </c>
      <c r="AD971" s="67" t="s">
        <v>1177</v>
      </c>
      <c r="AE971" s="71" t="s">
        <v>89</v>
      </c>
      <c r="AF971" s="71" t="s">
        <v>89</v>
      </c>
      <c r="AG971" s="67" t="s">
        <v>1177</v>
      </c>
      <c r="AH971" s="67" t="s">
        <v>1869</v>
      </c>
      <c r="AI971" s="71" t="s">
        <v>79</v>
      </c>
      <c r="AJ971" s="71" t="s">
        <v>89</v>
      </c>
    </row>
    <row r="972" spans="1:36" ht="96" x14ac:dyDescent="0.2">
      <c r="A972" s="67" t="s">
        <v>2638</v>
      </c>
      <c r="B972" s="67" t="s">
        <v>2304</v>
      </c>
      <c r="C972" s="67" t="s">
        <v>2304</v>
      </c>
      <c r="D972" s="67" t="s">
        <v>2702</v>
      </c>
      <c r="E972" s="67" t="s">
        <v>2303</v>
      </c>
      <c r="F972" s="67" t="s">
        <v>1307</v>
      </c>
      <c r="G972" s="67" t="s">
        <v>1177</v>
      </c>
      <c r="H972" s="67" t="s">
        <v>1177</v>
      </c>
      <c r="I972" s="67" t="s">
        <v>1177</v>
      </c>
      <c r="J972" s="67" t="s">
        <v>1177</v>
      </c>
      <c r="K972" s="67" t="s">
        <v>2305</v>
      </c>
      <c r="L972" s="67" t="s">
        <v>1177</v>
      </c>
      <c r="M972" s="57" t="s">
        <v>1236</v>
      </c>
      <c r="N972" s="71" t="b">
        <v>0</v>
      </c>
      <c r="O972" s="67" t="s">
        <v>1376</v>
      </c>
      <c r="P972" s="67" t="s">
        <v>1377</v>
      </c>
      <c r="Q972" s="67" t="s">
        <v>1378</v>
      </c>
      <c r="R972" s="67" t="s">
        <v>42</v>
      </c>
      <c r="S972" s="67" t="s">
        <v>2641</v>
      </c>
      <c r="T972" s="67" t="s">
        <v>2642</v>
      </c>
      <c r="U972" s="67" t="s">
        <v>1631</v>
      </c>
      <c r="V972" s="67" t="s">
        <v>1177</v>
      </c>
      <c r="W972" s="71" t="s">
        <v>89</v>
      </c>
      <c r="X972" s="71" t="s">
        <v>89</v>
      </c>
      <c r="Y972" s="67" t="s">
        <v>1177</v>
      </c>
      <c r="Z972" s="67" t="s">
        <v>1177</v>
      </c>
      <c r="AA972" s="71" t="s">
        <v>89</v>
      </c>
      <c r="AB972" s="67" t="s">
        <v>1177</v>
      </c>
      <c r="AC972" s="67" t="s">
        <v>1177</v>
      </c>
      <c r="AD972" s="67" t="s">
        <v>1177</v>
      </c>
      <c r="AE972" s="71" t="s">
        <v>89</v>
      </c>
      <c r="AF972" s="71" t="s">
        <v>89</v>
      </c>
      <c r="AG972" s="67" t="s">
        <v>1177</v>
      </c>
      <c r="AH972" s="67" t="s">
        <v>1046</v>
      </c>
      <c r="AI972" s="71" t="s">
        <v>79</v>
      </c>
      <c r="AJ972" s="71" t="s">
        <v>89</v>
      </c>
    </row>
    <row r="973" spans="1:36" ht="96" x14ac:dyDescent="0.2">
      <c r="A973" s="67" t="s">
        <v>2638</v>
      </c>
      <c r="B973" s="67" t="s">
        <v>2630</v>
      </c>
      <c r="C973" s="67" t="s">
        <v>2630</v>
      </c>
      <c r="D973" s="67" t="s">
        <v>2709</v>
      </c>
      <c r="E973" s="67" t="s">
        <v>1315</v>
      </c>
      <c r="F973" s="67" t="s">
        <v>1307</v>
      </c>
      <c r="G973" s="67" t="s">
        <v>1177</v>
      </c>
      <c r="H973" s="67" t="s">
        <v>1177</v>
      </c>
      <c r="I973" s="67" t="s">
        <v>1177</v>
      </c>
      <c r="J973" s="67" t="s">
        <v>1177</v>
      </c>
      <c r="K973" s="67" t="s">
        <v>1867</v>
      </c>
      <c r="L973" s="67" t="s">
        <v>1177</v>
      </c>
      <c r="M973" s="57" t="s">
        <v>1236</v>
      </c>
      <c r="N973" s="71" t="b">
        <v>0</v>
      </c>
      <c r="O973" s="67" t="s">
        <v>1376</v>
      </c>
      <c r="P973" s="67" t="s">
        <v>1377</v>
      </c>
      <c r="Q973" s="67" t="s">
        <v>1378</v>
      </c>
      <c r="R973" s="67" t="s">
        <v>42</v>
      </c>
      <c r="S973" s="67" t="s">
        <v>2641</v>
      </c>
      <c r="T973" s="67" t="s">
        <v>2642</v>
      </c>
      <c r="U973" s="67" t="s">
        <v>1416</v>
      </c>
      <c r="V973" s="67" t="s">
        <v>1177</v>
      </c>
      <c r="W973" s="71" t="s">
        <v>89</v>
      </c>
      <c r="X973" s="71" t="s">
        <v>89</v>
      </c>
      <c r="Y973" s="67" t="s">
        <v>1177</v>
      </c>
      <c r="Z973" s="67" t="s">
        <v>1177</v>
      </c>
      <c r="AA973" s="71" t="s">
        <v>89</v>
      </c>
      <c r="AB973" s="67" t="s">
        <v>1177</v>
      </c>
      <c r="AC973" s="67" t="s">
        <v>1177</v>
      </c>
      <c r="AD973" s="67" t="s">
        <v>1177</v>
      </c>
      <c r="AE973" s="71" t="s">
        <v>89</v>
      </c>
      <c r="AF973" s="71" t="s">
        <v>89</v>
      </c>
      <c r="AG973" s="67" t="s">
        <v>1399</v>
      </c>
      <c r="AH973" s="67" t="s">
        <v>1046</v>
      </c>
      <c r="AI973" s="71" t="s">
        <v>79</v>
      </c>
      <c r="AJ973" s="71" t="s">
        <v>89</v>
      </c>
    </row>
    <row r="974" spans="1:36" ht="96" x14ac:dyDescent="0.2">
      <c r="A974" s="67" t="s">
        <v>2638</v>
      </c>
      <c r="B974" s="67" t="s">
        <v>2410</v>
      </c>
      <c r="C974" s="67" t="s">
        <v>2410</v>
      </c>
      <c r="D974" s="67" t="s">
        <v>2741</v>
      </c>
      <c r="E974" s="67" t="s">
        <v>2407</v>
      </c>
      <c r="F974" s="67" t="s">
        <v>1307</v>
      </c>
      <c r="G974" s="67" t="s">
        <v>1177</v>
      </c>
      <c r="H974" s="67" t="s">
        <v>1177</v>
      </c>
      <c r="I974" s="67" t="s">
        <v>1177</v>
      </c>
      <c r="J974" s="67" t="s">
        <v>1177</v>
      </c>
      <c r="K974" s="67" t="s">
        <v>1867</v>
      </c>
      <c r="L974" s="67" t="s">
        <v>1177</v>
      </c>
      <c r="M974" s="57" t="s">
        <v>1236</v>
      </c>
      <c r="N974" s="71" t="b">
        <v>0</v>
      </c>
      <c r="O974" s="67" t="s">
        <v>1376</v>
      </c>
      <c r="P974" s="67" t="s">
        <v>1377</v>
      </c>
      <c r="Q974" s="67" t="s">
        <v>1378</v>
      </c>
      <c r="R974" s="67" t="s">
        <v>1081</v>
      </c>
      <c r="S974" s="67" t="s">
        <v>2641</v>
      </c>
      <c r="T974" s="67" t="s">
        <v>2642</v>
      </c>
      <c r="U974" s="67" t="s">
        <v>1633</v>
      </c>
      <c r="V974" s="67" t="s">
        <v>1177</v>
      </c>
      <c r="W974" s="71" t="s">
        <v>89</v>
      </c>
      <c r="X974" s="71" t="s">
        <v>89</v>
      </c>
      <c r="Y974" s="67" t="s">
        <v>1177</v>
      </c>
      <c r="Z974" s="67" t="s">
        <v>1177</v>
      </c>
      <c r="AA974" s="71" t="s">
        <v>89</v>
      </c>
      <c r="AB974" s="67" t="s">
        <v>1177</v>
      </c>
      <c r="AC974" s="67" t="s">
        <v>1177</v>
      </c>
      <c r="AD974" s="67" t="s">
        <v>2408</v>
      </c>
      <c r="AE974" s="71" t="s">
        <v>89</v>
      </c>
      <c r="AF974" s="71" t="s">
        <v>89</v>
      </c>
      <c r="AG974" s="67" t="s">
        <v>1177</v>
      </c>
      <c r="AH974" s="67" t="s">
        <v>1046</v>
      </c>
      <c r="AI974" s="71" t="s">
        <v>79</v>
      </c>
      <c r="AJ974" s="71" t="s">
        <v>89</v>
      </c>
    </row>
    <row r="975" spans="1:36" ht="128" x14ac:dyDescent="0.2">
      <c r="A975" s="67" t="s">
        <v>2638</v>
      </c>
      <c r="B975" s="67" t="s">
        <v>1850</v>
      </c>
      <c r="C975" s="67" t="s">
        <v>1850</v>
      </c>
      <c r="D975" s="67" t="s">
        <v>4312</v>
      </c>
      <c r="E975" s="67" t="s">
        <v>1851</v>
      </c>
      <c r="F975" s="67" t="s">
        <v>1472</v>
      </c>
      <c r="G975" s="67" t="s">
        <v>4313</v>
      </c>
      <c r="H975" s="67" t="s">
        <v>1849</v>
      </c>
      <c r="I975" s="67" t="s">
        <v>1177</v>
      </c>
      <c r="J975" s="67" t="s">
        <v>1177</v>
      </c>
      <c r="K975" s="67" t="s">
        <v>1177</v>
      </c>
      <c r="L975" s="67" t="s">
        <v>1177</v>
      </c>
      <c r="M975" s="57" t="s">
        <v>2717</v>
      </c>
      <c r="N975" s="71" t="b">
        <v>0</v>
      </c>
      <c r="O975" s="67" t="s">
        <v>1467</v>
      </c>
      <c r="P975" s="67" t="s">
        <v>1468</v>
      </c>
      <c r="Q975" s="67" t="s">
        <v>1473</v>
      </c>
      <c r="R975" s="67" t="s">
        <v>1081</v>
      </c>
      <c r="S975" s="67" t="s">
        <v>1236</v>
      </c>
      <c r="T975" s="67" t="s">
        <v>1236</v>
      </c>
      <c r="U975" s="67" t="s">
        <v>1236</v>
      </c>
      <c r="V975" s="67" t="s">
        <v>1177</v>
      </c>
      <c r="W975" s="71" t="s">
        <v>89</v>
      </c>
      <c r="X975" s="71" t="s">
        <v>89</v>
      </c>
      <c r="Y975" s="67" t="s">
        <v>1177</v>
      </c>
      <c r="Z975" s="67" t="s">
        <v>1177</v>
      </c>
      <c r="AA975" s="71" t="s">
        <v>89</v>
      </c>
      <c r="AB975" s="67" t="s">
        <v>1177</v>
      </c>
      <c r="AC975" s="67" t="s">
        <v>1177</v>
      </c>
      <c r="AD975" s="67" t="s">
        <v>1177</v>
      </c>
      <c r="AE975" s="71" t="s">
        <v>79</v>
      </c>
      <c r="AF975" s="71" t="s">
        <v>89</v>
      </c>
      <c r="AG975" s="67" t="s">
        <v>1177</v>
      </c>
      <c r="AH975" s="67" t="s">
        <v>1046</v>
      </c>
      <c r="AI975" s="71" t="s">
        <v>79</v>
      </c>
      <c r="AJ975" s="71" t="s">
        <v>89</v>
      </c>
    </row>
    <row r="976" spans="1:36" ht="96" x14ac:dyDescent="0.2">
      <c r="A976" s="67" t="s">
        <v>2638</v>
      </c>
      <c r="B976" s="67" t="s">
        <v>1847</v>
      </c>
      <c r="C976" s="67" t="s">
        <v>1847</v>
      </c>
      <c r="D976" s="67" t="s">
        <v>4312</v>
      </c>
      <c r="E976" s="67" t="s">
        <v>1848</v>
      </c>
      <c r="F976" s="67" t="s">
        <v>1472</v>
      </c>
      <c r="G976" s="67" t="s">
        <v>4314</v>
      </c>
      <c r="H976" s="67" t="s">
        <v>1849</v>
      </c>
      <c r="I976" s="67" t="s">
        <v>1177</v>
      </c>
      <c r="J976" s="67" t="s">
        <v>1177</v>
      </c>
      <c r="K976" s="67" t="s">
        <v>1177</v>
      </c>
      <c r="L976" s="67" t="s">
        <v>1177</v>
      </c>
      <c r="M976" s="57" t="s">
        <v>2717</v>
      </c>
      <c r="N976" s="71" t="b">
        <v>0</v>
      </c>
      <c r="O976" s="67" t="s">
        <v>1467</v>
      </c>
      <c r="P976" s="67" t="s">
        <v>1468</v>
      </c>
      <c r="Q976" s="67" t="s">
        <v>1473</v>
      </c>
      <c r="R976" s="67" t="s">
        <v>1081</v>
      </c>
      <c r="S976" s="67" t="s">
        <v>1236</v>
      </c>
      <c r="T976" s="67" t="s">
        <v>1236</v>
      </c>
      <c r="U976" s="67" t="s">
        <v>1236</v>
      </c>
      <c r="V976" s="67" t="s">
        <v>1177</v>
      </c>
      <c r="W976" s="71" t="s">
        <v>89</v>
      </c>
      <c r="X976" s="71" t="s">
        <v>89</v>
      </c>
      <c r="Y976" s="67" t="s">
        <v>1177</v>
      </c>
      <c r="Z976" s="67" t="s">
        <v>1177</v>
      </c>
      <c r="AA976" s="71" t="s">
        <v>89</v>
      </c>
      <c r="AB976" s="67" t="s">
        <v>1177</v>
      </c>
      <c r="AC976" s="67" t="s">
        <v>1177</v>
      </c>
      <c r="AD976" s="67" t="s">
        <v>1177</v>
      </c>
      <c r="AE976" s="71" t="s">
        <v>79</v>
      </c>
      <c r="AF976" s="71" t="s">
        <v>89</v>
      </c>
      <c r="AG976" s="67" t="s">
        <v>1545</v>
      </c>
      <c r="AH976" s="67" t="s">
        <v>1046</v>
      </c>
      <c r="AI976" s="71" t="s">
        <v>79</v>
      </c>
      <c r="AJ976" s="71" t="s">
        <v>89</v>
      </c>
    </row>
    <row r="977" spans="1:36" ht="112" x14ac:dyDescent="0.2">
      <c r="A977" s="67" t="s">
        <v>2638</v>
      </c>
      <c r="B977" s="67" t="s">
        <v>4315</v>
      </c>
      <c r="C977" s="67" t="s">
        <v>4315</v>
      </c>
      <c r="D977" s="67" t="s">
        <v>4316</v>
      </c>
      <c r="E977" s="67" t="s">
        <v>1234</v>
      </c>
      <c r="F977" s="67" t="s">
        <v>1235</v>
      </c>
      <c r="G977" s="67" t="s">
        <v>4317</v>
      </c>
      <c r="H977" s="67" t="s">
        <v>1387</v>
      </c>
      <c r="I977" s="67" t="s">
        <v>1177</v>
      </c>
      <c r="J977" s="67" t="s">
        <v>1177</v>
      </c>
      <c r="K977" s="67" t="s">
        <v>1177</v>
      </c>
      <c r="L977" s="67" t="s">
        <v>1177</v>
      </c>
      <c r="M977" s="57" t="s">
        <v>2717</v>
      </c>
      <c r="N977" s="71" t="b">
        <v>0</v>
      </c>
      <c r="O977" s="67" t="s">
        <v>1467</v>
      </c>
      <c r="P977" s="67" t="s">
        <v>1468</v>
      </c>
      <c r="Q977" s="67" t="s">
        <v>1476</v>
      </c>
      <c r="R977" s="67" t="s">
        <v>49</v>
      </c>
      <c r="S977" s="67" t="s">
        <v>1236</v>
      </c>
      <c r="T977" s="67" t="s">
        <v>1236</v>
      </c>
      <c r="U977" s="67" t="s">
        <v>1472</v>
      </c>
      <c r="V977" s="67" t="s">
        <v>1177</v>
      </c>
      <c r="W977" s="71" t="s">
        <v>89</v>
      </c>
      <c r="X977" s="71" t="s">
        <v>89</v>
      </c>
      <c r="Y977" s="67" t="s">
        <v>1177</v>
      </c>
      <c r="Z977" s="67" t="s">
        <v>1177</v>
      </c>
      <c r="AA977" s="71" t="s">
        <v>89</v>
      </c>
      <c r="AB977" s="67" t="s">
        <v>1177</v>
      </c>
      <c r="AC977" s="67" t="s">
        <v>1177</v>
      </c>
      <c r="AD977" s="67" t="s">
        <v>1177</v>
      </c>
      <c r="AE977" s="71" t="s">
        <v>79</v>
      </c>
      <c r="AF977" s="71" t="s">
        <v>89</v>
      </c>
      <c r="AG977" s="67" t="s">
        <v>1177</v>
      </c>
      <c r="AH977" s="67" t="s">
        <v>1046</v>
      </c>
      <c r="AI977" s="71" t="s">
        <v>79</v>
      </c>
      <c r="AJ977" s="71" t="s">
        <v>89</v>
      </c>
    </row>
    <row r="978" spans="1:36" ht="112" x14ac:dyDescent="0.2">
      <c r="A978" s="67" t="s">
        <v>2638</v>
      </c>
      <c r="B978" s="67" t="s">
        <v>4318</v>
      </c>
      <c r="C978" s="67" t="s">
        <v>4318</v>
      </c>
      <c r="D978" s="67" t="s">
        <v>4316</v>
      </c>
      <c r="E978" s="67" t="s">
        <v>1478</v>
      </c>
      <c r="F978" s="67" t="s">
        <v>1472</v>
      </c>
      <c r="G978" s="67" t="s">
        <v>4319</v>
      </c>
      <c r="H978" s="67" t="s">
        <v>1387</v>
      </c>
      <c r="I978" s="67" t="s">
        <v>1177</v>
      </c>
      <c r="J978" s="67" t="s">
        <v>1177</v>
      </c>
      <c r="K978" s="67" t="s">
        <v>1177</v>
      </c>
      <c r="L978" s="67" t="s">
        <v>1177</v>
      </c>
      <c r="M978" s="57" t="s">
        <v>2717</v>
      </c>
      <c r="N978" s="71" t="b">
        <v>0</v>
      </c>
      <c r="O978" s="67" t="s">
        <v>1467</v>
      </c>
      <c r="P978" s="67" t="s">
        <v>1468</v>
      </c>
      <c r="Q978" s="67" t="s">
        <v>1476</v>
      </c>
      <c r="R978" s="67" t="s">
        <v>49</v>
      </c>
      <c r="S978" s="67" t="s">
        <v>1236</v>
      </c>
      <c r="T978" s="67" t="s">
        <v>1236</v>
      </c>
      <c r="U978" s="67" t="s">
        <v>1472</v>
      </c>
      <c r="V978" s="67" t="s">
        <v>1177</v>
      </c>
      <c r="W978" s="71" t="s">
        <v>89</v>
      </c>
      <c r="X978" s="71" t="s">
        <v>89</v>
      </c>
      <c r="Y978" s="67" t="s">
        <v>1177</v>
      </c>
      <c r="Z978" s="67" t="s">
        <v>1177</v>
      </c>
      <c r="AA978" s="71" t="s">
        <v>89</v>
      </c>
      <c r="AB978" s="67" t="s">
        <v>1177</v>
      </c>
      <c r="AC978" s="67" t="s">
        <v>1177</v>
      </c>
      <c r="AD978" s="67" t="s">
        <v>1177</v>
      </c>
      <c r="AE978" s="71" t="s">
        <v>79</v>
      </c>
      <c r="AF978" s="71" t="s">
        <v>89</v>
      </c>
      <c r="AG978" s="67" t="s">
        <v>1177</v>
      </c>
      <c r="AH978" s="67" t="s">
        <v>1046</v>
      </c>
      <c r="AI978" s="71" t="s">
        <v>79</v>
      </c>
      <c r="AJ978" s="71" t="s">
        <v>89</v>
      </c>
    </row>
    <row r="979" spans="1:36" ht="112" x14ac:dyDescent="0.2">
      <c r="A979" s="67" t="s">
        <v>2638</v>
      </c>
      <c r="B979" s="67" t="s">
        <v>4320</v>
      </c>
      <c r="C979" s="67" t="s">
        <v>4320</v>
      </c>
      <c r="D979" s="67" t="s">
        <v>4316</v>
      </c>
      <c r="E979" s="67" t="s">
        <v>1475</v>
      </c>
      <c r="F979" s="67" t="s">
        <v>1472</v>
      </c>
      <c r="G979" s="67" t="s">
        <v>4321</v>
      </c>
      <c r="H979" s="67" t="s">
        <v>1387</v>
      </c>
      <c r="I979" s="67" t="s">
        <v>1177</v>
      </c>
      <c r="J979" s="67" t="s">
        <v>1177</v>
      </c>
      <c r="K979" s="67" t="s">
        <v>1177</v>
      </c>
      <c r="L979" s="67" t="s">
        <v>1177</v>
      </c>
      <c r="M979" s="57" t="s">
        <v>2717</v>
      </c>
      <c r="N979" s="71" t="b">
        <v>0</v>
      </c>
      <c r="O979" s="67" t="s">
        <v>1467</v>
      </c>
      <c r="P979" s="67" t="s">
        <v>1468</v>
      </c>
      <c r="Q979" s="67" t="s">
        <v>1476</v>
      </c>
      <c r="R979" s="67" t="s">
        <v>49</v>
      </c>
      <c r="S979" s="67" t="s">
        <v>1236</v>
      </c>
      <c r="T979" s="67" t="s">
        <v>1236</v>
      </c>
      <c r="U979" s="67" t="s">
        <v>1472</v>
      </c>
      <c r="V979" s="67" t="s">
        <v>1177</v>
      </c>
      <c r="W979" s="71" t="s">
        <v>89</v>
      </c>
      <c r="X979" s="71" t="s">
        <v>89</v>
      </c>
      <c r="Y979" s="67" t="s">
        <v>1177</v>
      </c>
      <c r="Z979" s="67" t="s">
        <v>1177</v>
      </c>
      <c r="AA979" s="71" t="s">
        <v>89</v>
      </c>
      <c r="AB979" s="67" t="s">
        <v>1177</v>
      </c>
      <c r="AC979" s="67" t="s">
        <v>1177</v>
      </c>
      <c r="AD979" s="67" t="s">
        <v>1177</v>
      </c>
      <c r="AE979" s="71" t="s">
        <v>79</v>
      </c>
      <c r="AF979" s="71" t="s">
        <v>89</v>
      </c>
      <c r="AG979" s="67" t="s">
        <v>1177</v>
      </c>
      <c r="AH979" s="67" t="s">
        <v>1046</v>
      </c>
      <c r="AI979" s="71" t="s">
        <v>79</v>
      </c>
      <c r="AJ979" s="71" t="s">
        <v>89</v>
      </c>
    </row>
    <row r="980" spans="1:36" ht="112" x14ac:dyDescent="0.2">
      <c r="A980" s="67" t="s">
        <v>2638</v>
      </c>
      <c r="B980" s="67" t="s">
        <v>4322</v>
      </c>
      <c r="C980" s="67" t="s">
        <v>4322</v>
      </c>
      <c r="D980" s="67" t="s">
        <v>4316</v>
      </c>
      <c r="E980" s="67" t="s">
        <v>1477</v>
      </c>
      <c r="F980" s="67" t="s">
        <v>1472</v>
      </c>
      <c r="G980" s="67" t="s">
        <v>4323</v>
      </c>
      <c r="H980" s="67" t="s">
        <v>1387</v>
      </c>
      <c r="I980" s="67" t="s">
        <v>1177</v>
      </c>
      <c r="J980" s="67" t="s">
        <v>1177</v>
      </c>
      <c r="K980" s="67" t="s">
        <v>1177</v>
      </c>
      <c r="L980" s="67" t="s">
        <v>1177</v>
      </c>
      <c r="M980" s="57" t="s">
        <v>2717</v>
      </c>
      <c r="N980" s="71" t="b">
        <v>0</v>
      </c>
      <c r="O980" s="67" t="s">
        <v>1467</v>
      </c>
      <c r="P980" s="67" t="s">
        <v>1468</v>
      </c>
      <c r="Q980" s="67" t="s">
        <v>1476</v>
      </c>
      <c r="R980" s="67" t="s">
        <v>49</v>
      </c>
      <c r="S980" s="67" t="s">
        <v>1236</v>
      </c>
      <c r="T980" s="67" t="s">
        <v>1236</v>
      </c>
      <c r="U980" s="67" t="s">
        <v>1472</v>
      </c>
      <c r="V980" s="67" t="s">
        <v>1177</v>
      </c>
      <c r="W980" s="71" t="s">
        <v>89</v>
      </c>
      <c r="X980" s="71" t="s">
        <v>89</v>
      </c>
      <c r="Y980" s="67" t="s">
        <v>1177</v>
      </c>
      <c r="Z980" s="67" t="s">
        <v>1177</v>
      </c>
      <c r="AA980" s="71" t="s">
        <v>89</v>
      </c>
      <c r="AB980" s="67" t="s">
        <v>1177</v>
      </c>
      <c r="AC980" s="67" t="s">
        <v>1177</v>
      </c>
      <c r="AD980" s="67" t="s">
        <v>1177</v>
      </c>
      <c r="AE980" s="71" t="s">
        <v>79</v>
      </c>
      <c r="AF980" s="71" t="s">
        <v>89</v>
      </c>
      <c r="AG980" s="67" t="s">
        <v>1177</v>
      </c>
      <c r="AH980" s="67" t="s">
        <v>1046</v>
      </c>
      <c r="AI980" s="71" t="s">
        <v>79</v>
      </c>
      <c r="AJ980" s="71" t="s">
        <v>89</v>
      </c>
    </row>
    <row r="981" spans="1:36" ht="112" x14ac:dyDescent="0.2">
      <c r="A981" s="67" t="s">
        <v>2638</v>
      </c>
      <c r="B981" s="67" t="s">
        <v>4324</v>
      </c>
      <c r="C981" s="67" t="s">
        <v>4324</v>
      </c>
      <c r="D981" s="67" t="s">
        <v>4316</v>
      </c>
      <c r="E981" s="67" t="s">
        <v>1834</v>
      </c>
      <c r="F981" s="67" t="s">
        <v>1472</v>
      </c>
      <c r="G981" s="67" t="s">
        <v>4325</v>
      </c>
      <c r="H981" s="67" t="s">
        <v>1387</v>
      </c>
      <c r="I981" s="67" t="s">
        <v>1177</v>
      </c>
      <c r="J981" s="67" t="s">
        <v>1177</v>
      </c>
      <c r="K981" s="67" t="s">
        <v>1177</v>
      </c>
      <c r="L981" s="67" t="s">
        <v>1177</v>
      </c>
      <c r="M981" s="57" t="s">
        <v>2717</v>
      </c>
      <c r="N981" s="71" t="b">
        <v>0</v>
      </c>
      <c r="O981" s="67" t="s">
        <v>1467</v>
      </c>
      <c r="P981" s="67" t="s">
        <v>1468</v>
      </c>
      <c r="Q981" s="67" t="s">
        <v>1476</v>
      </c>
      <c r="R981" s="67" t="s">
        <v>49</v>
      </c>
      <c r="S981" s="67" t="s">
        <v>1236</v>
      </c>
      <c r="T981" s="67" t="s">
        <v>1236</v>
      </c>
      <c r="U981" s="67" t="s">
        <v>1472</v>
      </c>
      <c r="V981" s="67" t="s">
        <v>1177</v>
      </c>
      <c r="W981" s="71" t="s">
        <v>89</v>
      </c>
      <c r="X981" s="71" t="s">
        <v>89</v>
      </c>
      <c r="Y981" s="67" t="s">
        <v>1177</v>
      </c>
      <c r="Z981" s="67" t="s">
        <v>1177</v>
      </c>
      <c r="AA981" s="71" t="s">
        <v>89</v>
      </c>
      <c r="AB981" s="67" t="s">
        <v>1177</v>
      </c>
      <c r="AC981" s="67" t="s">
        <v>1177</v>
      </c>
      <c r="AD981" s="67" t="s">
        <v>1177</v>
      </c>
      <c r="AE981" s="71" t="s">
        <v>79</v>
      </c>
      <c r="AF981" s="71" t="s">
        <v>89</v>
      </c>
      <c r="AG981" s="67" t="s">
        <v>1177</v>
      </c>
      <c r="AH981" s="67" t="s">
        <v>1046</v>
      </c>
      <c r="AI981" s="71" t="s">
        <v>79</v>
      </c>
      <c r="AJ981" s="71" t="s">
        <v>89</v>
      </c>
    </row>
    <row r="982" spans="1:36" ht="112" x14ac:dyDescent="0.2">
      <c r="A982" s="67" t="s">
        <v>2638</v>
      </c>
      <c r="B982" s="67" t="s">
        <v>4326</v>
      </c>
      <c r="C982" s="67" t="s">
        <v>4326</v>
      </c>
      <c r="D982" s="67" t="s">
        <v>4316</v>
      </c>
      <c r="E982" s="67" t="s">
        <v>1822</v>
      </c>
      <c r="F982" s="67" t="s">
        <v>1472</v>
      </c>
      <c r="G982" s="67" t="s">
        <v>4327</v>
      </c>
      <c r="H982" s="67" t="s">
        <v>1387</v>
      </c>
      <c r="I982" s="67" t="s">
        <v>1177</v>
      </c>
      <c r="J982" s="67" t="s">
        <v>1177</v>
      </c>
      <c r="K982" s="67" t="s">
        <v>1177</v>
      </c>
      <c r="L982" s="67" t="s">
        <v>1177</v>
      </c>
      <c r="M982" s="57" t="s">
        <v>2717</v>
      </c>
      <c r="N982" s="71" t="b">
        <v>0</v>
      </c>
      <c r="O982" s="67" t="s">
        <v>1467</v>
      </c>
      <c r="P982" s="67" t="s">
        <v>1468</v>
      </c>
      <c r="Q982" s="67" t="s">
        <v>1476</v>
      </c>
      <c r="R982" s="67" t="s">
        <v>49</v>
      </c>
      <c r="S982" s="67" t="s">
        <v>1236</v>
      </c>
      <c r="T982" s="67" t="s">
        <v>1236</v>
      </c>
      <c r="U982" s="67" t="s">
        <v>1472</v>
      </c>
      <c r="V982" s="67" t="s">
        <v>1177</v>
      </c>
      <c r="W982" s="71" t="s">
        <v>89</v>
      </c>
      <c r="X982" s="71" t="s">
        <v>89</v>
      </c>
      <c r="Y982" s="67" t="s">
        <v>1177</v>
      </c>
      <c r="Z982" s="67" t="s">
        <v>1177</v>
      </c>
      <c r="AA982" s="71" t="s">
        <v>89</v>
      </c>
      <c r="AB982" s="67" t="s">
        <v>1177</v>
      </c>
      <c r="AC982" s="67" t="s">
        <v>1177</v>
      </c>
      <c r="AD982" s="67" t="s">
        <v>1177</v>
      </c>
      <c r="AE982" s="71" t="s">
        <v>79</v>
      </c>
      <c r="AF982" s="71" t="s">
        <v>89</v>
      </c>
      <c r="AG982" s="67" t="s">
        <v>1177</v>
      </c>
      <c r="AH982" s="67" t="s">
        <v>1046</v>
      </c>
      <c r="AI982" s="71" t="s">
        <v>79</v>
      </c>
      <c r="AJ982" s="71" t="s">
        <v>89</v>
      </c>
    </row>
    <row r="983" spans="1:36" ht="96" x14ac:dyDescent="0.2">
      <c r="A983" s="67" t="s">
        <v>2638</v>
      </c>
      <c r="B983" s="67" t="s">
        <v>2278</v>
      </c>
      <c r="C983" s="67" t="s">
        <v>2278</v>
      </c>
      <c r="D983" s="67" t="s">
        <v>2791</v>
      </c>
      <c r="E983" s="67" t="s">
        <v>2279</v>
      </c>
      <c r="F983" s="67" t="s">
        <v>1307</v>
      </c>
      <c r="G983" s="67" t="s">
        <v>1177</v>
      </c>
      <c r="H983" s="67" t="s">
        <v>1177</v>
      </c>
      <c r="I983" s="67" t="s">
        <v>1177</v>
      </c>
      <c r="J983" s="67" t="s">
        <v>1177</v>
      </c>
      <c r="K983" s="67" t="s">
        <v>1867</v>
      </c>
      <c r="L983" s="67" t="s">
        <v>1177</v>
      </c>
      <c r="M983" s="57" t="s">
        <v>1236</v>
      </c>
      <c r="N983" s="71" t="b">
        <v>0</v>
      </c>
      <c r="O983" s="67" t="s">
        <v>1625</v>
      </c>
      <c r="P983" s="67" t="s">
        <v>1625</v>
      </c>
      <c r="Q983" s="67" t="s">
        <v>1537</v>
      </c>
      <c r="R983" s="67" t="s">
        <v>1081</v>
      </c>
      <c r="S983" s="67" t="s">
        <v>2641</v>
      </c>
      <c r="T983" s="67" t="s">
        <v>2642</v>
      </c>
      <c r="U983" s="67" t="s">
        <v>1626</v>
      </c>
      <c r="V983" s="67" t="s">
        <v>1177</v>
      </c>
      <c r="W983" s="71" t="s">
        <v>89</v>
      </c>
      <c r="X983" s="71" t="s">
        <v>89</v>
      </c>
      <c r="Y983" s="67" t="s">
        <v>1177</v>
      </c>
      <c r="Z983" s="67" t="s">
        <v>1177</v>
      </c>
      <c r="AA983" s="71" t="s">
        <v>89</v>
      </c>
      <c r="AB983" s="67" t="s">
        <v>1177</v>
      </c>
      <c r="AC983" s="67" t="s">
        <v>1177</v>
      </c>
      <c r="AD983" s="67" t="s">
        <v>1177</v>
      </c>
      <c r="AE983" s="71" t="s">
        <v>89</v>
      </c>
      <c r="AF983" s="71" t="s">
        <v>89</v>
      </c>
      <c r="AG983" s="67" t="s">
        <v>1177</v>
      </c>
      <c r="AH983" s="67" t="s">
        <v>1046</v>
      </c>
      <c r="AI983" s="71" t="s">
        <v>79</v>
      </c>
      <c r="AJ983" s="71" t="s">
        <v>89</v>
      </c>
    </row>
    <row r="984" spans="1:36" ht="96" x14ac:dyDescent="0.2">
      <c r="A984" s="67" t="s">
        <v>2638</v>
      </c>
      <c r="B984" s="67" t="s">
        <v>1980</v>
      </c>
      <c r="C984" s="67" t="s">
        <v>4328</v>
      </c>
      <c r="D984" s="67" t="s">
        <v>4329</v>
      </c>
      <c r="E984" s="67" t="s">
        <v>1983</v>
      </c>
      <c r="F984" s="67" t="s">
        <v>1307</v>
      </c>
      <c r="G984" s="67" t="s">
        <v>1177</v>
      </c>
      <c r="H984" s="67" t="s">
        <v>1177</v>
      </c>
      <c r="I984" s="67" t="s">
        <v>1177</v>
      </c>
      <c r="J984" s="67" t="s">
        <v>1177</v>
      </c>
      <c r="K984" s="67" t="s">
        <v>1867</v>
      </c>
      <c r="L984" s="67" t="s">
        <v>1177</v>
      </c>
      <c r="M984" s="57" t="s">
        <v>1236</v>
      </c>
      <c r="N984" s="71" t="b">
        <v>0</v>
      </c>
      <c r="O984" s="67" t="s">
        <v>1625</v>
      </c>
      <c r="P984" s="67" t="s">
        <v>1625</v>
      </c>
      <c r="Q984" s="67" t="s">
        <v>1537</v>
      </c>
      <c r="R984" s="67" t="s">
        <v>1081</v>
      </c>
      <c r="S984" s="67" t="s">
        <v>2641</v>
      </c>
      <c r="T984" s="67" t="s">
        <v>2642</v>
      </c>
      <c r="U984" s="67" t="s">
        <v>1979</v>
      </c>
      <c r="V984" s="67" t="s">
        <v>1177</v>
      </c>
      <c r="W984" s="71" t="s">
        <v>89</v>
      </c>
      <c r="X984" s="71" t="s">
        <v>89</v>
      </c>
      <c r="Y984" s="67" t="s">
        <v>1177</v>
      </c>
      <c r="Z984" s="67" t="s">
        <v>1177</v>
      </c>
      <c r="AA984" s="71" t="s">
        <v>89</v>
      </c>
      <c r="AB984" s="67" t="s">
        <v>1177</v>
      </c>
      <c r="AC984" s="67" t="s">
        <v>1177</v>
      </c>
      <c r="AD984" s="67" t="s">
        <v>1177</v>
      </c>
      <c r="AE984" s="71" t="s">
        <v>89</v>
      </c>
      <c r="AF984" s="71" t="s">
        <v>89</v>
      </c>
      <c r="AG984" s="67" t="s">
        <v>1527</v>
      </c>
      <c r="AH984" s="67" t="s">
        <v>1046</v>
      </c>
      <c r="AI984" s="71" t="s">
        <v>79</v>
      </c>
      <c r="AJ984" s="71" t="s">
        <v>89</v>
      </c>
    </row>
    <row r="985" spans="1:36" ht="96" x14ac:dyDescent="0.2">
      <c r="A985" s="67" t="s">
        <v>2638</v>
      </c>
      <c r="B985" s="67" t="s">
        <v>2110</v>
      </c>
      <c r="C985" s="67" t="s">
        <v>2110</v>
      </c>
      <c r="D985" s="67" t="s">
        <v>2811</v>
      </c>
      <c r="E985" s="67" t="s">
        <v>2341</v>
      </c>
      <c r="F985" s="67" t="s">
        <v>1307</v>
      </c>
      <c r="G985" s="67" t="s">
        <v>1177</v>
      </c>
      <c r="H985" s="67" t="s">
        <v>1177</v>
      </c>
      <c r="I985" s="67" t="s">
        <v>1177</v>
      </c>
      <c r="J985" s="67" t="s">
        <v>1177</v>
      </c>
      <c r="K985" s="67" t="s">
        <v>1867</v>
      </c>
      <c r="L985" s="67" t="s">
        <v>1177</v>
      </c>
      <c r="M985" s="57" t="s">
        <v>1236</v>
      </c>
      <c r="N985" s="71" t="b">
        <v>0</v>
      </c>
      <c r="O985" s="67" t="s">
        <v>1530</v>
      </c>
      <c r="P985" s="67" t="s">
        <v>1531</v>
      </c>
      <c r="Q985" s="67" t="s">
        <v>1537</v>
      </c>
      <c r="R985" s="67" t="s">
        <v>1081</v>
      </c>
      <c r="S985" s="67" t="s">
        <v>2641</v>
      </c>
      <c r="T985" s="67" t="s">
        <v>2642</v>
      </c>
      <c r="U985" s="67" t="s">
        <v>1695</v>
      </c>
      <c r="V985" s="67" t="s">
        <v>1177</v>
      </c>
      <c r="W985" s="71" t="s">
        <v>89</v>
      </c>
      <c r="X985" s="71" t="s">
        <v>89</v>
      </c>
      <c r="Y985" s="67" t="s">
        <v>1177</v>
      </c>
      <c r="Z985" s="67" t="s">
        <v>1177</v>
      </c>
      <c r="AA985" s="71" t="s">
        <v>89</v>
      </c>
      <c r="AB985" s="67" t="s">
        <v>1177</v>
      </c>
      <c r="AC985" s="67" t="s">
        <v>1177</v>
      </c>
      <c r="AD985" s="67" t="s">
        <v>1177</v>
      </c>
      <c r="AE985" s="71" t="s">
        <v>89</v>
      </c>
      <c r="AF985" s="71" t="s">
        <v>89</v>
      </c>
      <c r="AG985" s="67" t="s">
        <v>1384</v>
      </c>
      <c r="AH985" s="67" t="s">
        <v>1046</v>
      </c>
      <c r="AI985" s="71" t="s">
        <v>79</v>
      </c>
      <c r="AJ985" s="71" t="s">
        <v>89</v>
      </c>
    </row>
    <row r="986" spans="1:36" ht="96" x14ac:dyDescent="0.2">
      <c r="A986" s="67" t="s">
        <v>2638</v>
      </c>
      <c r="B986" s="67" t="s">
        <v>2559</v>
      </c>
      <c r="C986" s="67" t="s">
        <v>2559</v>
      </c>
      <c r="D986" s="67" t="s">
        <v>2823</v>
      </c>
      <c r="E986" s="67" t="s">
        <v>2558</v>
      </c>
      <c r="F986" s="67" t="s">
        <v>1307</v>
      </c>
      <c r="G986" s="67" t="s">
        <v>1177</v>
      </c>
      <c r="H986" s="67" t="s">
        <v>1177</v>
      </c>
      <c r="I986" s="67" t="s">
        <v>1177</v>
      </c>
      <c r="J986" s="67" t="s">
        <v>1177</v>
      </c>
      <c r="K986" s="67" t="s">
        <v>1867</v>
      </c>
      <c r="L986" s="67" t="s">
        <v>1177</v>
      </c>
      <c r="M986" s="57" t="s">
        <v>1236</v>
      </c>
      <c r="N986" s="71" t="b">
        <v>0</v>
      </c>
      <c r="O986" s="67" t="s">
        <v>1530</v>
      </c>
      <c r="P986" s="67" t="s">
        <v>1531</v>
      </c>
      <c r="Q986" s="67" t="s">
        <v>1537</v>
      </c>
      <c r="R986" s="67" t="s">
        <v>1081</v>
      </c>
      <c r="S986" s="67" t="s">
        <v>2641</v>
      </c>
      <c r="T986" s="67" t="s">
        <v>2642</v>
      </c>
      <c r="U986" s="67" t="s">
        <v>1532</v>
      </c>
      <c r="V986" s="67" t="s">
        <v>1177</v>
      </c>
      <c r="W986" s="71" t="s">
        <v>89</v>
      </c>
      <c r="X986" s="71" t="s">
        <v>89</v>
      </c>
      <c r="Y986" s="67" t="s">
        <v>1177</v>
      </c>
      <c r="Z986" s="67" t="s">
        <v>1177</v>
      </c>
      <c r="AA986" s="71" t="s">
        <v>89</v>
      </c>
      <c r="AB986" s="67" t="s">
        <v>1177</v>
      </c>
      <c r="AC986" s="67" t="s">
        <v>1177</v>
      </c>
      <c r="AD986" s="67" t="s">
        <v>2560</v>
      </c>
      <c r="AE986" s="71" t="s">
        <v>89</v>
      </c>
      <c r="AF986" s="71" t="s">
        <v>89</v>
      </c>
      <c r="AG986" s="67" t="s">
        <v>1177</v>
      </c>
      <c r="AH986" s="67" t="s">
        <v>1869</v>
      </c>
      <c r="AI986" s="71" t="s">
        <v>79</v>
      </c>
      <c r="AJ986" s="71" t="s">
        <v>89</v>
      </c>
    </row>
    <row r="987" spans="1:36" ht="96" x14ac:dyDescent="0.2">
      <c r="A987" s="67" t="s">
        <v>2638</v>
      </c>
      <c r="B987" s="67" t="s">
        <v>2186</v>
      </c>
      <c r="C987" s="67" t="s">
        <v>2186</v>
      </c>
      <c r="D987" s="67" t="s">
        <v>2830</v>
      </c>
      <c r="E987" s="67" t="s">
        <v>2415</v>
      </c>
      <c r="F987" s="67" t="s">
        <v>1307</v>
      </c>
      <c r="G987" s="67" t="s">
        <v>1177</v>
      </c>
      <c r="H987" s="67" t="s">
        <v>1177</v>
      </c>
      <c r="I987" s="67" t="s">
        <v>1177</v>
      </c>
      <c r="J987" s="67" t="s">
        <v>1177</v>
      </c>
      <c r="K987" s="67" t="s">
        <v>1867</v>
      </c>
      <c r="L987" s="67" t="s">
        <v>1177</v>
      </c>
      <c r="M987" s="57" t="s">
        <v>1236</v>
      </c>
      <c r="N987" s="71" t="b">
        <v>0</v>
      </c>
      <c r="O987" s="67" t="s">
        <v>1535</v>
      </c>
      <c r="P987" s="67" t="s">
        <v>1536</v>
      </c>
      <c r="Q987" s="67" t="s">
        <v>1537</v>
      </c>
      <c r="R987" s="67" t="s">
        <v>1081</v>
      </c>
      <c r="S987" s="67" t="s">
        <v>2641</v>
      </c>
      <c r="T987" s="67" t="s">
        <v>2642</v>
      </c>
      <c r="U987" s="67" t="s">
        <v>1594</v>
      </c>
      <c r="V987" s="67" t="s">
        <v>1177</v>
      </c>
      <c r="W987" s="71" t="s">
        <v>89</v>
      </c>
      <c r="X987" s="71" t="s">
        <v>89</v>
      </c>
      <c r="Y987" s="67" t="s">
        <v>1177</v>
      </c>
      <c r="Z987" s="67" t="s">
        <v>1177</v>
      </c>
      <c r="AA987" s="71" t="s">
        <v>89</v>
      </c>
      <c r="AB987" s="67" t="s">
        <v>1177</v>
      </c>
      <c r="AC987" s="67" t="s">
        <v>1177</v>
      </c>
      <c r="AD987" s="67" t="s">
        <v>2416</v>
      </c>
      <c r="AE987" s="71" t="s">
        <v>89</v>
      </c>
      <c r="AF987" s="71" t="s">
        <v>89</v>
      </c>
      <c r="AG987" s="67" t="s">
        <v>1177</v>
      </c>
      <c r="AH987" s="67" t="s">
        <v>1869</v>
      </c>
      <c r="AI987" s="71" t="s">
        <v>79</v>
      </c>
      <c r="AJ987" s="71" t="s">
        <v>89</v>
      </c>
    </row>
    <row r="988" spans="1:36" ht="96" x14ac:dyDescent="0.2">
      <c r="A988" s="67" t="s">
        <v>2638</v>
      </c>
      <c r="B988" s="67" t="s">
        <v>2265</v>
      </c>
      <c r="C988" s="67" t="s">
        <v>2265</v>
      </c>
      <c r="D988" s="67" t="s">
        <v>2847</v>
      </c>
      <c r="E988" s="67" t="s">
        <v>2264</v>
      </c>
      <c r="F988" s="67" t="s">
        <v>1307</v>
      </c>
      <c r="G988" s="67" t="s">
        <v>1177</v>
      </c>
      <c r="H988" s="67" t="s">
        <v>1177</v>
      </c>
      <c r="I988" s="67" t="s">
        <v>1177</v>
      </c>
      <c r="J988" s="67" t="s">
        <v>1177</v>
      </c>
      <c r="K988" s="67" t="s">
        <v>1867</v>
      </c>
      <c r="L988" s="67" t="s">
        <v>1177</v>
      </c>
      <c r="M988" s="57" t="s">
        <v>1236</v>
      </c>
      <c r="N988" s="71" t="b">
        <v>0</v>
      </c>
      <c r="O988" s="67" t="s">
        <v>1535</v>
      </c>
      <c r="P988" s="67" t="s">
        <v>1536</v>
      </c>
      <c r="Q988" s="67" t="s">
        <v>1537</v>
      </c>
      <c r="R988" s="67" t="s">
        <v>1081</v>
      </c>
      <c r="S988" s="67" t="s">
        <v>2641</v>
      </c>
      <c r="T988" s="67" t="s">
        <v>2642</v>
      </c>
      <c r="U988" s="67" t="s">
        <v>2201</v>
      </c>
      <c r="V988" s="67" t="s">
        <v>1177</v>
      </c>
      <c r="W988" s="71" t="s">
        <v>89</v>
      </c>
      <c r="X988" s="71" t="s">
        <v>89</v>
      </c>
      <c r="Y988" s="67" t="s">
        <v>1177</v>
      </c>
      <c r="Z988" s="67" t="s">
        <v>1177</v>
      </c>
      <c r="AA988" s="71" t="s">
        <v>89</v>
      </c>
      <c r="AB988" s="67" t="s">
        <v>1177</v>
      </c>
      <c r="AC988" s="67" t="s">
        <v>1177</v>
      </c>
      <c r="AD988" s="67" t="s">
        <v>2266</v>
      </c>
      <c r="AE988" s="71" t="s">
        <v>89</v>
      </c>
      <c r="AF988" s="71" t="s">
        <v>89</v>
      </c>
      <c r="AG988" s="67" t="s">
        <v>1384</v>
      </c>
      <c r="AH988" s="67" t="s">
        <v>1046</v>
      </c>
      <c r="AI988" s="71" t="s">
        <v>79</v>
      </c>
      <c r="AJ988" s="71" t="s">
        <v>89</v>
      </c>
    </row>
    <row r="989" spans="1:36" ht="96" x14ac:dyDescent="0.2">
      <c r="A989" s="67" t="s">
        <v>2638</v>
      </c>
      <c r="B989" s="67" t="s">
        <v>2615</v>
      </c>
      <c r="C989" s="67" t="s">
        <v>4330</v>
      </c>
      <c r="D989" s="67" t="s">
        <v>2711</v>
      </c>
      <c r="E989" s="67" t="s">
        <v>1317</v>
      </c>
      <c r="F989" s="67" t="s">
        <v>1307</v>
      </c>
      <c r="G989" s="67" t="s">
        <v>1177</v>
      </c>
      <c r="H989" s="67" t="s">
        <v>1177</v>
      </c>
      <c r="I989" s="67" t="s">
        <v>1177</v>
      </c>
      <c r="J989" s="67" t="s">
        <v>1177</v>
      </c>
      <c r="K989" s="67" t="s">
        <v>2236</v>
      </c>
      <c r="L989" s="67" t="s">
        <v>1177</v>
      </c>
      <c r="M989" s="57" t="s">
        <v>1236</v>
      </c>
      <c r="N989" s="71" t="b">
        <v>0</v>
      </c>
      <c r="O989" s="67" t="s">
        <v>1376</v>
      </c>
      <c r="P989" s="67" t="s">
        <v>1377</v>
      </c>
      <c r="Q989" s="67" t="s">
        <v>1412</v>
      </c>
      <c r="R989" s="67" t="s">
        <v>49</v>
      </c>
      <c r="S989" s="67" t="s">
        <v>2641</v>
      </c>
      <c r="T989" s="67" t="s">
        <v>2642</v>
      </c>
      <c r="U989" s="67" t="s">
        <v>1416</v>
      </c>
      <c r="V989" s="67" t="s">
        <v>1177</v>
      </c>
      <c r="W989" s="71" t="s">
        <v>89</v>
      </c>
      <c r="X989" s="71" t="s">
        <v>89</v>
      </c>
      <c r="Y989" s="67" t="s">
        <v>1177</v>
      </c>
      <c r="Z989" s="67" t="s">
        <v>1177</v>
      </c>
      <c r="AA989" s="71" t="s">
        <v>89</v>
      </c>
      <c r="AB989" s="67" t="s">
        <v>1177</v>
      </c>
      <c r="AC989" s="67" t="s">
        <v>1177</v>
      </c>
      <c r="AD989" s="67" t="s">
        <v>1177</v>
      </c>
      <c r="AE989" s="71" t="s">
        <v>89</v>
      </c>
      <c r="AF989" s="71" t="s">
        <v>89</v>
      </c>
      <c r="AG989" s="67" t="s">
        <v>1177</v>
      </c>
      <c r="AH989" s="67" t="s">
        <v>1869</v>
      </c>
      <c r="AI989" s="71" t="s">
        <v>79</v>
      </c>
      <c r="AJ989" s="71" t="s">
        <v>89</v>
      </c>
    </row>
    <row r="990" spans="1:36" ht="96" x14ac:dyDescent="0.2">
      <c r="A990" s="67" t="s">
        <v>2638</v>
      </c>
      <c r="B990" s="67" t="s">
        <v>2291</v>
      </c>
      <c r="C990" s="67" t="s">
        <v>2291</v>
      </c>
      <c r="D990" s="67" t="s">
        <v>2871</v>
      </c>
      <c r="E990" s="67" t="s">
        <v>2297</v>
      </c>
      <c r="F990" s="67" t="s">
        <v>1307</v>
      </c>
      <c r="G990" s="67" t="s">
        <v>1177</v>
      </c>
      <c r="H990" s="67" t="s">
        <v>1177</v>
      </c>
      <c r="I990" s="67" t="s">
        <v>1177</v>
      </c>
      <c r="J990" s="67" t="s">
        <v>1177</v>
      </c>
      <c r="K990" s="67" t="s">
        <v>2298</v>
      </c>
      <c r="L990" s="67" t="s">
        <v>1177</v>
      </c>
      <c r="M990" s="57" t="s">
        <v>1236</v>
      </c>
      <c r="N990" s="71" t="b">
        <v>0</v>
      </c>
      <c r="O990" s="67" t="s">
        <v>1444</v>
      </c>
      <c r="P990" s="67" t="s">
        <v>1411</v>
      </c>
      <c r="Q990" s="67" t="s">
        <v>1412</v>
      </c>
      <c r="R990" s="67" t="s">
        <v>1081</v>
      </c>
      <c r="S990" s="67" t="s">
        <v>2641</v>
      </c>
      <c r="T990" s="67" t="s">
        <v>2642</v>
      </c>
      <c r="U990" s="67" t="s">
        <v>1413</v>
      </c>
      <c r="V990" s="67" t="s">
        <v>1177</v>
      </c>
      <c r="W990" s="71" t="s">
        <v>89</v>
      </c>
      <c r="X990" s="71" t="s">
        <v>89</v>
      </c>
      <c r="Y990" s="67" t="s">
        <v>1177</v>
      </c>
      <c r="Z990" s="67" t="s">
        <v>1177</v>
      </c>
      <c r="AA990" s="71" t="s">
        <v>89</v>
      </c>
      <c r="AB990" s="67" t="s">
        <v>1177</v>
      </c>
      <c r="AC990" s="67" t="s">
        <v>1177</v>
      </c>
      <c r="AD990" s="67" t="s">
        <v>1177</v>
      </c>
      <c r="AE990" s="71" t="s">
        <v>89</v>
      </c>
      <c r="AF990" s="71" t="s">
        <v>89</v>
      </c>
      <c r="AG990" s="67" t="s">
        <v>1177</v>
      </c>
      <c r="AH990" s="67" t="s">
        <v>1046</v>
      </c>
      <c r="AI990" s="71" t="s">
        <v>79</v>
      </c>
      <c r="AJ990" s="71" t="s">
        <v>79</v>
      </c>
    </row>
    <row r="991" spans="1:36" ht="96" x14ac:dyDescent="0.2">
      <c r="A991" s="67" t="s">
        <v>2638</v>
      </c>
      <c r="B991" s="67" t="s">
        <v>1993</v>
      </c>
      <c r="C991" s="67" t="s">
        <v>1993</v>
      </c>
      <c r="D991" s="67" t="s">
        <v>2926</v>
      </c>
      <c r="E991" s="67" t="s">
        <v>1994</v>
      </c>
      <c r="F991" s="67" t="s">
        <v>1307</v>
      </c>
      <c r="G991" s="67" t="s">
        <v>1177</v>
      </c>
      <c r="H991" s="67" t="s">
        <v>1177</v>
      </c>
      <c r="I991" s="67" t="s">
        <v>1177</v>
      </c>
      <c r="J991" s="67" t="s">
        <v>1177</v>
      </c>
      <c r="K991" s="67" t="s">
        <v>1995</v>
      </c>
      <c r="L991" s="67" t="s">
        <v>1177</v>
      </c>
      <c r="M991" s="57" t="s">
        <v>1236</v>
      </c>
      <c r="N991" s="71" t="b">
        <v>0</v>
      </c>
      <c r="O991" s="67" t="s">
        <v>1411</v>
      </c>
      <c r="P991" s="67" t="s">
        <v>1411</v>
      </c>
      <c r="Q991" s="67" t="s">
        <v>1412</v>
      </c>
      <c r="R991" s="67" t="s">
        <v>1081</v>
      </c>
      <c r="S991" s="67" t="s">
        <v>2641</v>
      </c>
      <c r="T991" s="67" t="s">
        <v>2642</v>
      </c>
      <c r="U991" s="67" t="s">
        <v>1449</v>
      </c>
      <c r="V991" s="67" t="s">
        <v>1177</v>
      </c>
      <c r="W991" s="71" t="s">
        <v>89</v>
      </c>
      <c r="X991" s="71" t="s">
        <v>89</v>
      </c>
      <c r="Y991" s="67" t="s">
        <v>1177</v>
      </c>
      <c r="Z991" s="67" t="s">
        <v>1177</v>
      </c>
      <c r="AA991" s="71" t="s">
        <v>89</v>
      </c>
      <c r="AB991" s="67" t="s">
        <v>1177</v>
      </c>
      <c r="AC991" s="67" t="s">
        <v>1177</v>
      </c>
      <c r="AD991" s="67" t="s">
        <v>1177</v>
      </c>
      <c r="AE991" s="71" t="s">
        <v>89</v>
      </c>
      <c r="AF991" s="71" t="s">
        <v>89</v>
      </c>
      <c r="AG991" s="67" t="s">
        <v>1177</v>
      </c>
      <c r="AH991" s="67" t="s">
        <v>1869</v>
      </c>
      <c r="AI991" s="71" t="s">
        <v>79</v>
      </c>
      <c r="AJ991" s="71" t="s">
        <v>89</v>
      </c>
    </row>
    <row r="992" spans="1:36" ht="96" x14ac:dyDescent="0.2">
      <c r="A992" s="67" t="s">
        <v>2638</v>
      </c>
      <c r="B992" s="67" t="s">
        <v>2166</v>
      </c>
      <c r="C992" s="67" t="s">
        <v>2166</v>
      </c>
      <c r="D992" s="67" t="s">
        <v>2929</v>
      </c>
      <c r="E992" s="67" t="s">
        <v>2165</v>
      </c>
      <c r="F992" s="67" t="s">
        <v>1307</v>
      </c>
      <c r="G992" s="67" t="s">
        <v>1177</v>
      </c>
      <c r="H992" s="67" t="s">
        <v>1177</v>
      </c>
      <c r="I992" s="67" t="s">
        <v>1177</v>
      </c>
      <c r="J992" s="67" t="s">
        <v>1177</v>
      </c>
      <c r="K992" s="67" t="s">
        <v>2167</v>
      </c>
      <c r="L992" s="67" t="s">
        <v>1177</v>
      </c>
      <c r="M992" s="57" t="s">
        <v>1236</v>
      </c>
      <c r="N992" s="71" t="b">
        <v>0</v>
      </c>
      <c r="O992" s="67" t="s">
        <v>1411</v>
      </c>
      <c r="P992" s="67" t="s">
        <v>1411</v>
      </c>
      <c r="Q992" s="67" t="s">
        <v>1412</v>
      </c>
      <c r="R992" s="67" t="s">
        <v>49</v>
      </c>
      <c r="S992" s="67" t="s">
        <v>2641</v>
      </c>
      <c r="T992" s="67" t="s">
        <v>2642</v>
      </c>
      <c r="U992" s="67" t="s">
        <v>1413</v>
      </c>
      <c r="V992" s="67" t="s">
        <v>1177</v>
      </c>
      <c r="W992" s="71" t="s">
        <v>89</v>
      </c>
      <c r="X992" s="71" t="s">
        <v>89</v>
      </c>
      <c r="Y992" s="67" t="s">
        <v>1177</v>
      </c>
      <c r="Z992" s="67" t="s">
        <v>1177</v>
      </c>
      <c r="AA992" s="71" t="s">
        <v>89</v>
      </c>
      <c r="AB992" s="67" t="s">
        <v>1177</v>
      </c>
      <c r="AC992" s="67" t="s">
        <v>1177</v>
      </c>
      <c r="AD992" s="67" t="s">
        <v>1177</v>
      </c>
      <c r="AE992" s="71" t="s">
        <v>89</v>
      </c>
      <c r="AF992" s="71" t="s">
        <v>89</v>
      </c>
      <c r="AG992" s="67" t="s">
        <v>1177</v>
      </c>
      <c r="AH992" s="67" t="s">
        <v>1869</v>
      </c>
      <c r="AI992" s="71" t="s">
        <v>79</v>
      </c>
      <c r="AJ992" s="71" t="s">
        <v>89</v>
      </c>
    </row>
    <row r="993" spans="1:36" ht="96" x14ac:dyDescent="0.2">
      <c r="A993" s="67" t="s">
        <v>2638</v>
      </c>
      <c r="B993" s="67" t="s">
        <v>2173</v>
      </c>
      <c r="C993" s="67" t="s">
        <v>2173</v>
      </c>
      <c r="D993" s="67" t="s">
        <v>2936</v>
      </c>
      <c r="E993" s="67" t="s">
        <v>2172</v>
      </c>
      <c r="F993" s="67" t="s">
        <v>1307</v>
      </c>
      <c r="G993" s="67" t="s">
        <v>1177</v>
      </c>
      <c r="H993" s="67" t="s">
        <v>1177</v>
      </c>
      <c r="I993" s="67" t="s">
        <v>1177</v>
      </c>
      <c r="J993" s="67" t="s">
        <v>1177</v>
      </c>
      <c r="K993" s="67" t="s">
        <v>2174</v>
      </c>
      <c r="L993" s="67" t="s">
        <v>1177</v>
      </c>
      <c r="M993" s="57" t="s">
        <v>1236</v>
      </c>
      <c r="N993" s="71" t="b">
        <v>0</v>
      </c>
      <c r="O993" s="67" t="s">
        <v>1411</v>
      </c>
      <c r="P993" s="67" t="s">
        <v>1411</v>
      </c>
      <c r="Q993" s="67" t="s">
        <v>1412</v>
      </c>
      <c r="R993" s="67" t="s">
        <v>49</v>
      </c>
      <c r="S993" s="67" t="s">
        <v>2641</v>
      </c>
      <c r="T993" s="67" t="s">
        <v>2642</v>
      </c>
      <c r="U993" s="67" t="s">
        <v>1413</v>
      </c>
      <c r="V993" s="67" t="s">
        <v>1177</v>
      </c>
      <c r="W993" s="71" t="s">
        <v>89</v>
      </c>
      <c r="X993" s="71" t="s">
        <v>89</v>
      </c>
      <c r="Y993" s="67" t="s">
        <v>1177</v>
      </c>
      <c r="Z993" s="67" t="s">
        <v>1177</v>
      </c>
      <c r="AA993" s="71" t="s">
        <v>89</v>
      </c>
      <c r="AB993" s="67" t="s">
        <v>1177</v>
      </c>
      <c r="AC993" s="67" t="s">
        <v>1177</v>
      </c>
      <c r="AD993" s="67" t="s">
        <v>1177</v>
      </c>
      <c r="AE993" s="71" t="s">
        <v>89</v>
      </c>
      <c r="AF993" s="71" t="s">
        <v>89</v>
      </c>
      <c r="AG993" s="67" t="s">
        <v>1177</v>
      </c>
      <c r="AH993" s="67" t="s">
        <v>1046</v>
      </c>
      <c r="AI993" s="71" t="s">
        <v>79</v>
      </c>
      <c r="AJ993" s="71" t="s">
        <v>79</v>
      </c>
    </row>
    <row r="994" spans="1:36" ht="96" x14ac:dyDescent="0.2">
      <c r="A994" s="67" t="s">
        <v>2638</v>
      </c>
      <c r="B994" s="67" t="s">
        <v>2313</v>
      </c>
      <c r="C994" s="67" t="s">
        <v>2313</v>
      </c>
      <c r="D994" s="67" t="s">
        <v>2940</v>
      </c>
      <c r="E994" s="67" t="s">
        <v>2320</v>
      </c>
      <c r="F994" s="67" t="s">
        <v>1307</v>
      </c>
      <c r="G994" s="67" t="s">
        <v>1177</v>
      </c>
      <c r="H994" s="67" t="s">
        <v>1177</v>
      </c>
      <c r="I994" s="67" t="s">
        <v>1177</v>
      </c>
      <c r="J994" s="67" t="s">
        <v>1177</v>
      </c>
      <c r="K994" s="67" t="s">
        <v>1867</v>
      </c>
      <c r="L994" s="67" t="s">
        <v>1177</v>
      </c>
      <c r="M994" s="57" t="s">
        <v>1236</v>
      </c>
      <c r="N994" s="71" t="b">
        <v>0</v>
      </c>
      <c r="O994" s="67" t="s">
        <v>1411</v>
      </c>
      <c r="P994" s="67" t="s">
        <v>1411</v>
      </c>
      <c r="Q994" s="67" t="s">
        <v>1412</v>
      </c>
      <c r="R994" s="67" t="s">
        <v>1081</v>
      </c>
      <c r="S994" s="67" t="s">
        <v>2641</v>
      </c>
      <c r="T994" s="67" t="s">
        <v>2642</v>
      </c>
      <c r="U994" s="67" t="s">
        <v>1685</v>
      </c>
      <c r="V994" s="67" t="s">
        <v>1177</v>
      </c>
      <c r="W994" s="71" t="s">
        <v>89</v>
      </c>
      <c r="X994" s="71" t="s">
        <v>89</v>
      </c>
      <c r="Y994" s="67" t="s">
        <v>1177</v>
      </c>
      <c r="Z994" s="67" t="s">
        <v>1177</v>
      </c>
      <c r="AA994" s="71" t="s">
        <v>89</v>
      </c>
      <c r="AB994" s="67" t="s">
        <v>1177</v>
      </c>
      <c r="AC994" s="67" t="s">
        <v>1177</v>
      </c>
      <c r="AD994" s="67" t="s">
        <v>1177</v>
      </c>
      <c r="AE994" s="71" t="s">
        <v>89</v>
      </c>
      <c r="AF994" s="71" t="s">
        <v>89</v>
      </c>
      <c r="AG994" s="67" t="s">
        <v>1177</v>
      </c>
      <c r="AH994" s="67" t="s">
        <v>1869</v>
      </c>
      <c r="AI994" s="71" t="s">
        <v>79</v>
      </c>
      <c r="AJ994" s="71" t="s">
        <v>89</v>
      </c>
    </row>
    <row r="995" spans="1:36" ht="96" x14ac:dyDescent="0.2">
      <c r="A995" s="67" t="s">
        <v>2638</v>
      </c>
      <c r="B995" s="67" t="s">
        <v>2316</v>
      </c>
      <c r="C995" s="67" t="s">
        <v>2316</v>
      </c>
      <c r="D995" s="67" t="s">
        <v>2949</v>
      </c>
      <c r="E995" s="67" t="s">
        <v>2315</v>
      </c>
      <c r="F995" s="67" t="s">
        <v>1307</v>
      </c>
      <c r="G995" s="67" t="s">
        <v>1177</v>
      </c>
      <c r="H995" s="67" t="s">
        <v>1177</v>
      </c>
      <c r="I995" s="67" t="s">
        <v>1177</v>
      </c>
      <c r="J995" s="67" t="s">
        <v>1177</v>
      </c>
      <c r="K995" s="67" t="s">
        <v>2167</v>
      </c>
      <c r="L995" s="67" t="s">
        <v>1177</v>
      </c>
      <c r="M995" s="57" t="s">
        <v>1236</v>
      </c>
      <c r="N995" s="71" t="b">
        <v>0</v>
      </c>
      <c r="O995" s="67" t="s">
        <v>1411</v>
      </c>
      <c r="P995" s="67" t="s">
        <v>1411</v>
      </c>
      <c r="Q995" s="67" t="s">
        <v>1412</v>
      </c>
      <c r="R995" s="67" t="s">
        <v>49</v>
      </c>
      <c r="S995" s="67" t="s">
        <v>2641</v>
      </c>
      <c r="T995" s="67" t="s">
        <v>2642</v>
      </c>
      <c r="U995" s="67" t="s">
        <v>1685</v>
      </c>
      <c r="V995" s="67" t="s">
        <v>1177</v>
      </c>
      <c r="W995" s="71" t="s">
        <v>89</v>
      </c>
      <c r="X995" s="71" t="s">
        <v>89</v>
      </c>
      <c r="Y995" s="67" t="s">
        <v>1177</v>
      </c>
      <c r="Z995" s="67" t="s">
        <v>1177</v>
      </c>
      <c r="AA995" s="71" t="s">
        <v>89</v>
      </c>
      <c r="AB995" s="67" t="s">
        <v>1177</v>
      </c>
      <c r="AC995" s="67" t="s">
        <v>1177</v>
      </c>
      <c r="AD995" s="67" t="s">
        <v>1177</v>
      </c>
      <c r="AE995" s="71" t="s">
        <v>89</v>
      </c>
      <c r="AF995" s="71" t="s">
        <v>89</v>
      </c>
      <c r="AG995" s="67" t="s">
        <v>1365</v>
      </c>
      <c r="AH995" s="67" t="s">
        <v>1046</v>
      </c>
      <c r="AI995" s="71" t="s">
        <v>79</v>
      </c>
      <c r="AJ995" s="71" t="s">
        <v>89</v>
      </c>
    </row>
    <row r="996" spans="1:36" ht="96" x14ac:dyDescent="0.2">
      <c r="A996" s="67" t="s">
        <v>2638</v>
      </c>
      <c r="B996" s="67" t="s">
        <v>2059</v>
      </c>
      <c r="C996" s="67" t="s">
        <v>2059</v>
      </c>
      <c r="D996" s="67" t="s">
        <v>2957</v>
      </c>
      <c r="E996" s="67" t="s">
        <v>2060</v>
      </c>
      <c r="F996" s="67" t="s">
        <v>1307</v>
      </c>
      <c r="G996" s="67" t="s">
        <v>1177</v>
      </c>
      <c r="H996" s="67" t="s">
        <v>1177</v>
      </c>
      <c r="I996" s="67" t="s">
        <v>1177</v>
      </c>
      <c r="J996" s="67" t="s">
        <v>1177</v>
      </c>
      <c r="K996" s="67" t="s">
        <v>1867</v>
      </c>
      <c r="L996" s="67" t="s">
        <v>1177</v>
      </c>
      <c r="M996" s="57" t="s">
        <v>1236</v>
      </c>
      <c r="N996" s="71" t="b">
        <v>0</v>
      </c>
      <c r="O996" s="67" t="s">
        <v>1411</v>
      </c>
      <c r="P996" s="67" t="s">
        <v>1411</v>
      </c>
      <c r="Q996" s="67" t="s">
        <v>1412</v>
      </c>
      <c r="R996" s="67" t="s">
        <v>1081</v>
      </c>
      <c r="S996" s="67" t="s">
        <v>2641</v>
      </c>
      <c r="T996" s="67" t="s">
        <v>2642</v>
      </c>
      <c r="U996" s="67" t="s">
        <v>1449</v>
      </c>
      <c r="V996" s="67" t="s">
        <v>1177</v>
      </c>
      <c r="W996" s="71" t="s">
        <v>89</v>
      </c>
      <c r="X996" s="71" t="s">
        <v>89</v>
      </c>
      <c r="Y996" s="67" t="s">
        <v>1177</v>
      </c>
      <c r="Z996" s="67" t="s">
        <v>1177</v>
      </c>
      <c r="AA996" s="71" t="s">
        <v>89</v>
      </c>
      <c r="AB996" s="67" t="s">
        <v>1177</v>
      </c>
      <c r="AC996" s="67" t="s">
        <v>1177</v>
      </c>
      <c r="AD996" s="67" t="s">
        <v>1177</v>
      </c>
      <c r="AE996" s="71" t="s">
        <v>89</v>
      </c>
      <c r="AF996" s="71" t="s">
        <v>89</v>
      </c>
      <c r="AG996" s="67" t="s">
        <v>1493</v>
      </c>
      <c r="AH996" s="67" t="s">
        <v>1046</v>
      </c>
      <c r="AI996" s="71" t="s">
        <v>79</v>
      </c>
      <c r="AJ996" s="71" t="s">
        <v>89</v>
      </c>
    </row>
    <row r="997" spans="1:36" ht="96" x14ac:dyDescent="0.2">
      <c r="A997" s="67" t="s">
        <v>2638</v>
      </c>
      <c r="B997" s="67" t="s">
        <v>2324</v>
      </c>
      <c r="C997" s="67" t="s">
        <v>2324</v>
      </c>
      <c r="D997" s="67" t="s">
        <v>2959</v>
      </c>
      <c r="E997" s="67" t="s">
        <v>2424</v>
      </c>
      <c r="F997" s="67" t="s">
        <v>1307</v>
      </c>
      <c r="G997" s="67" t="s">
        <v>1177</v>
      </c>
      <c r="H997" s="67" t="s">
        <v>1177</v>
      </c>
      <c r="I997" s="67" t="s">
        <v>1177</v>
      </c>
      <c r="J997" s="67" t="s">
        <v>1177</v>
      </c>
      <c r="K997" s="67" t="s">
        <v>2363</v>
      </c>
      <c r="L997" s="67" t="s">
        <v>1177</v>
      </c>
      <c r="M997" s="57" t="s">
        <v>1236</v>
      </c>
      <c r="N997" s="71" t="b">
        <v>0</v>
      </c>
      <c r="O997" s="67" t="s">
        <v>1411</v>
      </c>
      <c r="P997" s="67" t="s">
        <v>1411</v>
      </c>
      <c r="Q997" s="67" t="s">
        <v>1412</v>
      </c>
      <c r="R997" s="67" t="s">
        <v>49</v>
      </c>
      <c r="S997" s="67" t="s">
        <v>2641</v>
      </c>
      <c r="T997" s="67" t="s">
        <v>2642</v>
      </c>
      <c r="U997" s="67" t="s">
        <v>1413</v>
      </c>
      <c r="V997" s="67" t="s">
        <v>1177</v>
      </c>
      <c r="W997" s="71" t="s">
        <v>89</v>
      </c>
      <c r="X997" s="71" t="s">
        <v>89</v>
      </c>
      <c r="Y997" s="67" t="s">
        <v>1177</v>
      </c>
      <c r="Z997" s="67" t="s">
        <v>1177</v>
      </c>
      <c r="AA997" s="71" t="s">
        <v>89</v>
      </c>
      <c r="AB997" s="67" t="s">
        <v>1177</v>
      </c>
      <c r="AC997" s="67" t="s">
        <v>1177</v>
      </c>
      <c r="AD997" s="67" t="s">
        <v>1177</v>
      </c>
      <c r="AE997" s="71" t="s">
        <v>89</v>
      </c>
      <c r="AF997" s="71" t="s">
        <v>89</v>
      </c>
      <c r="AG997" s="67" t="s">
        <v>1422</v>
      </c>
      <c r="AH997" s="67" t="s">
        <v>1046</v>
      </c>
      <c r="AI997" s="71" t="s">
        <v>79</v>
      </c>
      <c r="AJ997" s="71" t="s">
        <v>89</v>
      </c>
    </row>
    <row r="998" spans="1:36" ht="96" x14ac:dyDescent="0.2">
      <c r="A998" s="67" t="s">
        <v>2638</v>
      </c>
      <c r="B998" s="67" t="s">
        <v>2479</v>
      </c>
      <c r="C998" s="67" t="s">
        <v>2479</v>
      </c>
      <c r="D998" s="67" t="s">
        <v>2965</v>
      </c>
      <c r="E998" s="67" t="s">
        <v>2478</v>
      </c>
      <c r="F998" s="67" t="s">
        <v>1307</v>
      </c>
      <c r="G998" s="67" t="s">
        <v>1177</v>
      </c>
      <c r="H998" s="67" t="s">
        <v>1177</v>
      </c>
      <c r="I998" s="67" t="s">
        <v>1177</v>
      </c>
      <c r="J998" s="67" t="s">
        <v>1177</v>
      </c>
      <c r="K998" s="67" t="s">
        <v>2401</v>
      </c>
      <c r="L998" s="67" t="s">
        <v>1177</v>
      </c>
      <c r="M998" s="57" t="s">
        <v>1236</v>
      </c>
      <c r="N998" s="71" t="b">
        <v>0</v>
      </c>
      <c r="O998" s="67" t="s">
        <v>1411</v>
      </c>
      <c r="P998" s="67" t="s">
        <v>1411</v>
      </c>
      <c r="Q998" s="67" t="s">
        <v>1412</v>
      </c>
      <c r="R998" s="67" t="s">
        <v>49</v>
      </c>
      <c r="S998" s="67" t="s">
        <v>2641</v>
      </c>
      <c r="T998" s="67" t="s">
        <v>2642</v>
      </c>
      <c r="U998" s="67" t="s">
        <v>1413</v>
      </c>
      <c r="V998" s="67" t="s">
        <v>1177</v>
      </c>
      <c r="W998" s="71" t="s">
        <v>89</v>
      </c>
      <c r="X998" s="71" t="s">
        <v>89</v>
      </c>
      <c r="Y998" s="67" t="s">
        <v>1177</v>
      </c>
      <c r="Z998" s="67" t="s">
        <v>1177</v>
      </c>
      <c r="AA998" s="71" t="s">
        <v>89</v>
      </c>
      <c r="AB998" s="67" t="s">
        <v>1177</v>
      </c>
      <c r="AC998" s="67" t="s">
        <v>1177</v>
      </c>
      <c r="AD998" s="67" t="s">
        <v>2480</v>
      </c>
      <c r="AE998" s="71" t="s">
        <v>89</v>
      </c>
      <c r="AF998" s="71" t="s">
        <v>89</v>
      </c>
      <c r="AG998" s="67" t="s">
        <v>1384</v>
      </c>
      <c r="AH998" s="67" t="s">
        <v>1046</v>
      </c>
      <c r="AI998" s="71" t="s">
        <v>79</v>
      </c>
      <c r="AJ998" s="71" t="s">
        <v>79</v>
      </c>
    </row>
    <row r="999" spans="1:36" ht="96" x14ac:dyDescent="0.2">
      <c r="A999" s="67" t="s">
        <v>2638</v>
      </c>
      <c r="B999" s="67" t="s">
        <v>2518</v>
      </c>
      <c r="C999" s="67" t="s">
        <v>2518</v>
      </c>
      <c r="D999" s="67" t="s">
        <v>2967</v>
      </c>
      <c r="E999" s="67" t="s">
        <v>2517</v>
      </c>
      <c r="F999" s="67" t="s">
        <v>1307</v>
      </c>
      <c r="G999" s="67" t="s">
        <v>1177</v>
      </c>
      <c r="H999" s="67" t="s">
        <v>1177</v>
      </c>
      <c r="I999" s="67" t="s">
        <v>1177</v>
      </c>
      <c r="J999" s="67" t="s">
        <v>1177</v>
      </c>
      <c r="K999" s="67" t="s">
        <v>2167</v>
      </c>
      <c r="L999" s="67" t="s">
        <v>1177</v>
      </c>
      <c r="M999" s="57" t="s">
        <v>1236</v>
      </c>
      <c r="N999" s="71" t="b">
        <v>0</v>
      </c>
      <c r="O999" s="67" t="s">
        <v>1411</v>
      </c>
      <c r="P999" s="67" t="s">
        <v>1411</v>
      </c>
      <c r="Q999" s="67" t="s">
        <v>1412</v>
      </c>
      <c r="R999" s="67" t="s">
        <v>49</v>
      </c>
      <c r="S999" s="67" t="s">
        <v>2641</v>
      </c>
      <c r="T999" s="67" t="s">
        <v>2642</v>
      </c>
      <c r="U999" s="67" t="s">
        <v>1413</v>
      </c>
      <c r="V999" s="67" t="s">
        <v>1177</v>
      </c>
      <c r="W999" s="71" t="s">
        <v>89</v>
      </c>
      <c r="X999" s="71" t="s">
        <v>89</v>
      </c>
      <c r="Y999" s="67" t="s">
        <v>1177</v>
      </c>
      <c r="Z999" s="67" t="s">
        <v>1177</v>
      </c>
      <c r="AA999" s="71" t="s">
        <v>89</v>
      </c>
      <c r="AB999" s="67" t="s">
        <v>1177</v>
      </c>
      <c r="AC999" s="67" t="s">
        <v>1177</v>
      </c>
      <c r="AD999" s="67" t="s">
        <v>1177</v>
      </c>
      <c r="AE999" s="71" t="s">
        <v>89</v>
      </c>
      <c r="AF999" s="71" t="s">
        <v>89</v>
      </c>
      <c r="AG999" s="67" t="s">
        <v>1177</v>
      </c>
      <c r="AH999" s="67" t="s">
        <v>1869</v>
      </c>
      <c r="AI999" s="71" t="s">
        <v>79</v>
      </c>
      <c r="AJ999" s="71" t="s">
        <v>79</v>
      </c>
    </row>
    <row r="1000" spans="1:36" ht="96" x14ac:dyDescent="0.2">
      <c r="A1000" s="67" t="s">
        <v>2638</v>
      </c>
      <c r="B1000" s="67" t="s">
        <v>2524</v>
      </c>
      <c r="C1000" s="67" t="s">
        <v>2524</v>
      </c>
      <c r="D1000" s="67" t="s">
        <v>2972</v>
      </c>
      <c r="E1000" s="67" t="s">
        <v>2523</v>
      </c>
      <c r="F1000" s="67" t="s">
        <v>1307</v>
      </c>
      <c r="G1000" s="67" t="s">
        <v>1177</v>
      </c>
      <c r="H1000" s="67" t="s">
        <v>1177</v>
      </c>
      <c r="I1000" s="67" t="s">
        <v>1177</v>
      </c>
      <c r="J1000" s="67" t="s">
        <v>1177</v>
      </c>
      <c r="K1000" s="67" t="s">
        <v>2401</v>
      </c>
      <c r="L1000" s="67" t="s">
        <v>1177</v>
      </c>
      <c r="M1000" s="57" t="s">
        <v>1236</v>
      </c>
      <c r="N1000" s="71" t="b">
        <v>0</v>
      </c>
      <c r="O1000" s="67" t="s">
        <v>1411</v>
      </c>
      <c r="P1000" s="67" t="s">
        <v>1411</v>
      </c>
      <c r="Q1000" s="67" t="s">
        <v>1412</v>
      </c>
      <c r="R1000" s="67" t="s">
        <v>1081</v>
      </c>
      <c r="S1000" s="67" t="s">
        <v>2641</v>
      </c>
      <c r="T1000" s="67" t="s">
        <v>2642</v>
      </c>
      <c r="U1000" s="67" t="s">
        <v>1575</v>
      </c>
      <c r="V1000" s="67" t="s">
        <v>1177</v>
      </c>
      <c r="W1000" s="71" t="s">
        <v>89</v>
      </c>
      <c r="X1000" s="71" t="s">
        <v>89</v>
      </c>
      <c r="Y1000" s="67" t="s">
        <v>1177</v>
      </c>
      <c r="Z1000" s="67" t="s">
        <v>1177</v>
      </c>
      <c r="AA1000" s="71" t="s">
        <v>89</v>
      </c>
      <c r="AB1000" s="67" t="s">
        <v>1177</v>
      </c>
      <c r="AC1000" s="67" t="s">
        <v>1177</v>
      </c>
      <c r="AD1000" s="67" t="s">
        <v>1177</v>
      </c>
      <c r="AE1000" s="71" t="s">
        <v>89</v>
      </c>
      <c r="AF1000" s="71" t="s">
        <v>89</v>
      </c>
      <c r="AG1000" s="67" t="s">
        <v>1177</v>
      </c>
      <c r="AH1000" s="67" t="s">
        <v>1046</v>
      </c>
      <c r="AI1000" s="71" t="s">
        <v>79</v>
      </c>
      <c r="AJ1000" s="71" t="s">
        <v>79</v>
      </c>
    </row>
    <row r="1001" spans="1:36" ht="96" x14ac:dyDescent="0.2">
      <c r="A1001" s="67" t="s">
        <v>2638</v>
      </c>
      <c r="B1001" s="67" t="s">
        <v>2035</v>
      </c>
      <c r="C1001" s="67" t="s">
        <v>2035</v>
      </c>
      <c r="D1001" s="67" t="s">
        <v>2979</v>
      </c>
      <c r="E1001" s="67" t="s">
        <v>2034</v>
      </c>
      <c r="F1001" s="67" t="s">
        <v>1307</v>
      </c>
      <c r="G1001" s="67" t="s">
        <v>1177</v>
      </c>
      <c r="H1001" s="67" t="s">
        <v>1177</v>
      </c>
      <c r="I1001" s="67" t="s">
        <v>1177</v>
      </c>
      <c r="J1001" s="67" t="s">
        <v>1177</v>
      </c>
      <c r="K1001" s="67" t="s">
        <v>2036</v>
      </c>
      <c r="L1001" s="67" t="s">
        <v>1177</v>
      </c>
      <c r="M1001" s="57" t="s">
        <v>1236</v>
      </c>
      <c r="N1001" s="71" t="b">
        <v>0</v>
      </c>
      <c r="O1001" s="67" t="s">
        <v>1411</v>
      </c>
      <c r="P1001" s="67" t="s">
        <v>1411</v>
      </c>
      <c r="Q1001" s="67" t="s">
        <v>1412</v>
      </c>
      <c r="R1001" s="67" t="s">
        <v>1081</v>
      </c>
      <c r="S1001" s="67" t="s">
        <v>2641</v>
      </c>
      <c r="T1001" s="67" t="s">
        <v>2642</v>
      </c>
      <c r="U1001" s="67" t="s">
        <v>1575</v>
      </c>
      <c r="V1001" s="67" t="s">
        <v>1177</v>
      </c>
      <c r="W1001" s="71" t="s">
        <v>89</v>
      </c>
      <c r="X1001" s="71" t="s">
        <v>89</v>
      </c>
      <c r="Y1001" s="67" t="s">
        <v>1177</v>
      </c>
      <c r="Z1001" s="67" t="s">
        <v>1177</v>
      </c>
      <c r="AA1001" s="71" t="s">
        <v>89</v>
      </c>
      <c r="AB1001" s="67" t="s">
        <v>1177</v>
      </c>
      <c r="AC1001" s="67" t="s">
        <v>1177</v>
      </c>
      <c r="AD1001" s="67" t="s">
        <v>1177</v>
      </c>
      <c r="AE1001" s="71" t="s">
        <v>89</v>
      </c>
      <c r="AF1001" s="71" t="s">
        <v>89</v>
      </c>
      <c r="AG1001" s="67" t="s">
        <v>1177</v>
      </c>
      <c r="AH1001" s="67" t="s">
        <v>1046</v>
      </c>
      <c r="AI1001" s="71" t="s">
        <v>79</v>
      </c>
      <c r="AJ1001" s="71" t="s">
        <v>89</v>
      </c>
    </row>
    <row r="1002" spans="1:36" ht="96" x14ac:dyDescent="0.2">
      <c r="A1002" s="67" t="s">
        <v>2638</v>
      </c>
      <c r="B1002" s="67" t="s">
        <v>2235</v>
      </c>
      <c r="C1002" s="67" t="s">
        <v>2235</v>
      </c>
      <c r="D1002" s="67" t="s">
        <v>2985</v>
      </c>
      <c r="E1002" s="67" t="s">
        <v>2234</v>
      </c>
      <c r="F1002" s="67" t="s">
        <v>1307</v>
      </c>
      <c r="G1002" s="67" t="s">
        <v>1177</v>
      </c>
      <c r="H1002" s="67" t="s">
        <v>1177</v>
      </c>
      <c r="I1002" s="67" t="s">
        <v>1177</v>
      </c>
      <c r="J1002" s="67" t="s">
        <v>1177</v>
      </c>
      <c r="K1002" s="67" t="s">
        <v>2236</v>
      </c>
      <c r="L1002" s="67" t="s">
        <v>1177</v>
      </c>
      <c r="M1002" s="57" t="s">
        <v>1236</v>
      </c>
      <c r="N1002" s="71" t="b">
        <v>0</v>
      </c>
      <c r="O1002" s="67" t="s">
        <v>1411</v>
      </c>
      <c r="P1002" s="67" t="s">
        <v>1411</v>
      </c>
      <c r="Q1002" s="67" t="s">
        <v>1412</v>
      </c>
      <c r="R1002" s="67" t="s">
        <v>1081</v>
      </c>
      <c r="S1002" s="67" t="s">
        <v>2641</v>
      </c>
      <c r="T1002" s="67" t="s">
        <v>2642</v>
      </c>
      <c r="U1002" s="67" t="s">
        <v>1413</v>
      </c>
      <c r="V1002" s="67" t="s">
        <v>1177</v>
      </c>
      <c r="W1002" s="71" t="s">
        <v>89</v>
      </c>
      <c r="X1002" s="71" t="s">
        <v>89</v>
      </c>
      <c r="Y1002" s="67" t="s">
        <v>1177</v>
      </c>
      <c r="Z1002" s="67" t="s">
        <v>1177</v>
      </c>
      <c r="AA1002" s="71" t="s">
        <v>89</v>
      </c>
      <c r="AB1002" s="67" t="s">
        <v>1177</v>
      </c>
      <c r="AC1002" s="67" t="s">
        <v>1177</v>
      </c>
      <c r="AD1002" s="67" t="s">
        <v>1177</v>
      </c>
      <c r="AE1002" s="71" t="s">
        <v>89</v>
      </c>
      <c r="AF1002" s="71" t="s">
        <v>89</v>
      </c>
      <c r="AG1002" s="67" t="s">
        <v>1177</v>
      </c>
      <c r="AH1002" s="67" t="s">
        <v>1869</v>
      </c>
      <c r="AI1002" s="71" t="s">
        <v>79</v>
      </c>
      <c r="AJ1002" s="71" t="s">
        <v>79</v>
      </c>
    </row>
    <row r="1003" spans="1:36" ht="96" x14ac:dyDescent="0.2">
      <c r="A1003" s="67" t="s">
        <v>2638</v>
      </c>
      <c r="B1003" s="67" t="s">
        <v>2470</v>
      </c>
      <c r="C1003" s="67" t="s">
        <v>2470</v>
      </c>
      <c r="D1003" s="67" t="s">
        <v>2992</v>
      </c>
      <c r="E1003" s="67" t="s">
        <v>2469</v>
      </c>
      <c r="F1003" s="67" t="s">
        <v>1307</v>
      </c>
      <c r="G1003" s="67" t="s">
        <v>1177</v>
      </c>
      <c r="H1003" s="67" t="s">
        <v>1177</v>
      </c>
      <c r="I1003" s="67" t="s">
        <v>1177</v>
      </c>
      <c r="J1003" s="67" t="s">
        <v>1177</v>
      </c>
      <c r="K1003" s="67" t="s">
        <v>2366</v>
      </c>
      <c r="L1003" s="67" t="s">
        <v>1177</v>
      </c>
      <c r="M1003" s="57" t="s">
        <v>1236</v>
      </c>
      <c r="N1003" s="71" t="b">
        <v>0</v>
      </c>
      <c r="O1003" s="67" t="s">
        <v>1411</v>
      </c>
      <c r="P1003" s="67" t="s">
        <v>1411</v>
      </c>
      <c r="Q1003" s="67" t="s">
        <v>1412</v>
      </c>
      <c r="R1003" s="67" t="s">
        <v>1081</v>
      </c>
      <c r="S1003" s="67" t="s">
        <v>2641</v>
      </c>
      <c r="T1003" s="67" t="s">
        <v>2642</v>
      </c>
      <c r="U1003" s="67" t="s">
        <v>1575</v>
      </c>
      <c r="V1003" s="67" t="s">
        <v>1177</v>
      </c>
      <c r="W1003" s="71" t="s">
        <v>89</v>
      </c>
      <c r="X1003" s="71" t="s">
        <v>89</v>
      </c>
      <c r="Y1003" s="67" t="s">
        <v>1177</v>
      </c>
      <c r="Z1003" s="67" t="s">
        <v>1177</v>
      </c>
      <c r="AA1003" s="71" t="s">
        <v>89</v>
      </c>
      <c r="AB1003" s="67" t="s">
        <v>1177</v>
      </c>
      <c r="AC1003" s="67" t="s">
        <v>1177</v>
      </c>
      <c r="AD1003" s="67" t="s">
        <v>1177</v>
      </c>
      <c r="AE1003" s="71" t="s">
        <v>89</v>
      </c>
      <c r="AF1003" s="71" t="s">
        <v>89</v>
      </c>
      <c r="AG1003" s="67" t="s">
        <v>1177</v>
      </c>
      <c r="AH1003" s="67" t="s">
        <v>1046</v>
      </c>
      <c r="AI1003" s="71" t="s">
        <v>79</v>
      </c>
      <c r="AJ1003" s="71" t="s">
        <v>79</v>
      </c>
    </row>
    <row r="1004" spans="1:36" ht="96" x14ac:dyDescent="0.2">
      <c r="A1004" s="67" t="s">
        <v>2638</v>
      </c>
      <c r="B1004" s="67" t="s">
        <v>2541</v>
      </c>
      <c r="C1004" s="67" t="s">
        <v>2541</v>
      </c>
      <c r="D1004" s="67" t="s">
        <v>2995</v>
      </c>
      <c r="E1004" s="67" t="s">
        <v>2540</v>
      </c>
      <c r="F1004" s="67" t="s">
        <v>1307</v>
      </c>
      <c r="G1004" s="67" t="s">
        <v>1177</v>
      </c>
      <c r="H1004" s="67" t="s">
        <v>1177</v>
      </c>
      <c r="I1004" s="67" t="s">
        <v>1177</v>
      </c>
      <c r="J1004" s="67" t="s">
        <v>1177</v>
      </c>
      <c r="K1004" s="67" t="s">
        <v>2036</v>
      </c>
      <c r="L1004" s="67" t="s">
        <v>1177</v>
      </c>
      <c r="M1004" s="57" t="s">
        <v>1236</v>
      </c>
      <c r="N1004" s="71" t="b">
        <v>0</v>
      </c>
      <c r="O1004" s="67" t="s">
        <v>1411</v>
      </c>
      <c r="P1004" s="67" t="s">
        <v>1411</v>
      </c>
      <c r="Q1004" s="67" t="s">
        <v>1412</v>
      </c>
      <c r="R1004" s="67" t="s">
        <v>1081</v>
      </c>
      <c r="S1004" s="67" t="s">
        <v>2641</v>
      </c>
      <c r="T1004" s="67" t="s">
        <v>2642</v>
      </c>
      <c r="U1004" s="67" t="s">
        <v>1413</v>
      </c>
      <c r="V1004" s="67" t="s">
        <v>1177</v>
      </c>
      <c r="W1004" s="71" t="s">
        <v>89</v>
      </c>
      <c r="X1004" s="71" t="s">
        <v>89</v>
      </c>
      <c r="Y1004" s="67" t="s">
        <v>1177</v>
      </c>
      <c r="Z1004" s="67" t="s">
        <v>1177</v>
      </c>
      <c r="AA1004" s="71" t="s">
        <v>89</v>
      </c>
      <c r="AB1004" s="67" t="s">
        <v>1177</v>
      </c>
      <c r="AC1004" s="67" t="s">
        <v>1177</v>
      </c>
      <c r="AD1004" s="67" t="s">
        <v>1177</v>
      </c>
      <c r="AE1004" s="71" t="s">
        <v>89</v>
      </c>
      <c r="AF1004" s="71" t="s">
        <v>89</v>
      </c>
      <c r="AG1004" s="67" t="s">
        <v>1177</v>
      </c>
      <c r="AH1004" s="67" t="s">
        <v>1046</v>
      </c>
      <c r="AI1004" s="71" t="s">
        <v>79</v>
      </c>
      <c r="AJ1004" s="71" t="s">
        <v>79</v>
      </c>
    </row>
    <row r="1005" spans="1:36" ht="96" x14ac:dyDescent="0.2">
      <c r="A1005" s="67" t="s">
        <v>2638</v>
      </c>
      <c r="B1005" s="67" t="s">
        <v>2557</v>
      </c>
      <c r="C1005" s="67" t="s">
        <v>2557</v>
      </c>
      <c r="D1005" s="67" t="s">
        <v>2998</v>
      </c>
      <c r="E1005" s="67" t="s">
        <v>2556</v>
      </c>
      <c r="F1005" s="67" t="s">
        <v>1307</v>
      </c>
      <c r="G1005" s="67" t="s">
        <v>1177</v>
      </c>
      <c r="H1005" s="67" t="s">
        <v>1177</v>
      </c>
      <c r="I1005" s="67" t="s">
        <v>1177</v>
      </c>
      <c r="J1005" s="67" t="s">
        <v>1177</v>
      </c>
      <c r="K1005" s="67" t="s">
        <v>2331</v>
      </c>
      <c r="L1005" s="67" t="s">
        <v>1177</v>
      </c>
      <c r="M1005" s="57" t="s">
        <v>1236</v>
      </c>
      <c r="N1005" s="71" t="b">
        <v>0</v>
      </c>
      <c r="O1005" s="67" t="s">
        <v>1411</v>
      </c>
      <c r="P1005" s="67" t="s">
        <v>1411</v>
      </c>
      <c r="Q1005" s="67" t="s">
        <v>1412</v>
      </c>
      <c r="R1005" s="67" t="s">
        <v>1081</v>
      </c>
      <c r="S1005" s="67" t="s">
        <v>2641</v>
      </c>
      <c r="T1005" s="67" t="s">
        <v>2642</v>
      </c>
      <c r="U1005" s="67" t="s">
        <v>1413</v>
      </c>
      <c r="V1005" s="67" t="s">
        <v>1177</v>
      </c>
      <c r="W1005" s="71" t="s">
        <v>89</v>
      </c>
      <c r="X1005" s="71" t="s">
        <v>89</v>
      </c>
      <c r="Y1005" s="67" t="s">
        <v>1177</v>
      </c>
      <c r="Z1005" s="67" t="s">
        <v>1177</v>
      </c>
      <c r="AA1005" s="71" t="s">
        <v>89</v>
      </c>
      <c r="AB1005" s="67" t="s">
        <v>1177</v>
      </c>
      <c r="AC1005" s="67" t="s">
        <v>1177</v>
      </c>
      <c r="AD1005" s="67" t="s">
        <v>1177</v>
      </c>
      <c r="AE1005" s="71" t="s">
        <v>89</v>
      </c>
      <c r="AF1005" s="71" t="s">
        <v>89</v>
      </c>
      <c r="AG1005" s="67" t="s">
        <v>1177</v>
      </c>
      <c r="AH1005" s="67" t="s">
        <v>1046</v>
      </c>
      <c r="AI1005" s="71" t="s">
        <v>79</v>
      </c>
      <c r="AJ1005" s="71" t="s">
        <v>79</v>
      </c>
    </row>
    <row r="1006" spans="1:36" ht="96" x14ac:dyDescent="0.2">
      <c r="A1006" s="67" t="s">
        <v>2638</v>
      </c>
      <c r="B1006" s="67" t="s">
        <v>2592</v>
      </c>
      <c r="C1006" s="67" t="s">
        <v>2592</v>
      </c>
      <c r="D1006" s="67" t="s">
        <v>3000</v>
      </c>
      <c r="E1006" s="67" t="s">
        <v>2593</v>
      </c>
      <c r="F1006" s="67" t="s">
        <v>1307</v>
      </c>
      <c r="G1006" s="67" t="s">
        <v>1177</v>
      </c>
      <c r="H1006" s="67" t="s">
        <v>1177</v>
      </c>
      <c r="I1006" s="67" t="s">
        <v>1177</v>
      </c>
      <c r="J1006" s="67" t="s">
        <v>1177</v>
      </c>
      <c r="K1006" s="67" t="s">
        <v>2401</v>
      </c>
      <c r="L1006" s="67" t="s">
        <v>1177</v>
      </c>
      <c r="M1006" s="57" t="s">
        <v>1236</v>
      </c>
      <c r="N1006" s="71" t="b">
        <v>0</v>
      </c>
      <c r="O1006" s="67" t="s">
        <v>1411</v>
      </c>
      <c r="P1006" s="67" t="s">
        <v>1411</v>
      </c>
      <c r="Q1006" s="67" t="s">
        <v>1412</v>
      </c>
      <c r="R1006" s="67" t="s">
        <v>49</v>
      </c>
      <c r="S1006" s="67" t="s">
        <v>2641</v>
      </c>
      <c r="T1006" s="67" t="s">
        <v>2642</v>
      </c>
      <c r="U1006" s="67" t="s">
        <v>1413</v>
      </c>
      <c r="V1006" s="67" t="s">
        <v>1177</v>
      </c>
      <c r="W1006" s="71" t="s">
        <v>89</v>
      </c>
      <c r="X1006" s="71" t="s">
        <v>89</v>
      </c>
      <c r="Y1006" s="67" t="s">
        <v>1177</v>
      </c>
      <c r="Z1006" s="67" t="s">
        <v>1177</v>
      </c>
      <c r="AA1006" s="71" t="s">
        <v>89</v>
      </c>
      <c r="AB1006" s="67" t="s">
        <v>1177</v>
      </c>
      <c r="AC1006" s="67" t="s">
        <v>1177</v>
      </c>
      <c r="AD1006" s="67" t="s">
        <v>1177</v>
      </c>
      <c r="AE1006" s="71" t="s">
        <v>89</v>
      </c>
      <c r="AF1006" s="71" t="s">
        <v>89</v>
      </c>
      <c r="AG1006" s="67" t="s">
        <v>1519</v>
      </c>
      <c r="AH1006" s="67" t="s">
        <v>1046</v>
      </c>
      <c r="AI1006" s="71" t="s">
        <v>79</v>
      </c>
      <c r="AJ1006" s="71" t="s">
        <v>89</v>
      </c>
    </row>
    <row r="1007" spans="1:36" ht="96" x14ac:dyDescent="0.2">
      <c r="A1007" s="67" t="s">
        <v>2638</v>
      </c>
      <c r="B1007" s="67" t="s">
        <v>2040</v>
      </c>
      <c r="C1007" s="67" t="s">
        <v>4331</v>
      </c>
      <c r="D1007" s="67" t="s">
        <v>3000</v>
      </c>
      <c r="E1007" s="67" t="s">
        <v>2594</v>
      </c>
      <c r="F1007" s="67" t="s">
        <v>1307</v>
      </c>
      <c r="G1007" s="67" t="s">
        <v>1177</v>
      </c>
      <c r="H1007" s="67" t="s">
        <v>1177</v>
      </c>
      <c r="I1007" s="67" t="s">
        <v>1177</v>
      </c>
      <c r="J1007" s="67" t="s">
        <v>1177</v>
      </c>
      <c r="K1007" s="67" t="s">
        <v>1897</v>
      </c>
      <c r="L1007" s="67" t="s">
        <v>1177</v>
      </c>
      <c r="M1007" s="57" t="s">
        <v>1236</v>
      </c>
      <c r="N1007" s="71" t="b">
        <v>0</v>
      </c>
      <c r="O1007" s="67" t="s">
        <v>1411</v>
      </c>
      <c r="P1007" s="67" t="s">
        <v>1411</v>
      </c>
      <c r="Q1007" s="67" t="s">
        <v>1412</v>
      </c>
      <c r="R1007" s="67" t="s">
        <v>49</v>
      </c>
      <c r="S1007" s="67" t="s">
        <v>2641</v>
      </c>
      <c r="T1007" s="67" t="s">
        <v>2642</v>
      </c>
      <c r="U1007" s="67" t="s">
        <v>1685</v>
      </c>
      <c r="V1007" s="67" t="s">
        <v>1177</v>
      </c>
      <c r="W1007" s="71" t="s">
        <v>89</v>
      </c>
      <c r="X1007" s="71" t="s">
        <v>89</v>
      </c>
      <c r="Y1007" s="67" t="s">
        <v>1177</v>
      </c>
      <c r="Z1007" s="67" t="s">
        <v>1177</v>
      </c>
      <c r="AA1007" s="71" t="s">
        <v>89</v>
      </c>
      <c r="AB1007" s="67" t="s">
        <v>1177</v>
      </c>
      <c r="AC1007" s="67" t="s">
        <v>1177</v>
      </c>
      <c r="AD1007" s="67" t="s">
        <v>1177</v>
      </c>
      <c r="AE1007" s="71" t="s">
        <v>89</v>
      </c>
      <c r="AF1007" s="71" t="s">
        <v>89</v>
      </c>
      <c r="AG1007" s="67" t="s">
        <v>1177</v>
      </c>
      <c r="AH1007" s="67" t="s">
        <v>1046</v>
      </c>
      <c r="AI1007" s="71" t="s">
        <v>79</v>
      </c>
      <c r="AJ1007" s="71" t="s">
        <v>89</v>
      </c>
    </row>
    <row r="1008" spans="1:36" ht="96" x14ac:dyDescent="0.2">
      <c r="A1008" s="67" t="s">
        <v>2638</v>
      </c>
      <c r="B1008" s="67" t="s">
        <v>2178</v>
      </c>
      <c r="C1008" s="67" t="s">
        <v>2178</v>
      </c>
      <c r="D1008" s="67" t="s">
        <v>3007</v>
      </c>
      <c r="E1008" s="67" t="s">
        <v>2179</v>
      </c>
      <c r="F1008" s="67" t="s">
        <v>1307</v>
      </c>
      <c r="G1008" s="67" t="s">
        <v>1177</v>
      </c>
      <c r="H1008" s="67" t="s">
        <v>1177</v>
      </c>
      <c r="I1008" s="67" t="s">
        <v>1177</v>
      </c>
      <c r="J1008" s="67" t="s">
        <v>1177</v>
      </c>
      <c r="K1008" s="67" t="s">
        <v>2036</v>
      </c>
      <c r="L1008" s="67" t="s">
        <v>1177</v>
      </c>
      <c r="M1008" s="57" t="s">
        <v>1236</v>
      </c>
      <c r="N1008" s="71" t="b">
        <v>0</v>
      </c>
      <c r="O1008" s="67" t="s">
        <v>1411</v>
      </c>
      <c r="P1008" s="67" t="s">
        <v>1411</v>
      </c>
      <c r="Q1008" s="67" t="s">
        <v>1412</v>
      </c>
      <c r="R1008" s="67" t="s">
        <v>1081</v>
      </c>
      <c r="S1008" s="67" t="s">
        <v>2641</v>
      </c>
      <c r="T1008" s="67" t="s">
        <v>2642</v>
      </c>
      <c r="U1008" s="67" t="s">
        <v>1575</v>
      </c>
      <c r="V1008" s="67" t="s">
        <v>1177</v>
      </c>
      <c r="W1008" s="71" t="s">
        <v>89</v>
      </c>
      <c r="X1008" s="71" t="s">
        <v>89</v>
      </c>
      <c r="Y1008" s="67" t="s">
        <v>1177</v>
      </c>
      <c r="Z1008" s="67" t="s">
        <v>1177</v>
      </c>
      <c r="AA1008" s="71" t="s">
        <v>89</v>
      </c>
      <c r="AB1008" s="67" t="s">
        <v>1177</v>
      </c>
      <c r="AC1008" s="67" t="s">
        <v>1177</v>
      </c>
      <c r="AD1008" s="67" t="s">
        <v>1177</v>
      </c>
      <c r="AE1008" s="71" t="s">
        <v>89</v>
      </c>
      <c r="AF1008" s="71" t="s">
        <v>89</v>
      </c>
      <c r="AG1008" s="67" t="s">
        <v>1422</v>
      </c>
      <c r="AH1008" s="67" t="s">
        <v>1046</v>
      </c>
      <c r="AI1008" s="71" t="s">
        <v>79</v>
      </c>
      <c r="AJ1008" s="71" t="s">
        <v>89</v>
      </c>
    </row>
    <row r="1009" spans="1:36" ht="96" x14ac:dyDescent="0.2">
      <c r="A1009" s="67" t="s">
        <v>2638</v>
      </c>
      <c r="B1009" s="67" t="s">
        <v>2547</v>
      </c>
      <c r="C1009" s="67" t="s">
        <v>4332</v>
      </c>
      <c r="D1009" s="67" t="s">
        <v>3011</v>
      </c>
      <c r="E1009" s="67" t="s">
        <v>2546</v>
      </c>
      <c r="F1009" s="67" t="s">
        <v>1307</v>
      </c>
      <c r="G1009" s="67" t="s">
        <v>1177</v>
      </c>
      <c r="H1009" s="67" t="s">
        <v>1177</v>
      </c>
      <c r="I1009" s="67" t="s">
        <v>1177</v>
      </c>
      <c r="J1009" s="67" t="s">
        <v>1177</v>
      </c>
      <c r="K1009" s="67" t="s">
        <v>2036</v>
      </c>
      <c r="L1009" s="67" t="s">
        <v>1177</v>
      </c>
      <c r="M1009" s="57" t="s">
        <v>1236</v>
      </c>
      <c r="N1009" s="71" t="b">
        <v>0</v>
      </c>
      <c r="O1009" s="67" t="s">
        <v>1411</v>
      </c>
      <c r="P1009" s="67" t="s">
        <v>1411</v>
      </c>
      <c r="Q1009" s="67" t="s">
        <v>1412</v>
      </c>
      <c r="R1009" s="67" t="s">
        <v>1081</v>
      </c>
      <c r="S1009" s="67" t="s">
        <v>2641</v>
      </c>
      <c r="T1009" s="67" t="s">
        <v>2642</v>
      </c>
      <c r="U1009" s="67" t="s">
        <v>1575</v>
      </c>
      <c r="V1009" s="67" t="s">
        <v>1177</v>
      </c>
      <c r="W1009" s="71" t="s">
        <v>89</v>
      </c>
      <c r="X1009" s="71" t="s">
        <v>89</v>
      </c>
      <c r="Y1009" s="67" t="s">
        <v>1177</v>
      </c>
      <c r="Z1009" s="67" t="s">
        <v>1177</v>
      </c>
      <c r="AA1009" s="71" t="s">
        <v>89</v>
      </c>
      <c r="AB1009" s="67" t="s">
        <v>1177</v>
      </c>
      <c r="AC1009" s="67" t="s">
        <v>1177</v>
      </c>
      <c r="AD1009" s="67" t="s">
        <v>1177</v>
      </c>
      <c r="AE1009" s="71" t="s">
        <v>89</v>
      </c>
      <c r="AF1009" s="71" t="s">
        <v>89</v>
      </c>
      <c r="AG1009" s="67" t="s">
        <v>1177</v>
      </c>
      <c r="AH1009" s="67" t="s">
        <v>1046</v>
      </c>
      <c r="AI1009" s="71" t="s">
        <v>79</v>
      </c>
      <c r="AJ1009" s="71" t="s">
        <v>79</v>
      </c>
    </row>
    <row r="1010" spans="1:36" ht="96" x14ac:dyDescent="0.2">
      <c r="A1010" s="67" t="s">
        <v>2638</v>
      </c>
      <c r="B1010" s="67" t="s">
        <v>2427</v>
      </c>
      <c r="C1010" s="67" t="s">
        <v>2427</v>
      </c>
      <c r="D1010" s="67" t="s">
        <v>3021</v>
      </c>
      <c r="E1010" s="67" t="s">
        <v>2439</v>
      </c>
      <c r="F1010" s="67" t="s">
        <v>1307</v>
      </c>
      <c r="G1010" s="67" t="s">
        <v>1177</v>
      </c>
      <c r="H1010" s="67" t="s">
        <v>1177</v>
      </c>
      <c r="I1010" s="67" t="s">
        <v>1177</v>
      </c>
      <c r="J1010" s="67" t="s">
        <v>1177</v>
      </c>
      <c r="K1010" s="67" t="s">
        <v>2331</v>
      </c>
      <c r="L1010" s="67" t="s">
        <v>1177</v>
      </c>
      <c r="M1010" s="57" t="s">
        <v>1236</v>
      </c>
      <c r="N1010" s="71" t="b">
        <v>0</v>
      </c>
      <c r="O1010" s="67" t="s">
        <v>1411</v>
      </c>
      <c r="P1010" s="67" t="s">
        <v>1411</v>
      </c>
      <c r="Q1010" s="67" t="s">
        <v>1412</v>
      </c>
      <c r="R1010" s="67" t="s">
        <v>1081</v>
      </c>
      <c r="S1010" s="67" t="s">
        <v>2641</v>
      </c>
      <c r="T1010" s="67" t="s">
        <v>2642</v>
      </c>
      <c r="U1010" s="67" t="s">
        <v>1575</v>
      </c>
      <c r="V1010" s="67" t="s">
        <v>1177</v>
      </c>
      <c r="W1010" s="71" t="s">
        <v>89</v>
      </c>
      <c r="X1010" s="71" t="s">
        <v>89</v>
      </c>
      <c r="Y1010" s="67" t="s">
        <v>1177</v>
      </c>
      <c r="Z1010" s="67" t="s">
        <v>1177</v>
      </c>
      <c r="AA1010" s="71" t="s">
        <v>89</v>
      </c>
      <c r="AB1010" s="67" t="s">
        <v>1177</v>
      </c>
      <c r="AC1010" s="67" t="s">
        <v>1177</v>
      </c>
      <c r="AD1010" s="67" t="s">
        <v>1177</v>
      </c>
      <c r="AE1010" s="71" t="s">
        <v>89</v>
      </c>
      <c r="AF1010" s="71" t="s">
        <v>89</v>
      </c>
      <c r="AG1010" s="67" t="s">
        <v>1177</v>
      </c>
      <c r="AH1010" s="67" t="s">
        <v>1869</v>
      </c>
      <c r="AI1010" s="71" t="s">
        <v>79</v>
      </c>
      <c r="AJ1010" s="71" t="s">
        <v>79</v>
      </c>
    </row>
    <row r="1011" spans="1:36" ht="96" x14ac:dyDescent="0.2">
      <c r="A1011" s="67" t="s">
        <v>2638</v>
      </c>
      <c r="B1011" s="67" t="s">
        <v>2330</v>
      </c>
      <c r="C1011" s="67" t="s">
        <v>2330</v>
      </c>
      <c r="D1011" s="67" t="s">
        <v>3028</v>
      </c>
      <c r="E1011" s="67" t="s">
        <v>2329</v>
      </c>
      <c r="F1011" s="67" t="s">
        <v>1307</v>
      </c>
      <c r="G1011" s="67" t="s">
        <v>1177</v>
      </c>
      <c r="H1011" s="67" t="s">
        <v>1177</v>
      </c>
      <c r="I1011" s="67" t="s">
        <v>1177</v>
      </c>
      <c r="J1011" s="67" t="s">
        <v>1177</v>
      </c>
      <c r="K1011" s="67" t="s">
        <v>2331</v>
      </c>
      <c r="L1011" s="67" t="s">
        <v>1177</v>
      </c>
      <c r="M1011" s="57" t="s">
        <v>1236</v>
      </c>
      <c r="N1011" s="71" t="b">
        <v>0</v>
      </c>
      <c r="O1011" s="67" t="s">
        <v>1411</v>
      </c>
      <c r="P1011" s="67" t="s">
        <v>1411</v>
      </c>
      <c r="Q1011" s="67" t="s">
        <v>1412</v>
      </c>
      <c r="R1011" s="67" t="s">
        <v>1081</v>
      </c>
      <c r="S1011" s="67" t="s">
        <v>2641</v>
      </c>
      <c r="T1011" s="67" t="s">
        <v>2642</v>
      </c>
      <c r="U1011" s="67" t="s">
        <v>1575</v>
      </c>
      <c r="V1011" s="67" t="s">
        <v>1177</v>
      </c>
      <c r="W1011" s="71" t="s">
        <v>89</v>
      </c>
      <c r="X1011" s="71" t="s">
        <v>89</v>
      </c>
      <c r="Y1011" s="67" t="s">
        <v>1177</v>
      </c>
      <c r="Z1011" s="67" t="s">
        <v>1177</v>
      </c>
      <c r="AA1011" s="71" t="s">
        <v>89</v>
      </c>
      <c r="AB1011" s="67" t="s">
        <v>1177</v>
      </c>
      <c r="AC1011" s="67" t="s">
        <v>1177</v>
      </c>
      <c r="AD1011" s="67" t="s">
        <v>1177</v>
      </c>
      <c r="AE1011" s="71" t="s">
        <v>89</v>
      </c>
      <c r="AF1011" s="71" t="s">
        <v>89</v>
      </c>
      <c r="AG1011" s="67" t="s">
        <v>1177</v>
      </c>
      <c r="AH1011" s="67" t="s">
        <v>1046</v>
      </c>
      <c r="AI1011" s="71" t="s">
        <v>79</v>
      </c>
      <c r="AJ1011" s="71" t="s">
        <v>79</v>
      </c>
    </row>
    <row r="1012" spans="1:36" ht="96" x14ac:dyDescent="0.2">
      <c r="A1012" s="67" t="s">
        <v>2638</v>
      </c>
      <c r="B1012" s="67" t="s">
        <v>2487</v>
      </c>
      <c r="C1012" s="67" t="s">
        <v>2487</v>
      </c>
      <c r="D1012" s="67" t="s">
        <v>3044</v>
      </c>
      <c r="E1012" s="67" t="s">
        <v>2490</v>
      </c>
      <c r="F1012" s="67" t="s">
        <v>1307</v>
      </c>
      <c r="G1012" s="67" t="s">
        <v>1177</v>
      </c>
      <c r="H1012" s="67" t="s">
        <v>1177</v>
      </c>
      <c r="I1012" s="67" t="s">
        <v>1177</v>
      </c>
      <c r="J1012" s="67" t="s">
        <v>1177</v>
      </c>
      <c r="K1012" s="67" t="s">
        <v>2298</v>
      </c>
      <c r="L1012" s="67" t="s">
        <v>1177</v>
      </c>
      <c r="M1012" s="57" t="s">
        <v>1236</v>
      </c>
      <c r="N1012" s="71" t="b">
        <v>0</v>
      </c>
      <c r="O1012" s="67" t="s">
        <v>1411</v>
      </c>
      <c r="P1012" s="67" t="s">
        <v>1411</v>
      </c>
      <c r="Q1012" s="67" t="s">
        <v>1412</v>
      </c>
      <c r="R1012" s="67" t="s">
        <v>1081</v>
      </c>
      <c r="S1012" s="67" t="s">
        <v>2641</v>
      </c>
      <c r="T1012" s="67" t="s">
        <v>2642</v>
      </c>
      <c r="U1012" s="67" t="s">
        <v>1413</v>
      </c>
      <c r="V1012" s="67" t="s">
        <v>1177</v>
      </c>
      <c r="W1012" s="71" t="s">
        <v>89</v>
      </c>
      <c r="X1012" s="71" t="s">
        <v>89</v>
      </c>
      <c r="Y1012" s="67" t="s">
        <v>1177</v>
      </c>
      <c r="Z1012" s="67" t="s">
        <v>1177</v>
      </c>
      <c r="AA1012" s="71" t="s">
        <v>89</v>
      </c>
      <c r="AB1012" s="67" t="s">
        <v>1177</v>
      </c>
      <c r="AC1012" s="67" t="s">
        <v>1177</v>
      </c>
      <c r="AD1012" s="67" t="s">
        <v>1177</v>
      </c>
      <c r="AE1012" s="71" t="s">
        <v>89</v>
      </c>
      <c r="AF1012" s="71" t="s">
        <v>89</v>
      </c>
      <c r="AG1012" s="67" t="s">
        <v>1177</v>
      </c>
      <c r="AH1012" s="67" t="s">
        <v>1046</v>
      </c>
      <c r="AI1012" s="71" t="s">
        <v>79</v>
      </c>
      <c r="AJ1012" s="71" t="s">
        <v>79</v>
      </c>
    </row>
    <row r="1013" spans="1:36" ht="96" x14ac:dyDescent="0.2">
      <c r="A1013" s="67" t="s">
        <v>2638</v>
      </c>
      <c r="B1013" s="67" t="s">
        <v>2489</v>
      </c>
      <c r="C1013" s="67" t="s">
        <v>2489</v>
      </c>
      <c r="D1013" s="67" t="s">
        <v>3048</v>
      </c>
      <c r="E1013" s="67" t="s">
        <v>2488</v>
      </c>
      <c r="F1013" s="67" t="s">
        <v>1307</v>
      </c>
      <c r="G1013" s="67" t="s">
        <v>1177</v>
      </c>
      <c r="H1013" s="67" t="s">
        <v>1177</v>
      </c>
      <c r="I1013" s="67" t="s">
        <v>1177</v>
      </c>
      <c r="J1013" s="67" t="s">
        <v>1177</v>
      </c>
      <c r="K1013" s="67" t="s">
        <v>2298</v>
      </c>
      <c r="L1013" s="67" t="s">
        <v>1177</v>
      </c>
      <c r="M1013" s="57" t="s">
        <v>1236</v>
      </c>
      <c r="N1013" s="71" t="b">
        <v>0</v>
      </c>
      <c r="O1013" s="67" t="s">
        <v>1411</v>
      </c>
      <c r="P1013" s="67" t="s">
        <v>1411</v>
      </c>
      <c r="Q1013" s="67" t="s">
        <v>1412</v>
      </c>
      <c r="R1013" s="67" t="s">
        <v>49</v>
      </c>
      <c r="S1013" s="67" t="s">
        <v>2641</v>
      </c>
      <c r="T1013" s="67" t="s">
        <v>2642</v>
      </c>
      <c r="U1013" s="67" t="s">
        <v>1413</v>
      </c>
      <c r="V1013" s="67" t="s">
        <v>1177</v>
      </c>
      <c r="W1013" s="71" t="s">
        <v>89</v>
      </c>
      <c r="X1013" s="71" t="s">
        <v>89</v>
      </c>
      <c r="Y1013" s="67" t="s">
        <v>1177</v>
      </c>
      <c r="Z1013" s="67" t="s">
        <v>1177</v>
      </c>
      <c r="AA1013" s="71" t="s">
        <v>89</v>
      </c>
      <c r="AB1013" s="67" t="s">
        <v>1177</v>
      </c>
      <c r="AC1013" s="67" t="s">
        <v>1177</v>
      </c>
      <c r="AD1013" s="67" t="s">
        <v>1177</v>
      </c>
      <c r="AE1013" s="71" t="s">
        <v>89</v>
      </c>
      <c r="AF1013" s="71" t="s">
        <v>89</v>
      </c>
      <c r="AG1013" s="67" t="s">
        <v>1177</v>
      </c>
      <c r="AH1013" s="67" t="s">
        <v>1046</v>
      </c>
      <c r="AI1013" s="71" t="s">
        <v>79</v>
      </c>
      <c r="AJ1013" s="71" t="s">
        <v>89</v>
      </c>
    </row>
    <row r="1014" spans="1:36" ht="96" x14ac:dyDescent="0.2">
      <c r="A1014" s="67" t="s">
        <v>2638</v>
      </c>
      <c r="B1014" s="67" t="s">
        <v>2318</v>
      </c>
      <c r="C1014" s="67" t="s">
        <v>4333</v>
      </c>
      <c r="D1014" s="67" t="s">
        <v>3051</v>
      </c>
      <c r="E1014" s="67" t="s">
        <v>2317</v>
      </c>
      <c r="F1014" s="67" t="s">
        <v>1307</v>
      </c>
      <c r="G1014" s="67" t="s">
        <v>1177</v>
      </c>
      <c r="H1014" s="67" t="s">
        <v>1177</v>
      </c>
      <c r="I1014" s="67" t="s">
        <v>1177</v>
      </c>
      <c r="J1014" s="67" t="s">
        <v>1177</v>
      </c>
      <c r="K1014" s="67" t="s">
        <v>1867</v>
      </c>
      <c r="L1014" s="67" t="s">
        <v>1177</v>
      </c>
      <c r="M1014" s="57" t="s">
        <v>1236</v>
      </c>
      <c r="N1014" s="71" t="b">
        <v>0</v>
      </c>
      <c r="O1014" s="67" t="s">
        <v>1411</v>
      </c>
      <c r="P1014" s="67" t="s">
        <v>1411</v>
      </c>
      <c r="Q1014" s="67" t="s">
        <v>1412</v>
      </c>
      <c r="R1014" s="67" t="s">
        <v>1081</v>
      </c>
      <c r="S1014" s="67" t="s">
        <v>2641</v>
      </c>
      <c r="T1014" s="67" t="s">
        <v>2642</v>
      </c>
      <c r="U1014" s="67" t="s">
        <v>1685</v>
      </c>
      <c r="V1014" s="67" t="s">
        <v>1177</v>
      </c>
      <c r="W1014" s="71" t="s">
        <v>89</v>
      </c>
      <c r="X1014" s="71" t="s">
        <v>89</v>
      </c>
      <c r="Y1014" s="67" t="s">
        <v>1177</v>
      </c>
      <c r="Z1014" s="67" t="s">
        <v>1177</v>
      </c>
      <c r="AA1014" s="71" t="s">
        <v>89</v>
      </c>
      <c r="AB1014" s="67" t="s">
        <v>1177</v>
      </c>
      <c r="AC1014" s="67" t="s">
        <v>1177</v>
      </c>
      <c r="AD1014" s="67" t="s">
        <v>1177</v>
      </c>
      <c r="AE1014" s="71" t="s">
        <v>89</v>
      </c>
      <c r="AF1014" s="71" t="s">
        <v>89</v>
      </c>
      <c r="AG1014" s="67" t="s">
        <v>1384</v>
      </c>
      <c r="AH1014" s="67" t="s">
        <v>1046</v>
      </c>
      <c r="AI1014" s="71" t="s">
        <v>79</v>
      </c>
      <c r="AJ1014" s="71" t="s">
        <v>89</v>
      </c>
    </row>
    <row r="1015" spans="1:36" ht="96" x14ac:dyDescent="0.2">
      <c r="A1015" s="67" t="s">
        <v>2638</v>
      </c>
      <c r="B1015" s="67" t="s">
        <v>2499</v>
      </c>
      <c r="C1015" s="67" t="s">
        <v>2499</v>
      </c>
      <c r="D1015" s="67" t="s">
        <v>4334</v>
      </c>
      <c r="E1015" s="67" t="s">
        <v>2498</v>
      </c>
      <c r="F1015" s="67" t="s">
        <v>1307</v>
      </c>
      <c r="G1015" s="67" t="s">
        <v>1177</v>
      </c>
      <c r="H1015" s="67" t="s">
        <v>1177</v>
      </c>
      <c r="I1015" s="67" t="s">
        <v>1177</v>
      </c>
      <c r="J1015" s="67" t="s">
        <v>1177</v>
      </c>
      <c r="K1015" s="67" t="s">
        <v>1867</v>
      </c>
      <c r="L1015" s="67" t="s">
        <v>1177</v>
      </c>
      <c r="M1015" s="57" t="s">
        <v>1236</v>
      </c>
      <c r="N1015" s="71" t="b">
        <v>0</v>
      </c>
      <c r="O1015" s="67" t="s">
        <v>1411</v>
      </c>
      <c r="P1015" s="67" t="s">
        <v>1411</v>
      </c>
      <c r="Q1015" s="67" t="s">
        <v>1412</v>
      </c>
      <c r="R1015" s="67" t="s">
        <v>1081</v>
      </c>
      <c r="S1015" s="67" t="s">
        <v>2641</v>
      </c>
      <c r="T1015" s="67" t="s">
        <v>2642</v>
      </c>
      <c r="U1015" s="67" t="s">
        <v>1413</v>
      </c>
      <c r="V1015" s="67" t="s">
        <v>1177</v>
      </c>
      <c r="W1015" s="71" t="s">
        <v>89</v>
      </c>
      <c r="X1015" s="71" t="s">
        <v>89</v>
      </c>
      <c r="Y1015" s="67" t="s">
        <v>1177</v>
      </c>
      <c r="Z1015" s="67" t="s">
        <v>1177</v>
      </c>
      <c r="AA1015" s="71" t="s">
        <v>89</v>
      </c>
      <c r="AB1015" s="67" t="s">
        <v>1177</v>
      </c>
      <c r="AC1015" s="67" t="s">
        <v>1177</v>
      </c>
      <c r="AD1015" s="67" t="s">
        <v>1177</v>
      </c>
      <c r="AE1015" s="71" t="s">
        <v>89</v>
      </c>
      <c r="AF1015" s="71" t="s">
        <v>89</v>
      </c>
      <c r="AG1015" s="67" t="s">
        <v>1399</v>
      </c>
      <c r="AH1015" s="67" t="s">
        <v>1046</v>
      </c>
      <c r="AI1015" s="71" t="s">
        <v>79</v>
      </c>
      <c r="AJ1015" s="71" t="s">
        <v>89</v>
      </c>
    </row>
    <row r="1016" spans="1:36" ht="96" x14ac:dyDescent="0.2">
      <c r="A1016" s="67" t="s">
        <v>2638</v>
      </c>
      <c r="B1016" s="67" t="s">
        <v>4335</v>
      </c>
      <c r="C1016" s="67" t="s">
        <v>4335</v>
      </c>
      <c r="D1016" s="67" t="s">
        <v>4334</v>
      </c>
      <c r="E1016" s="67" t="s">
        <v>2498</v>
      </c>
      <c r="F1016" s="67" t="s">
        <v>1863</v>
      </c>
      <c r="G1016" s="67" t="s">
        <v>1177</v>
      </c>
      <c r="H1016" s="67" t="s">
        <v>1177</v>
      </c>
      <c r="I1016" s="67" t="s">
        <v>1177</v>
      </c>
      <c r="J1016" s="67" t="s">
        <v>1177</v>
      </c>
      <c r="K1016" s="67" t="s">
        <v>1864</v>
      </c>
      <c r="L1016" s="67" t="s">
        <v>1865</v>
      </c>
      <c r="M1016" s="57" t="s">
        <v>1236</v>
      </c>
      <c r="N1016" s="71" t="b">
        <v>0</v>
      </c>
      <c r="O1016" s="67" t="s">
        <v>1411</v>
      </c>
      <c r="P1016" s="67" t="s">
        <v>1411</v>
      </c>
      <c r="Q1016" s="67" t="s">
        <v>1412</v>
      </c>
      <c r="R1016" s="67" t="s">
        <v>1081</v>
      </c>
      <c r="S1016" s="67" t="s">
        <v>2641</v>
      </c>
      <c r="T1016" s="67" t="s">
        <v>2642</v>
      </c>
      <c r="U1016" s="67" t="s">
        <v>1413</v>
      </c>
      <c r="V1016" s="67" t="s">
        <v>2499</v>
      </c>
      <c r="W1016" s="71" t="s">
        <v>89</v>
      </c>
      <c r="X1016" s="71" t="s">
        <v>89</v>
      </c>
      <c r="Y1016" s="67" t="s">
        <v>1177</v>
      </c>
      <c r="Z1016" s="67" t="s">
        <v>1177</v>
      </c>
      <c r="AA1016" s="71" t="s">
        <v>89</v>
      </c>
      <c r="AB1016" s="67" t="s">
        <v>1177</v>
      </c>
      <c r="AC1016" s="67" t="s">
        <v>1177</v>
      </c>
      <c r="AD1016" s="67" t="s">
        <v>1177</v>
      </c>
      <c r="AE1016" s="71" t="s">
        <v>89</v>
      </c>
      <c r="AF1016" s="71" t="s">
        <v>89</v>
      </c>
      <c r="AG1016" s="67" t="s">
        <v>1401</v>
      </c>
      <c r="AH1016" s="67" t="s">
        <v>1046</v>
      </c>
      <c r="AI1016" s="71" t="s">
        <v>89</v>
      </c>
      <c r="AJ1016" s="71" t="s">
        <v>89</v>
      </c>
    </row>
    <row r="1017" spans="1:36" ht="96" x14ac:dyDescent="0.2">
      <c r="A1017" s="67" t="s">
        <v>2638</v>
      </c>
      <c r="B1017" s="67" t="s">
        <v>2182</v>
      </c>
      <c r="C1017" s="67" t="s">
        <v>2182</v>
      </c>
      <c r="D1017" s="67" t="s">
        <v>3060</v>
      </c>
      <c r="E1017" s="67" t="s">
        <v>2181</v>
      </c>
      <c r="F1017" s="67" t="s">
        <v>1307</v>
      </c>
      <c r="G1017" s="67" t="s">
        <v>1177</v>
      </c>
      <c r="H1017" s="67" t="s">
        <v>1177</v>
      </c>
      <c r="I1017" s="67" t="s">
        <v>1177</v>
      </c>
      <c r="J1017" s="67" t="s">
        <v>1177</v>
      </c>
      <c r="K1017" s="67" t="s">
        <v>1867</v>
      </c>
      <c r="L1017" s="67" t="s">
        <v>1177</v>
      </c>
      <c r="M1017" s="57" t="s">
        <v>1236</v>
      </c>
      <c r="N1017" s="71" t="b">
        <v>0</v>
      </c>
      <c r="O1017" s="67" t="s">
        <v>1530</v>
      </c>
      <c r="P1017" s="67" t="s">
        <v>1531</v>
      </c>
      <c r="Q1017" s="67" t="s">
        <v>1432</v>
      </c>
      <c r="R1017" s="67" t="s">
        <v>49</v>
      </c>
      <c r="S1017" s="67" t="s">
        <v>2641</v>
      </c>
      <c r="T1017" s="67" t="s">
        <v>2642</v>
      </c>
      <c r="U1017" s="67" t="s">
        <v>2180</v>
      </c>
      <c r="V1017" s="67" t="s">
        <v>1177</v>
      </c>
      <c r="W1017" s="71" t="s">
        <v>89</v>
      </c>
      <c r="X1017" s="71" t="s">
        <v>89</v>
      </c>
      <c r="Y1017" s="67" t="s">
        <v>1177</v>
      </c>
      <c r="Z1017" s="67" t="s">
        <v>1177</v>
      </c>
      <c r="AA1017" s="71" t="s">
        <v>89</v>
      </c>
      <c r="AB1017" s="67" t="s">
        <v>1177</v>
      </c>
      <c r="AC1017" s="67" t="s">
        <v>1177</v>
      </c>
      <c r="AD1017" s="67" t="s">
        <v>1177</v>
      </c>
      <c r="AE1017" s="71" t="s">
        <v>89</v>
      </c>
      <c r="AF1017" s="71" t="s">
        <v>89</v>
      </c>
      <c r="AG1017" s="67" t="s">
        <v>1177</v>
      </c>
      <c r="AH1017" s="67" t="s">
        <v>1046</v>
      </c>
      <c r="AI1017" s="71" t="s">
        <v>79</v>
      </c>
      <c r="AJ1017" s="71" t="s">
        <v>89</v>
      </c>
    </row>
    <row r="1018" spans="1:36" ht="96" x14ac:dyDescent="0.2">
      <c r="A1018" s="67" t="s">
        <v>2638</v>
      </c>
      <c r="B1018" s="67" t="s">
        <v>2474</v>
      </c>
      <c r="C1018" s="67" t="s">
        <v>2474</v>
      </c>
      <c r="D1018" s="67" t="s">
        <v>3068</v>
      </c>
      <c r="E1018" s="67" t="s">
        <v>2473</v>
      </c>
      <c r="F1018" s="67" t="s">
        <v>1307</v>
      </c>
      <c r="G1018" s="67" t="s">
        <v>1177</v>
      </c>
      <c r="H1018" s="67" t="s">
        <v>1177</v>
      </c>
      <c r="I1018" s="67" t="s">
        <v>1177</v>
      </c>
      <c r="J1018" s="67" t="s">
        <v>1177</v>
      </c>
      <c r="K1018" s="67" t="s">
        <v>2298</v>
      </c>
      <c r="L1018" s="67" t="s">
        <v>1177</v>
      </c>
      <c r="M1018" s="57" t="s">
        <v>1236</v>
      </c>
      <c r="N1018" s="71" t="b">
        <v>0</v>
      </c>
      <c r="O1018" s="67" t="s">
        <v>1411</v>
      </c>
      <c r="P1018" s="67" t="s">
        <v>1411</v>
      </c>
      <c r="Q1018" s="67" t="s">
        <v>1412</v>
      </c>
      <c r="R1018" s="67" t="s">
        <v>49</v>
      </c>
      <c r="S1018" s="67" t="s">
        <v>2641</v>
      </c>
      <c r="T1018" s="67" t="s">
        <v>2642</v>
      </c>
      <c r="U1018" s="67" t="s">
        <v>1413</v>
      </c>
      <c r="V1018" s="67" t="s">
        <v>1177</v>
      </c>
      <c r="W1018" s="71" t="s">
        <v>89</v>
      </c>
      <c r="X1018" s="71" t="s">
        <v>89</v>
      </c>
      <c r="Y1018" s="67" t="s">
        <v>1177</v>
      </c>
      <c r="Z1018" s="67" t="s">
        <v>1177</v>
      </c>
      <c r="AA1018" s="71" t="s">
        <v>89</v>
      </c>
      <c r="AB1018" s="67" t="s">
        <v>1177</v>
      </c>
      <c r="AC1018" s="67" t="s">
        <v>1177</v>
      </c>
      <c r="AD1018" s="67" t="s">
        <v>1177</v>
      </c>
      <c r="AE1018" s="71" t="s">
        <v>89</v>
      </c>
      <c r="AF1018" s="71" t="s">
        <v>89</v>
      </c>
      <c r="AG1018" s="67" t="s">
        <v>1177</v>
      </c>
      <c r="AH1018" s="67" t="s">
        <v>1869</v>
      </c>
      <c r="AI1018" s="71" t="s">
        <v>79</v>
      </c>
      <c r="AJ1018" s="71" t="s">
        <v>79</v>
      </c>
    </row>
    <row r="1019" spans="1:36" ht="96" x14ac:dyDescent="0.2">
      <c r="A1019" s="67" t="s">
        <v>2638</v>
      </c>
      <c r="B1019" s="67" t="s">
        <v>926</v>
      </c>
      <c r="C1019" s="67" t="s">
        <v>926</v>
      </c>
      <c r="D1019" s="67" t="s">
        <v>4336</v>
      </c>
      <c r="E1019" s="67" t="s">
        <v>742</v>
      </c>
      <c r="F1019" s="67" t="s">
        <v>460</v>
      </c>
      <c r="G1019" s="67" t="s">
        <v>1177</v>
      </c>
      <c r="H1019" s="67" t="s">
        <v>1177</v>
      </c>
      <c r="I1019" s="67" t="s">
        <v>741</v>
      </c>
      <c r="J1019" s="67" t="s">
        <v>2113</v>
      </c>
      <c r="K1019" s="67" t="s">
        <v>1177</v>
      </c>
      <c r="L1019" s="67" t="s">
        <v>1177</v>
      </c>
      <c r="M1019" s="57" t="s">
        <v>2646</v>
      </c>
      <c r="N1019" s="71" t="b">
        <v>0</v>
      </c>
      <c r="O1019" s="67" t="s">
        <v>1467</v>
      </c>
      <c r="P1019" s="67" t="s">
        <v>1468</v>
      </c>
      <c r="Q1019" s="67" t="s">
        <v>1473</v>
      </c>
      <c r="R1019" s="67" t="s">
        <v>1081</v>
      </c>
      <c r="S1019" s="67" t="s">
        <v>1236</v>
      </c>
      <c r="T1019" s="67" t="s">
        <v>1236</v>
      </c>
      <c r="U1019" s="67" t="s">
        <v>1236</v>
      </c>
      <c r="V1019" s="67" t="s">
        <v>1177</v>
      </c>
      <c r="W1019" s="71" t="s">
        <v>89</v>
      </c>
      <c r="X1019" s="71" t="s">
        <v>89</v>
      </c>
      <c r="Y1019" s="67" t="s">
        <v>1177</v>
      </c>
      <c r="Z1019" s="67" t="s">
        <v>1177</v>
      </c>
      <c r="AA1019" s="71" t="s">
        <v>89</v>
      </c>
      <c r="AB1019" s="67" t="s">
        <v>1177</v>
      </c>
      <c r="AC1019" s="67" t="s">
        <v>1177</v>
      </c>
      <c r="AD1019" s="67" t="s">
        <v>1177</v>
      </c>
      <c r="AE1019" s="71" t="s">
        <v>89</v>
      </c>
      <c r="AF1019" s="71" t="s">
        <v>89</v>
      </c>
      <c r="AG1019" s="67" t="s">
        <v>1384</v>
      </c>
      <c r="AH1019" s="67" t="s">
        <v>1046</v>
      </c>
      <c r="AI1019" s="71" t="s">
        <v>79</v>
      </c>
      <c r="AJ1019" s="71" t="s">
        <v>89</v>
      </c>
    </row>
    <row r="1020" spans="1:36" ht="96" x14ac:dyDescent="0.2">
      <c r="A1020" s="67" t="s">
        <v>2638</v>
      </c>
      <c r="B1020" s="67" t="s">
        <v>927</v>
      </c>
      <c r="C1020" s="67" t="s">
        <v>927</v>
      </c>
      <c r="D1020" s="67" t="s">
        <v>4337</v>
      </c>
      <c r="E1020" s="67" t="s">
        <v>740</v>
      </c>
      <c r="F1020" s="67" t="s">
        <v>460</v>
      </c>
      <c r="G1020" s="67" t="s">
        <v>1177</v>
      </c>
      <c r="H1020" s="67" t="s">
        <v>1177</v>
      </c>
      <c r="I1020" s="67" t="s">
        <v>739</v>
      </c>
      <c r="J1020" s="67" t="s">
        <v>2113</v>
      </c>
      <c r="K1020" s="67" t="s">
        <v>1177</v>
      </c>
      <c r="L1020" s="67" t="s">
        <v>1177</v>
      </c>
      <c r="M1020" s="57" t="s">
        <v>2646</v>
      </c>
      <c r="N1020" s="71" t="b">
        <v>0</v>
      </c>
      <c r="O1020" s="67" t="s">
        <v>1467</v>
      </c>
      <c r="P1020" s="67" t="s">
        <v>1468</v>
      </c>
      <c r="Q1020" s="67" t="s">
        <v>1473</v>
      </c>
      <c r="R1020" s="67" t="s">
        <v>1081</v>
      </c>
      <c r="S1020" s="67" t="s">
        <v>1236</v>
      </c>
      <c r="T1020" s="67" t="s">
        <v>1236</v>
      </c>
      <c r="U1020" s="67" t="s">
        <v>1236</v>
      </c>
      <c r="V1020" s="67" t="s">
        <v>1177</v>
      </c>
      <c r="W1020" s="71" t="s">
        <v>89</v>
      </c>
      <c r="X1020" s="71" t="s">
        <v>89</v>
      </c>
      <c r="Y1020" s="67" t="s">
        <v>1177</v>
      </c>
      <c r="Z1020" s="67" t="s">
        <v>1177</v>
      </c>
      <c r="AA1020" s="71" t="s">
        <v>89</v>
      </c>
      <c r="AB1020" s="67" t="s">
        <v>1177</v>
      </c>
      <c r="AC1020" s="67" t="s">
        <v>1177</v>
      </c>
      <c r="AD1020" s="67" t="s">
        <v>1177</v>
      </c>
      <c r="AE1020" s="71" t="s">
        <v>89</v>
      </c>
      <c r="AF1020" s="71" t="s">
        <v>89</v>
      </c>
      <c r="AG1020" s="67" t="s">
        <v>1384</v>
      </c>
      <c r="AH1020" s="67" t="s">
        <v>1046</v>
      </c>
      <c r="AI1020" s="71" t="s">
        <v>79</v>
      </c>
      <c r="AJ1020" s="71" t="s">
        <v>89</v>
      </c>
    </row>
    <row r="1021" spans="1:36" ht="96" x14ac:dyDescent="0.2">
      <c r="A1021" s="67" t="s">
        <v>2638</v>
      </c>
      <c r="B1021" s="67" t="s">
        <v>928</v>
      </c>
      <c r="C1021" s="67" t="s">
        <v>928</v>
      </c>
      <c r="D1021" s="67" t="s">
        <v>4312</v>
      </c>
      <c r="E1021" s="67" t="s">
        <v>744</v>
      </c>
      <c r="F1021" s="67" t="s">
        <v>460</v>
      </c>
      <c r="G1021" s="67" t="s">
        <v>1177</v>
      </c>
      <c r="H1021" s="67" t="s">
        <v>1177</v>
      </c>
      <c r="I1021" s="67" t="s">
        <v>743</v>
      </c>
      <c r="J1021" s="67" t="s">
        <v>1860</v>
      </c>
      <c r="K1021" s="67" t="s">
        <v>1177</v>
      </c>
      <c r="L1021" s="67" t="s">
        <v>1177</v>
      </c>
      <c r="M1021" s="57" t="s">
        <v>2662</v>
      </c>
      <c r="N1021" s="71" t="b">
        <v>0</v>
      </c>
      <c r="O1021" s="67" t="s">
        <v>1467</v>
      </c>
      <c r="P1021" s="67" t="s">
        <v>1468</v>
      </c>
      <c r="Q1021" s="67" t="s">
        <v>1473</v>
      </c>
      <c r="R1021" s="67" t="s">
        <v>1081</v>
      </c>
      <c r="S1021" s="67" t="s">
        <v>1236</v>
      </c>
      <c r="T1021" s="67" t="s">
        <v>1236</v>
      </c>
      <c r="U1021" s="67" t="s">
        <v>1236</v>
      </c>
      <c r="V1021" s="67" t="s">
        <v>1177</v>
      </c>
      <c r="W1021" s="71" t="s">
        <v>89</v>
      </c>
      <c r="X1021" s="71" t="s">
        <v>89</v>
      </c>
      <c r="Y1021" s="67" t="s">
        <v>1177</v>
      </c>
      <c r="Z1021" s="67" t="s">
        <v>1177</v>
      </c>
      <c r="AA1021" s="71" t="s">
        <v>89</v>
      </c>
      <c r="AB1021" s="67" t="s">
        <v>1177</v>
      </c>
      <c r="AC1021" s="67" t="s">
        <v>1177</v>
      </c>
      <c r="AD1021" s="67" t="s">
        <v>1177</v>
      </c>
      <c r="AE1021" s="71" t="s">
        <v>89</v>
      </c>
      <c r="AF1021" s="71" t="s">
        <v>89</v>
      </c>
      <c r="AG1021" s="67" t="s">
        <v>1527</v>
      </c>
      <c r="AH1021" s="67" t="s">
        <v>1046</v>
      </c>
      <c r="AI1021" s="71" t="s">
        <v>79</v>
      </c>
      <c r="AJ1021" s="71" t="s">
        <v>89</v>
      </c>
    </row>
    <row r="1022" spans="1:36" ht="96" x14ac:dyDescent="0.2">
      <c r="A1022" s="67" t="s">
        <v>2638</v>
      </c>
      <c r="B1022" s="67" t="s">
        <v>2051</v>
      </c>
      <c r="C1022" s="67" t="s">
        <v>2051</v>
      </c>
      <c r="D1022" s="67" t="s">
        <v>3093</v>
      </c>
      <c r="E1022" s="67" t="s">
        <v>561</v>
      </c>
      <c r="F1022" s="67" t="s">
        <v>1307</v>
      </c>
      <c r="G1022" s="67" t="s">
        <v>1177</v>
      </c>
      <c r="H1022" s="67" t="s">
        <v>1177</v>
      </c>
      <c r="I1022" s="67" t="s">
        <v>1177</v>
      </c>
      <c r="J1022" s="67" t="s">
        <v>1177</v>
      </c>
      <c r="K1022" s="67" t="s">
        <v>1867</v>
      </c>
      <c r="L1022" s="67" t="s">
        <v>1177</v>
      </c>
      <c r="M1022" s="57" t="s">
        <v>1236</v>
      </c>
      <c r="N1022" s="71" t="b">
        <v>0</v>
      </c>
      <c r="O1022" s="67" t="s">
        <v>1563</v>
      </c>
      <c r="P1022" s="67" t="s">
        <v>1564</v>
      </c>
      <c r="Q1022" s="67" t="s">
        <v>1489</v>
      </c>
      <c r="R1022" s="67" t="s">
        <v>49</v>
      </c>
      <c r="S1022" s="67" t="s">
        <v>2641</v>
      </c>
      <c r="T1022" s="67" t="s">
        <v>2642</v>
      </c>
      <c r="U1022" s="67" t="s">
        <v>1565</v>
      </c>
      <c r="V1022" s="67" t="s">
        <v>1177</v>
      </c>
      <c r="W1022" s="71" t="s">
        <v>89</v>
      </c>
      <c r="X1022" s="71" t="s">
        <v>89</v>
      </c>
      <c r="Y1022" s="67" t="s">
        <v>1177</v>
      </c>
      <c r="Z1022" s="67" t="s">
        <v>1177</v>
      </c>
      <c r="AA1022" s="71" t="s">
        <v>89</v>
      </c>
      <c r="AB1022" s="67" t="s">
        <v>1177</v>
      </c>
      <c r="AC1022" s="67" t="s">
        <v>1177</v>
      </c>
      <c r="AD1022" s="67" t="s">
        <v>1177</v>
      </c>
      <c r="AE1022" s="71" t="s">
        <v>89</v>
      </c>
      <c r="AF1022" s="71" t="s">
        <v>89</v>
      </c>
      <c r="AG1022" s="67" t="s">
        <v>1399</v>
      </c>
      <c r="AH1022" s="67" t="s">
        <v>2209</v>
      </c>
      <c r="AI1022" s="71" t="s">
        <v>79</v>
      </c>
      <c r="AJ1022" s="71" t="s">
        <v>89</v>
      </c>
    </row>
    <row r="1023" spans="1:36" ht="96" x14ac:dyDescent="0.2">
      <c r="A1023" s="67" t="s">
        <v>2638</v>
      </c>
      <c r="B1023" s="67" t="s">
        <v>2212</v>
      </c>
      <c r="C1023" s="67" t="s">
        <v>2212</v>
      </c>
      <c r="D1023" s="67" t="s">
        <v>3096</v>
      </c>
      <c r="E1023" s="67" t="s">
        <v>2211</v>
      </c>
      <c r="F1023" s="67" t="s">
        <v>1307</v>
      </c>
      <c r="G1023" s="67" t="s">
        <v>1177</v>
      </c>
      <c r="H1023" s="67" t="s">
        <v>1177</v>
      </c>
      <c r="I1023" s="67" t="s">
        <v>1177</v>
      </c>
      <c r="J1023" s="67" t="s">
        <v>1177</v>
      </c>
      <c r="K1023" s="67" t="s">
        <v>1867</v>
      </c>
      <c r="L1023" s="67" t="s">
        <v>1177</v>
      </c>
      <c r="M1023" s="57" t="s">
        <v>1236</v>
      </c>
      <c r="N1023" s="71" t="b">
        <v>0</v>
      </c>
      <c r="O1023" s="67" t="s">
        <v>1563</v>
      </c>
      <c r="P1023" s="67" t="s">
        <v>1564</v>
      </c>
      <c r="Q1023" s="67" t="s">
        <v>1432</v>
      </c>
      <c r="R1023" s="67" t="s">
        <v>49</v>
      </c>
      <c r="S1023" s="67" t="s">
        <v>2641</v>
      </c>
      <c r="T1023" s="67" t="s">
        <v>2642</v>
      </c>
      <c r="U1023" s="67" t="s">
        <v>1565</v>
      </c>
      <c r="V1023" s="67" t="s">
        <v>1177</v>
      </c>
      <c r="W1023" s="71" t="s">
        <v>89</v>
      </c>
      <c r="X1023" s="71" t="s">
        <v>89</v>
      </c>
      <c r="Y1023" s="67" t="s">
        <v>1177</v>
      </c>
      <c r="Z1023" s="67" t="s">
        <v>1177</v>
      </c>
      <c r="AA1023" s="71" t="s">
        <v>89</v>
      </c>
      <c r="AB1023" s="67" t="s">
        <v>1177</v>
      </c>
      <c r="AC1023" s="67" t="s">
        <v>1177</v>
      </c>
      <c r="AD1023" s="67" t="s">
        <v>1177</v>
      </c>
      <c r="AE1023" s="71" t="s">
        <v>89</v>
      </c>
      <c r="AF1023" s="71" t="s">
        <v>89</v>
      </c>
      <c r="AG1023" s="67" t="s">
        <v>1177</v>
      </c>
      <c r="AH1023" s="67" t="s">
        <v>1046</v>
      </c>
      <c r="AI1023" s="71" t="s">
        <v>79</v>
      </c>
      <c r="AJ1023" s="71" t="s">
        <v>89</v>
      </c>
    </row>
    <row r="1024" spans="1:36" ht="96" x14ac:dyDescent="0.2">
      <c r="A1024" s="67" t="s">
        <v>2638</v>
      </c>
      <c r="B1024" s="67" t="s">
        <v>2263</v>
      </c>
      <c r="C1024" s="67" t="s">
        <v>2263</v>
      </c>
      <c r="D1024" s="67" t="s">
        <v>3130</v>
      </c>
      <c r="E1024" s="67" t="s">
        <v>2262</v>
      </c>
      <c r="F1024" s="67" t="s">
        <v>1307</v>
      </c>
      <c r="G1024" s="67" t="s">
        <v>1177</v>
      </c>
      <c r="H1024" s="67" t="s">
        <v>1177</v>
      </c>
      <c r="I1024" s="67" t="s">
        <v>1177</v>
      </c>
      <c r="J1024" s="67" t="s">
        <v>1177</v>
      </c>
      <c r="K1024" s="67" t="s">
        <v>1867</v>
      </c>
      <c r="L1024" s="67" t="s">
        <v>1177</v>
      </c>
      <c r="M1024" s="57" t="s">
        <v>1236</v>
      </c>
      <c r="N1024" s="71" t="b">
        <v>0</v>
      </c>
      <c r="O1024" s="67" t="s">
        <v>1354</v>
      </c>
      <c r="P1024" s="67" t="s">
        <v>1355</v>
      </c>
      <c r="Q1024" s="67" t="s">
        <v>1432</v>
      </c>
      <c r="R1024" s="67" t="s">
        <v>1081</v>
      </c>
      <c r="S1024" s="67" t="s">
        <v>2641</v>
      </c>
      <c r="T1024" s="67" t="s">
        <v>2642</v>
      </c>
      <c r="U1024" s="67" t="s">
        <v>1498</v>
      </c>
      <c r="V1024" s="67" t="s">
        <v>1177</v>
      </c>
      <c r="W1024" s="71" t="s">
        <v>89</v>
      </c>
      <c r="X1024" s="71" t="s">
        <v>89</v>
      </c>
      <c r="Y1024" s="67" t="s">
        <v>1177</v>
      </c>
      <c r="Z1024" s="67" t="s">
        <v>1177</v>
      </c>
      <c r="AA1024" s="71" t="s">
        <v>89</v>
      </c>
      <c r="AB1024" s="67" t="s">
        <v>1177</v>
      </c>
      <c r="AC1024" s="67" t="s">
        <v>1177</v>
      </c>
      <c r="AD1024" s="67" t="s">
        <v>1177</v>
      </c>
      <c r="AE1024" s="71" t="s">
        <v>89</v>
      </c>
      <c r="AF1024" s="71" t="s">
        <v>89</v>
      </c>
      <c r="AG1024" s="67" t="s">
        <v>1384</v>
      </c>
      <c r="AH1024" s="67" t="s">
        <v>1046</v>
      </c>
      <c r="AI1024" s="71" t="s">
        <v>79</v>
      </c>
      <c r="AJ1024" s="71" t="s">
        <v>89</v>
      </c>
    </row>
    <row r="1025" spans="1:36" ht="96" x14ac:dyDescent="0.2">
      <c r="A1025" s="67" t="s">
        <v>2638</v>
      </c>
      <c r="B1025" s="67" t="s">
        <v>2334</v>
      </c>
      <c r="C1025" s="67" t="s">
        <v>2334</v>
      </c>
      <c r="D1025" s="67" t="s">
        <v>3133</v>
      </c>
      <c r="E1025" s="67" t="s">
        <v>2365</v>
      </c>
      <c r="F1025" s="67" t="s">
        <v>1307</v>
      </c>
      <c r="G1025" s="67" t="s">
        <v>1177</v>
      </c>
      <c r="H1025" s="67" t="s">
        <v>1177</v>
      </c>
      <c r="I1025" s="67" t="s">
        <v>1177</v>
      </c>
      <c r="J1025" s="67" t="s">
        <v>1177</v>
      </c>
      <c r="K1025" s="67" t="s">
        <v>2366</v>
      </c>
      <c r="L1025" s="67" t="s">
        <v>1177</v>
      </c>
      <c r="M1025" s="57" t="s">
        <v>1236</v>
      </c>
      <c r="N1025" s="71" t="b">
        <v>0</v>
      </c>
      <c r="O1025" s="67" t="s">
        <v>1354</v>
      </c>
      <c r="P1025" s="67" t="s">
        <v>1355</v>
      </c>
      <c r="Q1025" s="67" t="s">
        <v>1432</v>
      </c>
      <c r="R1025" s="67" t="s">
        <v>1081</v>
      </c>
      <c r="S1025" s="67" t="s">
        <v>2641</v>
      </c>
      <c r="T1025" s="67" t="s">
        <v>2642</v>
      </c>
      <c r="U1025" s="67" t="s">
        <v>1498</v>
      </c>
      <c r="V1025" s="67" t="s">
        <v>1177</v>
      </c>
      <c r="W1025" s="71" t="s">
        <v>89</v>
      </c>
      <c r="X1025" s="71" t="s">
        <v>89</v>
      </c>
      <c r="Y1025" s="67" t="s">
        <v>1177</v>
      </c>
      <c r="Z1025" s="67" t="s">
        <v>1177</v>
      </c>
      <c r="AA1025" s="71" t="s">
        <v>89</v>
      </c>
      <c r="AB1025" s="67" t="s">
        <v>1177</v>
      </c>
      <c r="AC1025" s="67" t="s">
        <v>1177</v>
      </c>
      <c r="AD1025" s="67" t="s">
        <v>1177</v>
      </c>
      <c r="AE1025" s="71" t="s">
        <v>89</v>
      </c>
      <c r="AF1025" s="71" t="s">
        <v>89</v>
      </c>
      <c r="AG1025" s="67" t="s">
        <v>1177</v>
      </c>
      <c r="AH1025" s="67" t="s">
        <v>1046</v>
      </c>
      <c r="AI1025" s="71" t="s">
        <v>79</v>
      </c>
      <c r="AJ1025" s="71" t="s">
        <v>89</v>
      </c>
    </row>
    <row r="1026" spans="1:36" ht="96" x14ac:dyDescent="0.2">
      <c r="A1026" s="67" t="s">
        <v>2638</v>
      </c>
      <c r="B1026" s="67" t="s">
        <v>1879</v>
      </c>
      <c r="C1026" s="67" t="s">
        <v>1879</v>
      </c>
      <c r="D1026" s="67" t="s">
        <v>3147</v>
      </c>
      <c r="E1026" s="67" t="s">
        <v>2579</v>
      </c>
      <c r="F1026" s="67" t="s">
        <v>1307</v>
      </c>
      <c r="G1026" s="67" t="s">
        <v>1177</v>
      </c>
      <c r="H1026" s="67" t="s">
        <v>1177</v>
      </c>
      <c r="I1026" s="67" t="s">
        <v>1177</v>
      </c>
      <c r="J1026" s="67" t="s">
        <v>1177</v>
      </c>
      <c r="K1026" s="67" t="s">
        <v>1867</v>
      </c>
      <c r="L1026" s="67" t="s">
        <v>1177</v>
      </c>
      <c r="M1026" s="57" t="s">
        <v>1236</v>
      </c>
      <c r="N1026" s="71" t="b">
        <v>0</v>
      </c>
      <c r="O1026" s="67" t="s">
        <v>1444</v>
      </c>
      <c r="P1026" s="67" t="s">
        <v>1444</v>
      </c>
      <c r="Q1026" s="67" t="s">
        <v>1432</v>
      </c>
      <c r="R1026" s="67" t="s">
        <v>1081</v>
      </c>
      <c r="S1026" s="67" t="s">
        <v>2641</v>
      </c>
      <c r="T1026" s="67" t="s">
        <v>2642</v>
      </c>
      <c r="U1026" s="67" t="s">
        <v>1878</v>
      </c>
      <c r="V1026" s="67" t="s">
        <v>1177</v>
      </c>
      <c r="W1026" s="71" t="s">
        <v>89</v>
      </c>
      <c r="X1026" s="71" t="s">
        <v>89</v>
      </c>
      <c r="Y1026" s="67" t="s">
        <v>1177</v>
      </c>
      <c r="Z1026" s="67" t="s">
        <v>1177</v>
      </c>
      <c r="AA1026" s="71" t="s">
        <v>89</v>
      </c>
      <c r="AB1026" s="67" t="s">
        <v>1177</v>
      </c>
      <c r="AC1026" s="67" t="s">
        <v>1177</v>
      </c>
      <c r="AD1026" s="67" t="s">
        <v>1177</v>
      </c>
      <c r="AE1026" s="71" t="s">
        <v>89</v>
      </c>
      <c r="AF1026" s="71" t="s">
        <v>89</v>
      </c>
      <c r="AG1026" s="67" t="s">
        <v>1399</v>
      </c>
      <c r="AH1026" s="67" t="s">
        <v>1046</v>
      </c>
      <c r="AI1026" s="71" t="s">
        <v>79</v>
      </c>
      <c r="AJ1026" s="71" t="s">
        <v>89</v>
      </c>
    </row>
    <row r="1027" spans="1:36" ht="96" x14ac:dyDescent="0.2">
      <c r="A1027" s="67" t="s">
        <v>2638</v>
      </c>
      <c r="B1027" s="67" t="s">
        <v>4338</v>
      </c>
      <c r="C1027" s="67" t="s">
        <v>4338</v>
      </c>
      <c r="D1027" s="67" t="s">
        <v>3147</v>
      </c>
      <c r="E1027" s="67" t="s">
        <v>2579</v>
      </c>
      <c r="F1027" s="67" t="s">
        <v>1863</v>
      </c>
      <c r="G1027" s="67" t="s">
        <v>1177</v>
      </c>
      <c r="H1027" s="67" t="s">
        <v>1177</v>
      </c>
      <c r="I1027" s="67" t="s">
        <v>1177</v>
      </c>
      <c r="J1027" s="67" t="s">
        <v>1177</v>
      </c>
      <c r="K1027" s="67" t="s">
        <v>1864</v>
      </c>
      <c r="L1027" s="67" t="s">
        <v>1865</v>
      </c>
      <c r="M1027" s="57" t="s">
        <v>1236</v>
      </c>
      <c r="N1027" s="71" t="b">
        <v>0</v>
      </c>
      <c r="O1027" s="67" t="s">
        <v>1444</v>
      </c>
      <c r="P1027" s="67" t="s">
        <v>1444</v>
      </c>
      <c r="Q1027" s="67" t="s">
        <v>1432</v>
      </c>
      <c r="R1027" s="67" t="s">
        <v>1081</v>
      </c>
      <c r="S1027" s="67" t="s">
        <v>2641</v>
      </c>
      <c r="T1027" s="67" t="s">
        <v>2642</v>
      </c>
      <c r="U1027" s="67" t="s">
        <v>1878</v>
      </c>
      <c r="V1027" s="67" t="s">
        <v>1879</v>
      </c>
      <c r="W1027" s="71" t="s">
        <v>89</v>
      </c>
      <c r="X1027" s="71" t="s">
        <v>89</v>
      </c>
      <c r="Y1027" s="67" t="s">
        <v>1177</v>
      </c>
      <c r="Z1027" s="67" t="s">
        <v>1177</v>
      </c>
      <c r="AA1027" s="71" t="s">
        <v>89</v>
      </c>
      <c r="AB1027" s="67" t="s">
        <v>1177</v>
      </c>
      <c r="AC1027" s="67" t="s">
        <v>1177</v>
      </c>
      <c r="AD1027" s="67" t="s">
        <v>1177</v>
      </c>
      <c r="AE1027" s="71" t="s">
        <v>89</v>
      </c>
      <c r="AF1027" s="71" t="s">
        <v>89</v>
      </c>
      <c r="AG1027" s="67" t="s">
        <v>1399</v>
      </c>
      <c r="AH1027" s="67" t="s">
        <v>1046</v>
      </c>
      <c r="AI1027" s="71" t="s">
        <v>89</v>
      </c>
      <c r="AJ1027" s="71" t="s">
        <v>89</v>
      </c>
    </row>
    <row r="1028" spans="1:36" ht="112" x14ac:dyDescent="0.2">
      <c r="A1028" s="67" t="s">
        <v>2638</v>
      </c>
      <c r="B1028" s="67" t="s">
        <v>1718</v>
      </c>
      <c r="C1028" s="67" t="s">
        <v>1718</v>
      </c>
      <c r="D1028" s="67" t="s">
        <v>4339</v>
      </c>
      <c r="E1028" s="67" t="s">
        <v>1719</v>
      </c>
      <c r="F1028" s="67" t="s">
        <v>1480</v>
      </c>
      <c r="G1028" s="67" t="s">
        <v>4340</v>
      </c>
      <c r="H1028" s="67" t="s">
        <v>1387</v>
      </c>
      <c r="I1028" s="67" t="s">
        <v>1177</v>
      </c>
      <c r="J1028" s="67" t="s">
        <v>1177</v>
      </c>
      <c r="K1028" s="67" t="s">
        <v>1177</v>
      </c>
      <c r="L1028" s="67" t="s">
        <v>1177</v>
      </c>
      <c r="M1028" s="57" t="s">
        <v>2717</v>
      </c>
      <c r="N1028" s="71" t="b">
        <v>0</v>
      </c>
      <c r="O1028" s="67" t="s">
        <v>1376</v>
      </c>
      <c r="P1028" s="67" t="s">
        <v>1377</v>
      </c>
      <c r="Q1028" s="67" t="s">
        <v>1378</v>
      </c>
      <c r="R1028" s="67" t="s">
        <v>1081</v>
      </c>
      <c r="S1028" s="67" t="s">
        <v>1236</v>
      </c>
      <c r="T1028" s="67" t="s">
        <v>1236</v>
      </c>
      <c r="U1028" s="67" t="s">
        <v>1236</v>
      </c>
      <c r="V1028" s="67" t="s">
        <v>1177</v>
      </c>
      <c r="W1028" s="71" t="s">
        <v>79</v>
      </c>
      <c r="X1028" s="71" t="s">
        <v>89</v>
      </c>
      <c r="Y1028" s="67" t="s">
        <v>1177</v>
      </c>
      <c r="Z1028" s="67" t="s">
        <v>1177</v>
      </c>
      <c r="AA1028" s="71" t="s">
        <v>89</v>
      </c>
      <c r="AB1028" s="67" t="s">
        <v>1177</v>
      </c>
      <c r="AC1028" s="67" t="s">
        <v>1177</v>
      </c>
      <c r="AD1028" s="67" t="s">
        <v>1177</v>
      </c>
      <c r="AE1028" s="71" t="s">
        <v>89</v>
      </c>
      <c r="AF1028" s="71" t="s">
        <v>89</v>
      </c>
      <c r="AG1028" s="67" t="s">
        <v>1365</v>
      </c>
      <c r="AH1028" s="67" t="s">
        <v>1046</v>
      </c>
      <c r="AI1028" s="71" t="s">
        <v>79</v>
      </c>
      <c r="AJ1028" s="71" t="s">
        <v>89</v>
      </c>
    </row>
    <row r="1029" spans="1:36" ht="160" x14ac:dyDescent="0.2">
      <c r="A1029" s="67" t="s">
        <v>2638</v>
      </c>
      <c r="B1029" s="67" t="s">
        <v>1720</v>
      </c>
      <c r="C1029" s="67" t="s">
        <v>1720</v>
      </c>
      <c r="D1029" s="67" t="s">
        <v>4341</v>
      </c>
      <c r="E1029" s="67" t="s">
        <v>1721</v>
      </c>
      <c r="F1029" s="67" t="s">
        <v>1480</v>
      </c>
      <c r="G1029" s="67" t="s">
        <v>4342</v>
      </c>
      <c r="H1029" s="67" t="s">
        <v>1387</v>
      </c>
      <c r="I1029" s="67" t="s">
        <v>1177</v>
      </c>
      <c r="J1029" s="67" t="s">
        <v>1177</v>
      </c>
      <c r="K1029" s="67" t="s">
        <v>1177</v>
      </c>
      <c r="L1029" s="67" t="s">
        <v>1177</v>
      </c>
      <c r="M1029" s="57" t="s">
        <v>2717</v>
      </c>
      <c r="N1029" s="71" t="b">
        <v>0</v>
      </c>
      <c r="O1029" s="67" t="s">
        <v>1376</v>
      </c>
      <c r="P1029" s="67" t="s">
        <v>1377</v>
      </c>
      <c r="Q1029" s="67" t="s">
        <v>1378</v>
      </c>
      <c r="R1029" s="67" t="s">
        <v>1081</v>
      </c>
      <c r="S1029" s="67" t="s">
        <v>1236</v>
      </c>
      <c r="T1029" s="67" t="s">
        <v>1236</v>
      </c>
      <c r="U1029" s="67" t="s">
        <v>1236</v>
      </c>
      <c r="V1029" s="67" t="s">
        <v>1177</v>
      </c>
      <c r="W1029" s="71" t="s">
        <v>79</v>
      </c>
      <c r="X1029" s="71" t="s">
        <v>89</v>
      </c>
      <c r="Y1029" s="67" t="s">
        <v>1177</v>
      </c>
      <c r="Z1029" s="67" t="s">
        <v>1177</v>
      </c>
      <c r="AA1029" s="71" t="s">
        <v>89</v>
      </c>
      <c r="AB1029" s="67" t="s">
        <v>1177</v>
      </c>
      <c r="AC1029" s="67" t="s">
        <v>1177</v>
      </c>
      <c r="AD1029" s="67" t="s">
        <v>1177</v>
      </c>
      <c r="AE1029" s="71" t="s">
        <v>89</v>
      </c>
      <c r="AF1029" s="71" t="s">
        <v>89</v>
      </c>
      <c r="AG1029" s="67" t="s">
        <v>1365</v>
      </c>
      <c r="AH1029" s="67" t="s">
        <v>1046</v>
      </c>
      <c r="AI1029" s="71" t="s">
        <v>79</v>
      </c>
      <c r="AJ1029" s="71" t="s">
        <v>89</v>
      </c>
    </row>
    <row r="1030" spans="1:36" ht="128" x14ac:dyDescent="0.2">
      <c r="A1030" s="67" t="s">
        <v>2638</v>
      </c>
      <c r="B1030" s="67" t="s">
        <v>1638</v>
      </c>
      <c r="C1030" s="67" t="s">
        <v>1638</v>
      </c>
      <c r="D1030" s="67" t="s">
        <v>4343</v>
      </c>
      <c r="E1030" s="67" t="s">
        <v>1639</v>
      </c>
      <c r="F1030" s="67" t="s">
        <v>1480</v>
      </c>
      <c r="G1030" s="67" t="s">
        <v>4344</v>
      </c>
      <c r="H1030" s="67" t="s">
        <v>1236</v>
      </c>
      <c r="I1030" s="67" t="s">
        <v>1177</v>
      </c>
      <c r="J1030" s="67" t="s">
        <v>1177</v>
      </c>
      <c r="K1030" s="67" t="s">
        <v>1177</v>
      </c>
      <c r="L1030" s="67" t="s">
        <v>1177</v>
      </c>
      <c r="M1030" s="57" t="s">
        <v>2717</v>
      </c>
      <c r="N1030" s="71" t="b">
        <v>0</v>
      </c>
      <c r="O1030" s="67" t="s">
        <v>1376</v>
      </c>
      <c r="P1030" s="67" t="s">
        <v>1377</v>
      </c>
      <c r="Q1030" s="67" t="s">
        <v>1378</v>
      </c>
      <c r="R1030" s="67" t="s">
        <v>1081</v>
      </c>
      <c r="S1030" s="67" t="s">
        <v>1236</v>
      </c>
      <c r="T1030" s="67" t="s">
        <v>1236</v>
      </c>
      <c r="U1030" s="67" t="s">
        <v>1236</v>
      </c>
      <c r="V1030" s="67" t="s">
        <v>1177</v>
      </c>
      <c r="W1030" s="71" t="s">
        <v>79</v>
      </c>
      <c r="X1030" s="71" t="s">
        <v>89</v>
      </c>
      <c r="Y1030" s="67" t="s">
        <v>1177</v>
      </c>
      <c r="Z1030" s="67" t="s">
        <v>1177</v>
      </c>
      <c r="AA1030" s="71" t="s">
        <v>89</v>
      </c>
      <c r="AB1030" s="67" t="s">
        <v>1177</v>
      </c>
      <c r="AC1030" s="67" t="s">
        <v>1177</v>
      </c>
      <c r="AD1030" s="67" t="s">
        <v>1177</v>
      </c>
      <c r="AE1030" s="71" t="s">
        <v>89</v>
      </c>
      <c r="AF1030" s="71" t="s">
        <v>89</v>
      </c>
      <c r="AG1030" s="67" t="s">
        <v>1365</v>
      </c>
      <c r="AH1030" s="67" t="s">
        <v>1046</v>
      </c>
      <c r="AI1030" s="71" t="s">
        <v>79</v>
      </c>
      <c r="AJ1030" s="71" t="s">
        <v>89</v>
      </c>
    </row>
    <row r="1031" spans="1:36" ht="112" x14ac:dyDescent="0.2">
      <c r="A1031" s="67" t="s">
        <v>2638</v>
      </c>
      <c r="B1031" s="67" t="s">
        <v>1636</v>
      </c>
      <c r="C1031" s="67" t="s">
        <v>1636</v>
      </c>
      <c r="D1031" s="67" t="s">
        <v>4345</v>
      </c>
      <c r="E1031" s="67" t="s">
        <v>1637</v>
      </c>
      <c r="F1031" s="67" t="s">
        <v>1480</v>
      </c>
      <c r="G1031" s="67" t="s">
        <v>4346</v>
      </c>
      <c r="H1031" s="67" t="s">
        <v>1236</v>
      </c>
      <c r="I1031" s="67" t="s">
        <v>1177</v>
      </c>
      <c r="J1031" s="67" t="s">
        <v>1177</v>
      </c>
      <c r="K1031" s="67" t="s">
        <v>1177</v>
      </c>
      <c r="L1031" s="67" t="s">
        <v>1177</v>
      </c>
      <c r="M1031" s="57" t="s">
        <v>2717</v>
      </c>
      <c r="N1031" s="71" t="b">
        <v>0</v>
      </c>
      <c r="O1031" s="67" t="s">
        <v>1376</v>
      </c>
      <c r="P1031" s="67" t="s">
        <v>1377</v>
      </c>
      <c r="Q1031" s="67" t="s">
        <v>1378</v>
      </c>
      <c r="R1031" s="67" t="s">
        <v>1081</v>
      </c>
      <c r="S1031" s="67" t="s">
        <v>1236</v>
      </c>
      <c r="T1031" s="67" t="s">
        <v>1236</v>
      </c>
      <c r="U1031" s="67" t="s">
        <v>1236</v>
      </c>
      <c r="V1031" s="67" t="s">
        <v>1177</v>
      </c>
      <c r="W1031" s="71" t="s">
        <v>79</v>
      </c>
      <c r="X1031" s="71" t="s">
        <v>89</v>
      </c>
      <c r="Y1031" s="67" t="s">
        <v>1177</v>
      </c>
      <c r="Z1031" s="67" t="s">
        <v>1177</v>
      </c>
      <c r="AA1031" s="71" t="s">
        <v>89</v>
      </c>
      <c r="AB1031" s="67" t="s">
        <v>1177</v>
      </c>
      <c r="AC1031" s="67" t="s">
        <v>1177</v>
      </c>
      <c r="AD1031" s="67" t="s">
        <v>1177</v>
      </c>
      <c r="AE1031" s="71" t="s">
        <v>89</v>
      </c>
      <c r="AF1031" s="71" t="s">
        <v>89</v>
      </c>
      <c r="AG1031" s="67" t="s">
        <v>1365</v>
      </c>
      <c r="AH1031" s="67" t="s">
        <v>1046</v>
      </c>
      <c r="AI1031" s="71" t="s">
        <v>79</v>
      </c>
      <c r="AJ1031" s="71" t="s">
        <v>89</v>
      </c>
    </row>
    <row r="1032" spans="1:36" ht="96" x14ac:dyDescent="0.2">
      <c r="A1032" s="67" t="s">
        <v>2638</v>
      </c>
      <c r="B1032" s="67" t="s">
        <v>1724</v>
      </c>
      <c r="C1032" s="67" t="s">
        <v>1724</v>
      </c>
      <c r="D1032" s="67" t="s">
        <v>4347</v>
      </c>
      <c r="E1032" s="67" t="s">
        <v>1725</v>
      </c>
      <c r="F1032" s="67" t="s">
        <v>1480</v>
      </c>
      <c r="G1032" s="67" t="s">
        <v>4348</v>
      </c>
      <c r="H1032" s="67" t="s">
        <v>1387</v>
      </c>
      <c r="I1032" s="67" t="s">
        <v>1177</v>
      </c>
      <c r="J1032" s="67" t="s">
        <v>1177</v>
      </c>
      <c r="K1032" s="67" t="s">
        <v>1177</v>
      </c>
      <c r="L1032" s="67" t="s">
        <v>1177</v>
      </c>
      <c r="M1032" s="57" t="s">
        <v>2717</v>
      </c>
      <c r="N1032" s="71" t="b">
        <v>0</v>
      </c>
      <c r="O1032" s="67" t="s">
        <v>1407</v>
      </c>
      <c r="P1032" s="67" t="s">
        <v>1408</v>
      </c>
      <c r="Q1032" s="67" t="s">
        <v>1356</v>
      </c>
      <c r="R1032" s="67" t="s">
        <v>1081</v>
      </c>
      <c r="S1032" s="67" t="s">
        <v>1236</v>
      </c>
      <c r="T1032" s="67" t="s">
        <v>1236</v>
      </c>
      <c r="U1032" s="67" t="s">
        <v>1236</v>
      </c>
      <c r="V1032" s="67" t="s">
        <v>1177</v>
      </c>
      <c r="W1032" s="71" t="s">
        <v>79</v>
      </c>
      <c r="X1032" s="71" t="s">
        <v>89</v>
      </c>
      <c r="Y1032" s="67" t="s">
        <v>1177</v>
      </c>
      <c r="Z1032" s="67" t="s">
        <v>1177</v>
      </c>
      <c r="AA1032" s="71" t="s">
        <v>89</v>
      </c>
      <c r="AB1032" s="67" t="s">
        <v>1177</v>
      </c>
      <c r="AC1032" s="67" t="s">
        <v>1177</v>
      </c>
      <c r="AD1032" s="67" t="s">
        <v>1177</v>
      </c>
      <c r="AE1032" s="71" t="s">
        <v>89</v>
      </c>
      <c r="AF1032" s="71" t="s">
        <v>89</v>
      </c>
      <c r="AG1032" s="67" t="s">
        <v>1365</v>
      </c>
      <c r="AH1032" s="67" t="s">
        <v>1046</v>
      </c>
      <c r="AI1032" s="71" t="s">
        <v>79</v>
      </c>
      <c r="AJ1032" s="71" t="s">
        <v>89</v>
      </c>
    </row>
    <row r="1033" spans="1:36" ht="128" x14ac:dyDescent="0.2">
      <c r="A1033" s="67" t="s">
        <v>2638</v>
      </c>
      <c r="B1033" s="67" t="s">
        <v>1726</v>
      </c>
      <c r="C1033" s="67" t="s">
        <v>1726</v>
      </c>
      <c r="D1033" s="67" t="s">
        <v>4349</v>
      </c>
      <c r="E1033" s="67" t="s">
        <v>1727</v>
      </c>
      <c r="F1033" s="67" t="s">
        <v>1480</v>
      </c>
      <c r="G1033" s="67" t="s">
        <v>4350</v>
      </c>
      <c r="H1033" s="67" t="s">
        <v>1387</v>
      </c>
      <c r="I1033" s="67" t="s">
        <v>1177</v>
      </c>
      <c r="J1033" s="67" t="s">
        <v>1177</v>
      </c>
      <c r="K1033" s="67" t="s">
        <v>1177</v>
      </c>
      <c r="L1033" s="67" t="s">
        <v>1177</v>
      </c>
      <c r="M1033" s="57" t="s">
        <v>2717</v>
      </c>
      <c r="N1033" s="71" t="b">
        <v>0</v>
      </c>
      <c r="O1033" s="67" t="s">
        <v>1407</v>
      </c>
      <c r="P1033" s="67" t="s">
        <v>1408</v>
      </c>
      <c r="Q1033" s="67" t="s">
        <v>1356</v>
      </c>
      <c r="R1033" s="67" t="s">
        <v>1081</v>
      </c>
      <c r="S1033" s="67" t="s">
        <v>1236</v>
      </c>
      <c r="T1033" s="67" t="s">
        <v>1236</v>
      </c>
      <c r="U1033" s="67" t="s">
        <v>1236</v>
      </c>
      <c r="V1033" s="67" t="s">
        <v>1177</v>
      </c>
      <c r="W1033" s="71" t="s">
        <v>79</v>
      </c>
      <c r="X1033" s="71" t="s">
        <v>89</v>
      </c>
      <c r="Y1033" s="67" t="s">
        <v>1177</v>
      </c>
      <c r="Z1033" s="67" t="s">
        <v>1177</v>
      </c>
      <c r="AA1033" s="71" t="s">
        <v>89</v>
      </c>
      <c r="AB1033" s="67" t="s">
        <v>1177</v>
      </c>
      <c r="AC1033" s="67" t="s">
        <v>1177</v>
      </c>
      <c r="AD1033" s="67" t="s">
        <v>1177</v>
      </c>
      <c r="AE1033" s="71" t="s">
        <v>89</v>
      </c>
      <c r="AF1033" s="71" t="s">
        <v>89</v>
      </c>
      <c r="AG1033" s="67" t="s">
        <v>1365</v>
      </c>
      <c r="AH1033" s="67" t="s">
        <v>1046</v>
      </c>
      <c r="AI1033" s="71" t="s">
        <v>79</v>
      </c>
      <c r="AJ1033" s="71" t="s">
        <v>89</v>
      </c>
    </row>
    <row r="1034" spans="1:36" ht="96" x14ac:dyDescent="0.2">
      <c r="A1034" s="67" t="s">
        <v>2638</v>
      </c>
      <c r="B1034" s="67" t="s">
        <v>1640</v>
      </c>
      <c r="C1034" s="67" t="s">
        <v>1640</v>
      </c>
      <c r="D1034" s="67" t="s">
        <v>4351</v>
      </c>
      <c r="E1034" s="67" t="s">
        <v>1641</v>
      </c>
      <c r="F1034" s="67" t="s">
        <v>1480</v>
      </c>
      <c r="G1034" s="67" t="s">
        <v>4352</v>
      </c>
      <c r="H1034" s="67" t="s">
        <v>1236</v>
      </c>
      <c r="I1034" s="67" t="s">
        <v>1177</v>
      </c>
      <c r="J1034" s="67" t="s">
        <v>1177</v>
      </c>
      <c r="K1034" s="67" t="s">
        <v>1177</v>
      </c>
      <c r="L1034" s="67" t="s">
        <v>1177</v>
      </c>
      <c r="M1034" s="57" t="s">
        <v>2717</v>
      </c>
      <c r="N1034" s="71" t="b">
        <v>0</v>
      </c>
      <c r="O1034" s="67" t="s">
        <v>1407</v>
      </c>
      <c r="P1034" s="67" t="s">
        <v>1408</v>
      </c>
      <c r="Q1034" s="67" t="s">
        <v>1356</v>
      </c>
      <c r="R1034" s="67" t="s">
        <v>1081</v>
      </c>
      <c r="S1034" s="67" t="s">
        <v>1236</v>
      </c>
      <c r="T1034" s="67" t="s">
        <v>1236</v>
      </c>
      <c r="U1034" s="67" t="s">
        <v>1236</v>
      </c>
      <c r="V1034" s="67" t="s">
        <v>1177</v>
      </c>
      <c r="W1034" s="71" t="s">
        <v>79</v>
      </c>
      <c r="X1034" s="71" t="s">
        <v>89</v>
      </c>
      <c r="Y1034" s="67" t="s">
        <v>1177</v>
      </c>
      <c r="Z1034" s="67" t="s">
        <v>1177</v>
      </c>
      <c r="AA1034" s="71" t="s">
        <v>89</v>
      </c>
      <c r="AB1034" s="67" t="s">
        <v>1177</v>
      </c>
      <c r="AC1034" s="67" t="s">
        <v>1177</v>
      </c>
      <c r="AD1034" s="67" t="s">
        <v>1177</v>
      </c>
      <c r="AE1034" s="71" t="s">
        <v>89</v>
      </c>
      <c r="AF1034" s="71" t="s">
        <v>89</v>
      </c>
      <c r="AG1034" s="67" t="s">
        <v>1365</v>
      </c>
      <c r="AH1034" s="67" t="s">
        <v>1046</v>
      </c>
      <c r="AI1034" s="71" t="s">
        <v>79</v>
      </c>
      <c r="AJ1034" s="71" t="s">
        <v>89</v>
      </c>
    </row>
    <row r="1035" spans="1:36" ht="112" x14ac:dyDescent="0.2">
      <c r="A1035" s="67" t="s">
        <v>2638</v>
      </c>
      <c r="B1035" s="67" t="s">
        <v>1728</v>
      </c>
      <c r="C1035" s="67" t="s">
        <v>1728</v>
      </c>
      <c r="D1035" s="67" t="s">
        <v>4353</v>
      </c>
      <c r="E1035" s="67" t="s">
        <v>1729</v>
      </c>
      <c r="F1035" s="67" t="s">
        <v>1480</v>
      </c>
      <c r="G1035" s="67" t="s">
        <v>4354</v>
      </c>
      <c r="H1035" s="67" t="s">
        <v>1236</v>
      </c>
      <c r="I1035" s="67" t="s">
        <v>1177</v>
      </c>
      <c r="J1035" s="67" t="s">
        <v>1177</v>
      </c>
      <c r="K1035" s="67" t="s">
        <v>1177</v>
      </c>
      <c r="L1035" s="67" t="s">
        <v>1177</v>
      </c>
      <c r="M1035" s="57" t="s">
        <v>2717</v>
      </c>
      <c r="N1035" s="71" t="b">
        <v>0</v>
      </c>
      <c r="O1035" s="67" t="s">
        <v>1354</v>
      </c>
      <c r="P1035" s="67" t="s">
        <v>1355</v>
      </c>
      <c r="Q1035" s="67" t="s">
        <v>1432</v>
      </c>
      <c r="R1035" s="67" t="s">
        <v>1081</v>
      </c>
      <c r="S1035" s="67" t="s">
        <v>1236</v>
      </c>
      <c r="T1035" s="67" t="s">
        <v>1236</v>
      </c>
      <c r="U1035" s="67" t="s">
        <v>1236</v>
      </c>
      <c r="V1035" s="67" t="s">
        <v>1177</v>
      </c>
      <c r="W1035" s="71" t="s">
        <v>79</v>
      </c>
      <c r="X1035" s="71" t="s">
        <v>89</v>
      </c>
      <c r="Y1035" s="67" t="s">
        <v>1177</v>
      </c>
      <c r="Z1035" s="67" t="s">
        <v>1177</v>
      </c>
      <c r="AA1035" s="71" t="s">
        <v>89</v>
      </c>
      <c r="AB1035" s="67" t="s">
        <v>1177</v>
      </c>
      <c r="AC1035" s="67" t="s">
        <v>1177</v>
      </c>
      <c r="AD1035" s="67" t="s">
        <v>1177</v>
      </c>
      <c r="AE1035" s="71" t="s">
        <v>89</v>
      </c>
      <c r="AF1035" s="71" t="s">
        <v>89</v>
      </c>
      <c r="AG1035" s="67" t="s">
        <v>1365</v>
      </c>
      <c r="AH1035" s="67" t="s">
        <v>1046</v>
      </c>
      <c r="AI1035" s="71" t="s">
        <v>79</v>
      </c>
      <c r="AJ1035" s="71" t="s">
        <v>89</v>
      </c>
    </row>
    <row r="1036" spans="1:36" ht="160" x14ac:dyDescent="0.2">
      <c r="A1036" s="67" t="s">
        <v>2638</v>
      </c>
      <c r="B1036" s="67" t="s">
        <v>1730</v>
      </c>
      <c r="C1036" s="67" t="s">
        <v>1730</v>
      </c>
      <c r="D1036" s="67" t="s">
        <v>4355</v>
      </c>
      <c r="E1036" s="67" t="s">
        <v>1731</v>
      </c>
      <c r="F1036" s="67" t="s">
        <v>1480</v>
      </c>
      <c r="G1036" s="67" t="s">
        <v>4356</v>
      </c>
      <c r="H1036" s="67" t="s">
        <v>1236</v>
      </c>
      <c r="I1036" s="67" t="s">
        <v>1177</v>
      </c>
      <c r="J1036" s="67" t="s">
        <v>1177</v>
      </c>
      <c r="K1036" s="67" t="s">
        <v>1177</v>
      </c>
      <c r="L1036" s="67" t="s">
        <v>1177</v>
      </c>
      <c r="M1036" s="57" t="s">
        <v>2717</v>
      </c>
      <c r="N1036" s="71" t="b">
        <v>0</v>
      </c>
      <c r="O1036" s="67" t="s">
        <v>1354</v>
      </c>
      <c r="P1036" s="67" t="s">
        <v>1355</v>
      </c>
      <c r="Q1036" s="67" t="s">
        <v>1432</v>
      </c>
      <c r="R1036" s="67" t="s">
        <v>1081</v>
      </c>
      <c r="S1036" s="67" t="s">
        <v>1236</v>
      </c>
      <c r="T1036" s="67" t="s">
        <v>1236</v>
      </c>
      <c r="U1036" s="67" t="s">
        <v>1236</v>
      </c>
      <c r="V1036" s="67" t="s">
        <v>1177</v>
      </c>
      <c r="W1036" s="71" t="s">
        <v>79</v>
      </c>
      <c r="X1036" s="71" t="s">
        <v>89</v>
      </c>
      <c r="Y1036" s="67" t="s">
        <v>1177</v>
      </c>
      <c r="Z1036" s="67" t="s">
        <v>1177</v>
      </c>
      <c r="AA1036" s="71" t="s">
        <v>89</v>
      </c>
      <c r="AB1036" s="67" t="s">
        <v>1177</v>
      </c>
      <c r="AC1036" s="67" t="s">
        <v>1177</v>
      </c>
      <c r="AD1036" s="67" t="s">
        <v>1177</v>
      </c>
      <c r="AE1036" s="71" t="s">
        <v>89</v>
      </c>
      <c r="AF1036" s="71" t="s">
        <v>89</v>
      </c>
      <c r="AG1036" s="67" t="s">
        <v>1365</v>
      </c>
      <c r="AH1036" s="67" t="s">
        <v>1046</v>
      </c>
      <c r="AI1036" s="71" t="s">
        <v>79</v>
      </c>
      <c r="AJ1036" s="71" t="s">
        <v>89</v>
      </c>
    </row>
    <row r="1037" spans="1:36" ht="96" x14ac:dyDescent="0.2">
      <c r="A1037" s="67" t="s">
        <v>2638</v>
      </c>
      <c r="B1037" s="67" t="s">
        <v>1634</v>
      </c>
      <c r="C1037" s="67" t="s">
        <v>1634</v>
      </c>
      <c r="D1037" s="67" t="s">
        <v>4357</v>
      </c>
      <c r="E1037" s="67" t="s">
        <v>1635</v>
      </c>
      <c r="F1037" s="67" t="s">
        <v>1480</v>
      </c>
      <c r="G1037" s="67" t="s">
        <v>4358</v>
      </c>
      <c r="H1037" s="67" t="s">
        <v>1236</v>
      </c>
      <c r="I1037" s="67" t="s">
        <v>1177</v>
      </c>
      <c r="J1037" s="67" t="s">
        <v>1177</v>
      </c>
      <c r="K1037" s="67" t="s">
        <v>1177</v>
      </c>
      <c r="L1037" s="67" t="s">
        <v>1177</v>
      </c>
      <c r="M1037" s="57" t="s">
        <v>2717</v>
      </c>
      <c r="N1037" s="71" t="b">
        <v>0</v>
      </c>
      <c r="O1037" s="67" t="s">
        <v>1354</v>
      </c>
      <c r="P1037" s="67" t="s">
        <v>1355</v>
      </c>
      <c r="Q1037" s="67" t="s">
        <v>1356</v>
      </c>
      <c r="R1037" s="67" t="s">
        <v>1081</v>
      </c>
      <c r="S1037" s="67" t="s">
        <v>1236</v>
      </c>
      <c r="T1037" s="67" t="s">
        <v>1236</v>
      </c>
      <c r="U1037" s="67" t="s">
        <v>1236</v>
      </c>
      <c r="V1037" s="67" t="s">
        <v>1177</v>
      </c>
      <c r="W1037" s="71" t="s">
        <v>79</v>
      </c>
      <c r="X1037" s="71" t="s">
        <v>89</v>
      </c>
      <c r="Y1037" s="67" t="s">
        <v>1177</v>
      </c>
      <c r="Z1037" s="67" t="s">
        <v>1177</v>
      </c>
      <c r="AA1037" s="71" t="s">
        <v>89</v>
      </c>
      <c r="AB1037" s="67" t="s">
        <v>1177</v>
      </c>
      <c r="AC1037" s="67" t="s">
        <v>1177</v>
      </c>
      <c r="AD1037" s="67" t="s">
        <v>1177</v>
      </c>
      <c r="AE1037" s="71" t="s">
        <v>89</v>
      </c>
      <c r="AF1037" s="71" t="s">
        <v>89</v>
      </c>
      <c r="AG1037" s="67" t="s">
        <v>1365</v>
      </c>
      <c r="AH1037" s="67" t="s">
        <v>1046</v>
      </c>
      <c r="AI1037" s="71" t="s">
        <v>79</v>
      </c>
      <c r="AJ1037" s="71" t="s">
        <v>89</v>
      </c>
    </row>
    <row r="1038" spans="1:36" ht="80" x14ac:dyDescent="0.2">
      <c r="A1038" s="67" t="s">
        <v>2638</v>
      </c>
      <c r="B1038" s="67" t="s">
        <v>1660</v>
      </c>
      <c r="C1038" s="67" t="s">
        <v>1660</v>
      </c>
      <c r="D1038" s="67" t="s">
        <v>4359</v>
      </c>
      <c r="E1038" s="67" t="s">
        <v>1661</v>
      </c>
      <c r="F1038" s="67" t="s">
        <v>1480</v>
      </c>
      <c r="G1038" s="67" t="s">
        <v>4360</v>
      </c>
      <c r="H1038" s="67" t="s">
        <v>1236</v>
      </c>
      <c r="I1038" s="67" t="s">
        <v>1177</v>
      </c>
      <c r="J1038" s="67" t="s">
        <v>1177</v>
      </c>
      <c r="K1038" s="67" t="s">
        <v>1177</v>
      </c>
      <c r="L1038" s="67" t="s">
        <v>1177</v>
      </c>
      <c r="M1038" s="57" t="s">
        <v>2717</v>
      </c>
      <c r="N1038" s="71" t="b">
        <v>0</v>
      </c>
      <c r="O1038" s="67" t="s">
        <v>1354</v>
      </c>
      <c r="P1038" s="67" t="s">
        <v>1355</v>
      </c>
      <c r="Q1038" s="67" t="s">
        <v>1356</v>
      </c>
      <c r="R1038" s="67" t="s">
        <v>1081</v>
      </c>
      <c r="S1038" s="67" t="s">
        <v>1236</v>
      </c>
      <c r="T1038" s="67" t="s">
        <v>1236</v>
      </c>
      <c r="U1038" s="67" t="s">
        <v>1236</v>
      </c>
      <c r="V1038" s="67" t="s">
        <v>1177</v>
      </c>
      <c r="W1038" s="71" t="s">
        <v>79</v>
      </c>
      <c r="X1038" s="71" t="s">
        <v>89</v>
      </c>
      <c r="Y1038" s="67" t="s">
        <v>1177</v>
      </c>
      <c r="Z1038" s="67" t="s">
        <v>1177</v>
      </c>
      <c r="AA1038" s="71" t="s">
        <v>89</v>
      </c>
      <c r="AB1038" s="67" t="s">
        <v>1177</v>
      </c>
      <c r="AC1038" s="67" t="s">
        <v>1177</v>
      </c>
      <c r="AD1038" s="67" t="s">
        <v>1177</v>
      </c>
      <c r="AE1038" s="71" t="s">
        <v>89</v>
      </c>
      <c r="AF1038" s="71" t="s">
        <v>89</v>
      </c>
      <c r="AG1038" s="67" t="s">
        <v>1365</v>
      </c>
      <c r="AH1038" s="67" t="s">
        <v>1046</v>
      </c>
      <c r="AI1038" s="71" t="s">
        <v>79</v>
      </c>
      <c r="AJ1038" s="71" t="s">
        <v>89</v>
      </c>
    </row>
    <row r="1039" spans="1:36" ht="80" x14ac:dyDescent="0.2">
      <c r="A1039" s="67" t="s">
        <v>2638</v>
      </c>
      <c r="B1039" s="67" t="s">
        <v>1664</v>
      </c>
      <c r="C1039" s="67" t="s">
        <v>1664</v>
      </c>
      <c r="D1039" s="67" t="s">
        <v>4361</v>
      </c>
      <c r="E1039" s="67" t="s">
        <v>1665</v>
      </c>
      <c r="F1039" s="67" t="s">
        <v>1480</v>
      </c>
      <c r="G1039" s="67" t="s">
        <v>4362</v>
      </c>
      <c r="H1039" s="67" t="s">
        <v>1236</v>
      </c>
      <c r="I1039" s="67" t="s">
        <v>1177</v>
      </c>
      <c r="J1039" s="67" t="s">
        <v>1177</v>
      </c>
      <c r="K1039" s="67" t="s">
        <v>1177</v>
      </c>
      <c r="L1039" s="67" t="s">
        <v>1177</v>
      </c>
      <c r="M1039" s="57" t="s">
        <v>2717</v>
      </c>
      <c r="N1039" s="71" t="b">
        <v>0</v>
      </c>
      <c r="O1039" s="67" t="s">
        <v>1354</v>
      </c>
      <c r="P1039" s="67" t="s">
        <v>1355</v>
      </c>
      <c r="Q1039" s="67" t="s">
        <v>1356</v>
      </c>
      <c r="R1039" s="67" t="s">
        <v>1081</v>
      </c>
      <c r="S1039" s="67" t="s">
        <v>1236</v>
      </c>
      <c r="T1039" s="67" t="s">
        <v>1236</v>
      </c>
      <c r="U1039" s="67" t="s">
        <v>1236</v>
      </c>
      <c r="V1039" s="67" t="s">
        <v>1177</v>
      </c>
      <c r="W1039" s="71" t="s">
        <v>79</v>
      </c>
      <c r="X1039" s="71" t="s">
        <v>89</v>
      </c>
      <c r="Y1039" s="67" t="s">
        <v>1177</v>
      </c>
      <c r="Z1039" s="67" t="s">
        <v>1177</v>
      </c>
      <c r="AA1039" s="71" t="s">
        <v>89</v>
      </c>
      <c r="AB1039" s="67" t="s">
        <v>1177</v>
      </c>
      <c r="AC1039" s="67" t="s">
        <v>1177</v>
      </c>
      <c r="AD1039" s="67" t="s">
        <v>1177</v>
      </c>
      <c r="AE1039" s="71" t="s">
        <v>89</v>
      </c>
      <c r="AF1039" s="71" t="s">
        <v>89</v>
      </c>
      <c r="AG1039" s="67" t="s">
        <v>1365</v>
      </c>
      <c r="AH1039" s="67" t="s">
        <v>1046</v>
      </c>
      <c r="AI1039" s="71" t="s">
        <v>79</v>
      </c>
      <c r="AJ1039" s="71" t="s">
        <v>89</v>
      </c>
    </row>
    <row r="1040" spans="1:36" ht="112" x14ac:dyDescent="0.2">
      <c r="A1040" s="67" t="s">
        <v>2638</v>
      </c>
      <c r="B1040" s="67" t="s">
        <v>1732</v>
      </c>
      <c r="C1040" s="67" t="s">
        <v>1732</v>
      </c>
      <c r="D1040" s="67" t="s">
        <v>4363</v>
      </c>
      <c r="E1040" s="67" t="s">
        <v>1733</v>
      </c>
      <c r="F1040" s="67" t="s">
        <v>1480</v>
      </c>
      <c r="G1040" s="67" t="s">
        <v>4364</v>
      </c>
      <c r="H1040" s="67" t="s">
        <v>1236</v>
      </c>
      <c r="I1040" s="67" t="s">
        <v>1177</v>
      </c>
      <c r="J1040" s="67" t="s">
        <v>1177</v>
      </c>
      <c r="K1040" s="67" t="s">
        <v>1177</v>
      </c>
      <c r="L1040" s="67" t="s">
        <v>1177</v>
      </c>
      <c r="M1040" s="57" t="s">
        <v>2717</v>
      </c>
      <c r="N1040" s="71" t="b">
        <v>0</v>
      </c>
      <c r="O1040" s="67" t="s">
        <v>1362</v>
      </c>
      <c r="P1040" s="67" t="s">
        <v>1363</v>
      </c>
      <c r="Q1040" s="67" t="s">
        <v>1351</v>
      </c>
      <c r="R1040" s="67" t="s">
        <v>1081</v>
      </c>
      <c r="S1040" s="67" t="s">
        <v>1236</v>
      </c>
      <c r="T1040" s="67" t="s">
        <v>1236</v>
      </c>
      <c r="U1040" s="67" t="s">
        <v>1236</v>
      </c>
      <c r="V1040" s="67" t="s">
        <v>1177</v>
      </c>
      <c r="W1040" s="71" t="s">
        <v>79</v>
      </c>
      <c r="X1040" s="71" t="s">
        <v>89</v>
      </c>
      <c r="Y1040" s="67" t="s">
        <v>1177</v>
      </c>
      <c r="Z1040" s="67" t="s">
        <v>1177</v>
      </c>
      <c r="AA1040" s="71" t="s">
        <v>89</v>
      </c>
      <c r="AB1040" s="67" t="s">
        <v>1177</v>
      </c>
      <c r="AC1040" s="67" t="s">
        <v>1177</v>
      </c>
      <c r="AD1040" s="67" t="s">
        <v>1177</v>
      </c>
      <c r="AE1040" s="71" t="s">
        <v>89</v>
      </c>
      <c r="AF1040" s="71" t="s">
        <v>89</v>
      </c>
      <c r="AG1040" s="67" t="s">
        <v>1365</v>
      </c>
      <c r="AH1040" s="67" t="s">
        <v>1046</v>
      </c>
      <c r="AI1040" s="71" t="s">
        <v>79</v>
      </c>
      <c r="AJ1040" s="71" t="s">
        <v>89</v>
      </c>
    </row>
    <row r="1041" spans="1:36" ht="144" x14ac:dyDescent="0.2">
      <c r="A1041" s="67" t="s">
        <v>2638</v>
      </c>
      <c r="B1041" s="67" t="s">
        <v>1734</v>
      </c>
      <c r="C1041" s="67" t="s">
        <v>1734</v>
      </c>
      <c r="D1041" s="67" t="s">
        <v>4365</v>
      </c>
      <c r="E1041" s="67" t="s">
        <v>1735</v>
      </c>
      <c r="F1041" s="67" t="s">
        <v>1480</v>
      </c>
      <c r="G1041" s="67" t="s">
        <v>4366</v>
      </c>
      <c r="H1041" s="67" t="s">
        <v>1236</v>
      </c>
      <c r="I1041" s="67" t="s">
        <v>1177</v>
      </c>
      <c r="J1041" s="67" t="s">
        <v>1177</v>
      </c>
      <c r="K1041" s="67" t="s">
        <v>1177</v>
      </c>
      <c r="L1041" s="67" t="s">
        <v>1177</v>
      </c>
      <c r="M1041" s="57" t="s">
        <v>2717</v>
      </c>
      <c r="N1041" s="71" t="b">
        <v>0</v>
      </c>
      <c r="O1041" s="67" t="s">
        <v>1362</v>
      </c>
      <c r="P1041" s="67" t="s">
        <v>1363</v>
      </c>
      <c r="Q1041" s="67" t="s">
        <v>1351</v>
      </c>
      <c r="R1041" s="67" t="s">
        <v>1081</v>
      </c>
      <c r="S1041" s="67" t="s">
        <v>1236</v>
      </c>
      <c r="T1041" s="67" t="s">
        <v>1236</v>
      </c>
      <c r="U1041" s="67" t="s">
        <v>1236</v>
      </c>
      <c r="V1041" s="67" t="s">
        <v>1177</v>
      </c>
      <c r="W1041" s="71" t="s">
        <v>79</v>
      </c>
      <c r="X1041" s="71" t="s">
        <v>89</v>
      </c>
      <c r="Y1041" s="67" t="s">
        <v>1177</v>
      </c>
      <c r="Z1041" s="67" t="s">
        <v>1177</v>
      </c>
      <c r="AA1041" s="71" t="s">
        <v>89</v>
      </c>
      <c r="AB1041" s="67" t="s">
        <v>1177</v>
      </c>
      <c r="AC1041" s="67" t="s">
        <v>1177</v>
      </c>
      <c r="AD1041" s="67" t="s">
        <v>1177</v>
      </c>
      <c r="AE1041" s="71" t="s">
        <v>89</v>
      </c>
      <c r="AF1041" s="71" t="s">
        <v>89</v>
      </c>
      <c r="AG1041" s="67" t="s">
        <v>1365</v>
      </c>
      <c r="AH1041" s="67" t="s">
        <v>1046</v>
      </c>
      <c r="AI1041" s="71" t="s">
        <v>79</v>
      </c>
      <c r="AJ1041" s="71" t="s">
        <v>89</v>
      </c>
    </row>
    <row r="1042" spans="1:36" ht="80" x14ac:dyDescent="0.2">
      <c r="A1042" s="67" t="s">
        <v>2638</v>
      </c>
      <c r="B1042" s="67" t="s">
        <v>1736</v>
      </c>
      <c r="C1042" s="67" t="s">
        <v>1736</v>
      </c>
      <c r="D1042" s="67" t="s">
        <v>4367</v>
      </c>
      <c r="E1042" s="67" t="s">
        <v>1737</v>
      </c>
      <c r="F1042" s="67" t="s">
        <v>1480</v>
      </c>
      <c r="G1042" s="67" t="s">
        <v>4368</v>
      </c>
      <c r="H1042" s="67" t="s">
        <v>1236</v>
      </c>
      <c r="I1042" s="67" t="s">
        <v>1177</v>
      </c>
      <c r="J1042" s="67" t="s">
        <v>1177</v>
      </c>
      <c r="K1042" s="67" t="s">
        <v>1177</v>
      </c>
      <c r="L1042" s="67" t="s">
        <v>1177</v>
      </c>
      <c r="M1042" s="57" t="s">
        <v>2717</v>
      </c>
      <c r="N1042" s="71" t="b">
        <v>0</v>
      </c>
      <c r="O1042" s="67" t="s">
        <v>1563</v>
      </c>
      <c r="P1042" s="67" t="s">
        <v>1564</v>
      </c>
      <c r="Q1042" s="67" t="s">
        <v>1489</v>
      </c>
      <c r="R1042" s="67" t="s">
        <v>1081</v>
      </c>
      <c r="S1042" s="67" t="s">
        <v>1236</v>
      </c>
      <c r="T1042" s="67" t="s">
        <v>1236</v>
      </c>
      <c r="U1042" s="67" t="s">
        <v>1236</v>
      </c>
      <c r="V1042" s="67" t="s">
        <v>1177</v>
      </c>
      <c r="W1042" s="71" t="s">
        <v>79</v>
      </c>
      <c r="X1042" s="71" t="s">
        <v>89</v>
      </c>
      <c r="Y1042" s="67" t="s">
        <v>1177</v>
      </c>
      <c r="Z1042" s="67" t="s">
        <v>1177</v>
      </c>
      <c r="AA1042" s="71" t="s">
        <v>89</v>
      </c>
      <c r="AB1042" s="67" t="s">
        <v>1177</v>
      </c>
      <c r="AC1042" s="67" t="s">
        <v>1177</v>
      </c>
      <c r="AD1042" s="67" t="s">
        <v>1177</v>
      </c>
      <c r="AE1042" s="71" t="s">
        <v>89</v>
      </c>
      <c r="AF1042" s="71" t="s">
        <v>89</v>
      </c>
      <c r="AG1042" s="67" t="s">
        <v>1365</v>
      </c>
      <c r="AH1042" s="67" t="s">
        <v>1046</v>
      </c>
      <c r="AI1042" s="71" t="s">
        <v>79</v>
      </c>
      <c r="AJ1042" s="71" t="s">
        <v>89</v>
      </c>
    </row>
    <row r="1043" spans="1:36" ht="48" x14ac:dyDescent="0.2">
      <c r="A1043" s="67" t="s">
        <v>2638</v>
      </c>
      <c r="B1043" s="67" t="s">
        <v>1742</v>
      </c>
      <c r="C1043" s="67" t="s">
        <v>1742</v>
      </c>
      <c r="D1043" s="67" t="s">
        <v>4369</v>
      </c>
      <c r="E1043" s="67" t="s">
        <v>1743</v>
      </c>
      <c r="F1043" s="67" t="s">
        <v>1480</v>
      </c>
      <c r="G1043" s="67" t="s">
        <v>4370</v>
      </c>
      <c r="H1043" s="67" t="s">
        <v>1236</v>
      </c>
      <c r="I1043" s="67" t="s">
        <v>1177</v>
      </c>
      <c r="J1043" s="67" t="s">
        <v>1177</v>
      </c>
      <c r="K1043" s="67" t="s">
        <v>1177</v>
      </c>
      <c r="L1043" s="67" t="s">
        <v>1177</v>
      </c>
      <c r="M1043" s="57" t="s">
        <v>2717</v>
      </c>
      <c r="N1043" s="71" t="b">
        <v>0</v>
      </c>
      <c r="O1043" s="67" t="s">
        <v>1625</v>
      </c>
      <c r="P1043" s="67" t="s">
        <v>1625</v>
      </c>
      <c r="Q1043" s="67" t="s">
        <v>1537</v>
      </c>
      <c r="R1043" s="67" t="s">
        <v>1081</v>
      </c>
      <c r="S1043" s="67" t="s">
        <v>1236</v>
      </c>
      <c r="T1043" s="67" t="s">
        <v>1236</v>
      </c>
      <c r="U1043" s="67" t="s">
        <v>1236</v>
      </c>
      <c r="V1043" s="67" t="s">
        <v>1177</v>
      </c>
      <c r="W1043" s="71" t="s">
        <v>79</v>
      </c>
      <c r="X1043" s="71" t="s">
        <v>89</v>
      </c>
      <c r="Y1043" s="67" t="s">
        <v>1177</v>
      </c>
      <c r="Z1043" s="67" t="s">
        <v>1177</v>
      </c>
      <c r="AA1043" s="71" t="s">
        <v>89</v>
      </c>
      <c r="AB1043" s="67" t="s">
        <v>1177</v>
      </c>
      <c r="AC1043" s="67" t="s">
        <v>1177</v>
      </c>
      <c r="AD1043" s="67" t="s">
        <v>1177</v>
      </c>
      <c r="AE1043" s="71" t="s">
        <v>89</v>
      </c>
      <c r="AF1043" s="71" t="s">
        <v>89</v>
      </c>
      <c r="AG1043" s="67" t="s">
        <v>1365</v>
      </c>
      <c r="AH1043" s="67" t="s">
        <v>1046</v>
      </c>
      <c r="AI1043" s="71" t="s">
        <v>79</v>
      </c>
      <c r="AJ1043" s="71" t="s">
        <v>89</v>
      </c>
    </row>
    <row r="1044" spans="1:36" ht="96" x14ac:dyDescent="0.2">
      <c r="A1044" s="67" t="s">
        <v>2638</v>
      </c>
      <c r="B1044" s="67" t="s">
        <v>1744</v>
      </c>
      <c r="C1044" s="67" t="s">
        <v>1744</v>
      </c>
      <c r="D1044" s="67" t="s">
        <v>4371</v>
      </c>
      <c r="E1044" s="67" t="s">
        <v>1745</v>
      </c>
      <c r="F1044" s="67" t="s">
        <v>1480</v>
      </c>
      <c r="G1044" s="67" t="s">
        <v>4372</v>
      </c>
      <c r="H1044" s="67" t="s">
        <v>1236</v>
      </c>
      <c r="I1044" s="67" t="s">
        <v>1177</v>
      </c>
      <c r="J1044" s="67" t="s">
        <v>1177</v>
      </c>
      <c r="K1044" s="67" t="s">
        <v>1177</v>
      </c>
      <c r="L1044" s="67" t="s">
        <v>1177</v>
      </c>
      <c r="M1044" s="57" t="s">
        <v>2717</v>
      </c>
      <c r="N1044" s="71" t="b">
        <v>0</v>
      </c>
      <c r="O1044" s="67" t="s">
        <v>1625</v>
      </c>
      <c r="P1044" s="67" t="s">
        <v>1625</v>
      </c>
      <c r="Q1044" s="67" t="s">
        <v>1537</v>
      </c>
      <c r="R1044" s="67" t="s">
        <v>1081</v>
      </c>
      <c r="S1044" s="67" t="s">
        <v>1236</v>
      </c>
      <c r="T1044" s="67" t="s">
        <v>1236</v>
      </c>
      <c r="U1044" s="67" t="s">
        <v>1236</v>
      </c>
      <c r="V1044" s="67" t="s">
        <v>1177</v>
      </c>
      <c r="W1044" s="71" t="s">
        <v>79</v>
      </c>
      <c r="X1044" s="71" t="s">
        <v>89</v>
      </c>
      <c r="Y1044" s="67" t="s">
        <v>1177</v>
      </c>
      <c r="Z1044" s="67" t="s">
        <v>1177</v>
      </c>
      <c r="AA1044" s="71" t="s">
        <v>89</v>
      </c>
      <c r="AB1044" s="67" t="s">
        <v>1177</v>
      </c>
      <c r="AC1044" s="67" t="s">
        <v>1177</v>
      </c>
      <c r="AD1044" s="67" t="s">
        <v>1177</v>
      </c>
      <c r="AE1044" s="71" t="s">
        <v>89</v>
      </c>
      <c r="AF1044" s="71" t="s">
        <v>89</v>
      </c>
      <c r="AG1044" s="67" t="s">
        <v>1365</v>
      </c>
      <c r="AH1044" s="67" t="s">
        <v>1046</v>
      </c>
      <c r="AI1044" s="71" t="s">
        <v>79</v>
      </c>
      <c r="AJ1044" s="71" t="s">
        <v>89</v>
      </c>
    </row>
    <row r="1045" spans="1:36" ht="48" x14ac:dyDescent="0.2">
      <c r="A1045" s="67" t="s">
        <v>2638</v>
      </c>
      <c r="B1045" s="67" t="s">
        <v>1648</v>
      </c>
      <c r="C1045" s="67" t="s">
        <v>1648</v>
      </c>
      <c r="D1045" s="67" t="s">
        <v>4373</v>
      </c>
      <c r="E1045" s="67" t="s">
        <v>1649</v>
      </c>
      <c r="F1045" s="67" t="s">
        <v>1480</v>
      </c>
      <c r="G1045" s="67" t="s">
        <v>4374</v>
      </c>
      <c r="H1045" s="67" t="s">
        <v>1236</v>
      </c>
      <c r="I1045" s="67" t="s">
        <v>1177</v>
      </c>
      <c r="J1045" s="67" t="s">
        <v>1177</v>
      </c>
      <c r="K1045" s="67" t="s">
        <v>1177</v>
      </c>
      <c r="L1045" s="67" t="s">
        <v>1177</v>
      </c>
      <c r="M1045" s="57" t="s">
        <v>2717</v>
      </c>
      <c r="N1045" s="71" t="b">
        <v>0</v>
      </c>
      <c r="O1045" s="67" t="s">
        <v>1625</v>
      </c>
      <c r="P1045" s="67" t="s">
        <v>1625</v>
      </c>
      <c r="Q1045" s="67" t="s">
        <v>1537</v>
      </c>
      <c r="R1045" s="67" t="s">
        <v>1081</v>
      </c>
      <c r="S1045" s="67" t="s">
        <v>1236</v>
      </c>
      <c r="T1045" s="67" t="s">
        <v>1236</v>
      </c>
      <c r="U1045" s="67" t="s">
        <v>1236</v>
      </c>
      <c r="V1045" s="67" t="s">
        <v>1177</v>
      </c>
      <c r="W1045" s="71" t="s">
        <v>79</v>
      </c>
      <c r="X1045" s="71" t="s">
        <v>89</v>
      </c>
      <c r="Y1045" s="67" t="s">
        <v>1177</v>
      </c>
      <c r="Z1045" s="67" t="s">
        <v>1177</v>
      </c>
      <c r="AA1045" s="71" t="s">
        <v>89</v>
      </c>
      <c r="AB1045" s="67" t="s">
        <v>1177</v>
      </c>
      <c r="AC1045" s="67" t="s">
        <v>1177</v>
      </c>
      <c r="AD1045" s="67" t="s">
        <v>1177</v>
      </c>
      <c r="AE1045" s="71" t="s">
        <v>89</v>
      </c>
      <c r="AF1045" s="71" t="s">
        <v>89</v>
      </c>
      <c r="AG1045" s="67" t="s">
        <v>1365</v>
      </c>
      <c r="AH1045" s="67" t="s">
        <v>1046</v>
      </c>
      <c r="AI1045" s="71" t="s">
        <v>79</v>
      </c>
      <c r="AJ1045" s="71" t="s">
        <v>89</v>
      </c>
    </row>
    <row r="1046" spans="1:36" ht="96" x14ac:dyDescent="0.2">
      <c r="A1046" s="67" t="s">
        <v>2638</v>
      </c>
      <c r="B1046" s="67" t="s">
        <v>1752</v>
      </c>
      <c r="C1046" s="67" t="s">
        <v>1752</v>
      </c>
      <c r="D1046" s="67" t="s">
        <v>4375</v>
      </c>
      <c r="E1046" s="67" t="s">
        <v>1753</v>
      </c>
      <c r="F1046" s="67" t="s">
        <v>1480</v>
      </c>
      <c r="G1046" s="67" t="s">
        <v>4376</v>
      </c>
      <c r="H1046" s="67" t="s">
        <v>1387</v>
      </c>
      <c r="I1046" s="67" t="s">
        <v>1177</v>
      </c>
      <c r="J1046" s="67" t="s">
        <v>1177</v>
      </c>
      <c r="K1046" s="67" t="s">
        <v>1177</v>
      </c>
      <c r="L1046" s="67" t="s">
        <v>1177</v>
      </c>
      <c r="M1046" s="57" t="s">
        <v>2717</v>
      </c>
      <c r="N1046" s="71" t="b">
        <v>0</v>
      </c>
      <c r="O1046" s="67" t="s">
        <v>1411</v>
      </c>
      <c r="P1046" s="67" t="s">
        <v>1411</v>
      </c>
      <c r="Q1046" s="67" t="s">
        <v>1412</v>
      </c>
      <c r="R1046" s="67" t="s">
        <v>1081</v>
      </c>
      <c r="S1046" s="67" t="s">
        <v>1236</v>
      </c>
      <c r="T1046" s="67" t="s">
        <v>1236</v>
      </c>
      <c r="U1046" s="67" t="s">
        <v>1236</v>
      </c>
      <c r="V1046" s="67" t="s">
        <v>1177</v>
      </c>
      <c r="W1046" s="71" t="s">
        <v>79</v>
      </c>
      <c r="X1046" s="71" t="s">
        <v>89</v>
      </c>
      <c r="Y1046" s="67" t="s">
        <v>1177</v>
      </c>
      <c r="Z1046" s="67" t="s">
        <v>1177</v>
      </c>
      <c r="AA1046" s="71" t="s">
        <v>89</v>
      </c>
      <c r="AB1046" s="67" t="s">
        <v>1177</v>
      </c>
      <c r="AC1046" s="67" t="s">
        <v>1177</v>
      </c>
      <c r="AD1046" s="67" t="s">
        <v>1177</v>
      </c>
      <c r="AE1046" s="71" t="s">
        <v>89</v>
      </c>
      <c r="AF1046" s="71" t="s">
        <v>89</v>
      </c>
      <c r="AG1046" s="67" t="s">
        <v>1365</v>
      </c>
      <c r="AH1046" s="67" t="s">
        <v>1046</v>
      </c>
      <c r="AI1046" s="71" t="s">
        <v>79</v>
      </c>
      <c r="AJ1046" s="71" t="s">
        <v>89</v>
      </c>
    </row>
    <row r="1047" spans="1:36" ht="144" x14ac:dyDescent="0.2">
      <c r="A1047" s="67" t="s">
        <v>2638</v>
      </c>
      <c r="B1047" s="67" t="s">
        <v>1754</v>
      </c>
      <c r="C1047" s="67" t="s">
        <v>1754</v>
      </c>
      <c r="D1047" s="67" t="s">
        <v>4377</v>
      </c>
      <c r="E1047" s="67" t="s">
        <v>1755</v>
      </c>
      <c r="F1047" s="67" t="s">
        <v>1480</v>
      </c>
      <c r="G1047" s="67" t="s">
        <v>4378</v>
      </c>
      <c r="H1047" s="67" t="s">
        <v>1387</v>
      </c>
      <c r="I1047" s="67" t="s">
        <v>1177</v>
      </c>
      <c r="J1047" s="67" t="s">
        <v>1177</v>
      </c>
      <c r="K1047" s="67" t="s">
        <v>1177</v>
      </c>
      <c r="L1047" s="67" t="s">
        <v>1177</v>
      </c>
      <c r="M1047" s="57" t="s">
        <v>2717</v>
      </c>
      <c r="N1047" s="71" t="b">
        <v>0</v>
      </c>
      <c r="O1047" s="67" t="s">
        <v>1411</v>
      </c>
      <c r="P1047" s="67" t="s">
        <v>1411</v>
      </c>
      <c r="Q1047" s="67" t="s">
        <v>1412</v>
      </c>
      <c r="R1047" s="67" t="s">
        <v>1081</v>
      </c>
      <c r="S1047" s="67" t="s">
        <v>1236</v>
      </c>
      <c r="T1047" s="67" t="s">
        <v>1236</v>
      </c>
      <c r="U1047" s="67" t="s">
        <v>1236</v>
      </c>
      <c r="V1047" s="67" t="s">
        <v>1177</v>
      </c>
      <c r="W1047" s="71" t="s">
        <v>79</v>
      </c>
      <c r="X1047" s="71" t="s">
        <v>89</v>
      </c>
      <c r="Y1047" s="67" t="s">
        <v>1177</v>
      </c>
      <c r="Z1047" s="67" t="s">
        <v>1177</v>
      </c>
      <c r="AA1047" s="71" t="s">
        <v>89</v>
      </c>
      <c r="AB1047" s="67" t="s">
        <v>1177</v>
      </c>
      <c r="AC1047" s="67" t="s">
        <v>1177</v>
      </c>
      <c r="AD1047" s="67" t="s">
        <v>1177</v>
      </c>
      <c r="AE1047" s="71" t="s">
        <v>89</v>
      </c>
      <c r="AF1047" s="71" t="s">
        <v>89</v>
      </c>
      <c r="AG1047" s="67" t="s">
        <v>1365</v>
      </c>
      <c r="AH1047" s="67" t="s">
        <v>1046</v>
      </c>
      <c r="AI1047" s="71" t="s">
        <v>79</v>
      </c>
      <c r="AJ1047" s="71" t="s">
        <v>89</v>
      </c>
    </row>
    <row r="1048" spans="1:36" ht="80" x14ac:dyDescent="0.2">
      <c r="A1048" s="67" t="s">
        <v>2638</v>
      </c>
      <c r="B1048" s="67" t="s">
        <v>1613</v>
      </c>
      <c r="C1048" s="67" t="s">
        <v>1613</v>
      </c>
      <c r="D1048" s="67" t="s">
        <v>4379</v>
      </c>
      <c r="E1048" s="67" t="s">
        <v>1614</v>
      </c>
      <c r="F1048" s="67" t="s">
        <v>1480</v>
      </c>
      <c r="G1048" s="67" t="s">
        <v>4380</v>
      </c>
      <c r="H1048" s="67" t="s">
        <v>1387</v>
      </c>
      <c r="I1048" s="67" t="s">
        <v>1177</v>
      </c>
      <c r="J1048" s="67" t="s">
        <v>1177</v>
      </c>
      <c r="K1048" s="67" t="s">
        <v>1177</v>
      </c>
      <c r="L1048" s="67" t="s">
        <v>1177</v>
      </c>
      <c r="M1048" s="57" t="s">
        <v>2717</v>
      </c>
      <c r="N1048" s="71" t="b">
        <v>0</v>
      </c>
      <c r="O1048" s="67" t="s">
        <v>1530</v>
      </c>
      <c r="P1048" s="67" t="s">
        <v>1531</v>
      </c>
      <c r="Q1048" s="67" t="s">
        <v>1356</v>
      </c>
      <c r="R1048" s="67" t="s">
        <v>1081</v>
      </c>
      <c r="S1048" s="67" t="s">
        <v>1236</v>
      </c>
      <c r="T1048" s="67" t="s">
        <v>1236</v>
      </c>
      <c r="U1048" s="67" t="s">
        <v>1236</v>
      </c>
      <c r="V1048" s="67" t="s">
        <v>1177</v>
      </c>
      <c r="W1048" s="71" t="s">
        <v>79</v>
      </c>
      <c r="X1048" s="71" t="s">
        <v>89</v>
      </c>
      <c r="Y1048" s="67" t="s">
        <v>1177</v>
      </c>
      <c r="Z1048" s="67" t="s">
        <v>1177</v>
      </c>
      <c r="AA1048" s="71" t="s">
        <v>89</v>
      </c>
      <c r="AB1048" s="67" t="s">
        <v>1177</v>
      </c>
      <c r="AC1048" s="67" t="s">
        <v>1177</v>
      </c>
      <c r="AD1048" s="67" t="s">
        <v>1177</v>
      </c>
      <c r="AE1048" s="71" t="s">
        <v>89</v>
      </c>
      <c r="AF1048" s="71" t="s">
        <v>89</v>
      </c>
      <c r="AG1048" s="67" t="s">
        <v>1365</v>
      </c>
      <c r="AH1048" s="67" t="s">
        <v>1046</v>
      </c>
      <c r="AI1048" s="71" t="s">
        <v>79</v>
      </c>
      <c r="AJ1048" s="71" t="s">
        <v>89</v>
      </c>
    </row>
    <row r="1049" spans="1:36" ht="128" x14ac:dyDescent="0.2">
      <c r="A1049" s="67" t="s">
        <v>2638</v>
      </c>
      <c r="B1049" s="67" t="s">
        <v>1615</v>
      </c>
      <c r="C1049" s="67" t="s">
        <v>1615</v>
      </c>
      <c r="D1049" s="67" t="s">
        <v>4381</v>
      </c>
      <c r="E1049" s="67" t="s">
        <v>1616</v>
      </c>
      <c r="F1049" s="67" t="s">
        <v>1480</v>
      </c>
      <c r="G1049" s="67" t="s">
        <v>4382</v>
      </c>
      <c r="H1049" s="67" t="s">
        <v>1387</v>
      </c>
      <c r="I1049" s="67" t="s">
        <v>1177</v>
      </c>
      <c r="J1049" s="67" t="s">
        <v>1177</v>
      </c>
      <c r="K1049" s="67" t="s">
        <v>1177</v>
      </c>
      <c r="L1049" s="67" t="s">
        <v>1177</v>
      </c>
      <c r="M1049" s="57" t="s">
        <v>2717</v>
      </c>
      <c r="N1049" s="71" t="b">
        <v>0</v>
      </c>
      <c r="O1049" s="67" t="s">
        <v>1530</v>
      </c>
      <c r="P1049" s="67" t="s">
        <v>1531</v>
      </c>
      <c r="Q1049" s="67" t="s">
        <v>1356</v>
      </c>
      <c r="R1049" s="67" t="s">
        <v>1081</v>
      </c>
      <c r="S1049" s="67" t="s">
        <v>1236</v>
      </c>
      <c r="T1049" s="67" t="s">
        <v>1236</v>
      </c>
      <c r="U1049" s="67" t="s">
        <v>1236</v>
      </c>
      <c r="V1049" s="67" t="s">
        <v>1177</v>
      </c>
      <c r="W1049" s="71" t="s">
        <v>79</v>
      </c>
      <c r="X1049" s="71" t="s">
        <v>89</v>
      </c>
      <c r="Y1049" s="67" t="s">
        <v>1177</v>
      </c>
      <c r="Z1049" s="67" t="s">
        <v>1177</v>
      </c>
      <c r="AA1049" s="71" t="s">
        <v>89</v>
      </c>
      <c r="AB1049" s="67" t="s">
        <v>1177</v>
      </c>
      <c r="AC1049" s="67" t="s">
        <v>1177</v>
      </c>
      <c r="AD1049" s="67" t="s">
        <v>1177</v>
      </c>
      <c r="AE1049" s="71" t="s">
        <v>89</v>
      </c>
      <c r="AF1049" s="71" t="s">
        <v>89</v>
      </c>
      <c r="AG1049" s="67" t="s">
        <v>1365</v>
      </c>
      <c r="AH1049" s="67" t="s">
        <v>1046</v>
      </c>
      <c r="AI1049" s="71" t="s">
        <v>79</v>
      </c>
      <c r="AJ1049" s="71" t="s">
        <v>89</v>
      </c>
    </row>
    <row r="1050" spans="1:36" ht="144" x14ac:dyDescent="0.2">
      <c r="A1050" s="67" t="s">
        <v>2638</v>
      </c>
      <c r="B1050" s="67" t="s">
        <v>1750</v>
      </c>
      <c r="C1050" s="67" t="s">
        <v>1750</v>
      </c>
      <c r="D1050" s="67" t="s">
        <v>4383</v>
      </c>
      <c r="E1050" s="67" t="s">
        <v>1751</v>
      </c>
      <c r="F1050" s="67" t="s">
        <v>1480</v>
      </c>
      <c r="G1050" s="67" t="s">
        <v>4384</v>
      </c>
      <c r="H1050" s="67" t="s">
        <v>1236</v>
      </c>
      <c r="I1050" s="67" t="s">
        <v>1177</v>
      </c>
      <c r="J1050" s="67" t="s">
        <v>1177</v>
      </c>
      <c r="K1050" s="67" t="s">
        <v>1177</v>
      </c>
      <c r="L1050" s="67" t="s">
        <v>1177</v>
      </c>
      <c r="M1050" s="57" t="s">
        <v>2717</v>
      </c>
      <c r="N1050" s="71" t="b">
        <v>0</v>
      </c>
      <c r="O1050" s="67" t="s">
        <v>1487</v>
      </c>
      <c r="P1050" s="67" t="s">
        <v>1488</v>
      </c>
      <c r="Q1050" s="67" t="s">
        <v>1489</v>
      </c>
      <c r="R1050" s="67" t="s">
        <v>1081</v>
      </c>
      <c r="S1050" s="67" t="s">
        <v>1236</v>
      </c>
      <c r="T1050" s="67" t="s">
        <v>1236</v>
      </c>
      <c r="U1050" s="67" t="s">
        <v>1236</v>
      </c>
      <c r="V1050" s="67" t="s">
        <v>1177</v>
      </c>
      <c r="W1050" s="71" t="s">
        <v>79</v>
      </c>
      <c r="X1050" s="71" t="s">
        <v>89</v>
      </c>
      <c r="Y1050" s="67" t="s">
        <v>1177</v>
      </c>
      <c r="Z1050" s="67" t="s">
        <v>1177</v>
      </c>
      <c r="AA1050" s="71" t="s">
        <v>89</v>
      </c>
      <c r="AB1050" s="67" t="s">
        <v>1177</v>
      </c>
      <c r="AC1050" s="67" t="s">
        <v>1177</v>
      </c>
      <c r="AD1050" s="67" t="s">
        <v>1177</v>
      </c>
      <c r="AE1050" s="71" t="s">
        <v>89</v>
      </c>
      <c r="AF1050" s="71" t="s">
        <v>89</v>
      </c>
      <c r="AG1050" s="67" t="s">
        <v>1365</v>
      </c>
      <c r="AH1050" s="67" t="s">
        <v>1046</v>
      </c>
      <c r="AI1050" s="71" t="s">
        <v>79</v>
      </c>
      <c r="AJ1050" s="71" t="s">
        <v>89</v>
      </c>
    </row>
    <row r="1051" spans="1:36" ht="112" x14ac:dyDescent="0.2">
      <c r="A1051" s="67" t="s">
        <v>2638</v>
      </c>
      <c r="B1051" s="67" t="s">
        <v>1650</v>
      </c>
      <c r="C1051" s="67" t="s">
        <v>1650</v>
      </c>
      <c r="D1051" s="67" t="s">
        <v>4385</v>
      </c>
      <c r="E1051" s="67" t="s">
        <v>1651</v>
      </c>
      <c r="F1051" s="67" t="s">
        <v>1480</v>
      </c>
      <c r="G1051" s="67" t="s">
        <v>4386</v>
      </c>
      <c r="H1051" s="67" t="s">
        <v>1236</v>
      </c>
      <c r="I1051" s="67" t="s">
        <v>1177</v>
      </c>
      <c r="J1051" s="67" t="s">
        <v>1177</v>
      </c>
      <c r="K1051" s="67" t="s">
        <v>1177</v>
      </c>
      <c r="L1051" s="67" t="s">
        <v>1177</v>
      </c>
      <c r="M1051" s="57" t="s">
        <v>2717</v>
      </c>
      <c r="N1051" s="71" t="b">
        <v>0</v>
      </c>
      <c r="O1051" s="67" t="s">
        <v>1487</v>
      </c>
      <c r="P1051" s="67" t="s">
        <v>1488</v>
      </c>
      <c r="Q1051" s="67" t="s">
        <v>1489</v>
      </c>
      <c r="R1051" s="67" t="s">
        <v>1081</v>
      </c>
      <c r="S1051" s="67" t="s">
        <v>1236</v>
      </c>
      <c r="T1051" s="67" t="s">
        <v>1236</v>
      </c>
      <c r="U1051" s="67" t="s">
        <v>1236</v>
      </c>
      <c r="V1051" s="67" t="s">
        <v>1177</v>
      </c>
      <c r="W1051" s="71" t="s">
        <v>79</v>
      </c>
      <c r="X1051" s="71" t="s">
        <v>89</v>
      </c>
      <c r="Y1051" s="67" t="s">
        <v>1177</v>
      </c>
      <c r="Z1051" s="67" t="s">
        <v>1177</v>
      </c>
      <c r="AA1051" s="71" t="s">
        <v>89</v>
      </c>
      <c r="AB1051" s="67" t="s">
        <v>1177</v>
      </c>
      <c r="AC1051" s="67" t="s">
        <v>1177</v>
      </c>
      <c r="AD1051" s="67" t="s">
        <v>1177</v>
      </c>
      <c r="AE1051" s="71" t="s">
        <v>89</v>
      </c>
      <c r="AF1051" s="71" t="s">
        <v>89</v>
      </c>
      <c r="AG1051" s="67" t="s">
        <v>1365</v>
      </c>
      <c r="AH1051" s="67" t="s">
        <v>1046</v>
      </c>
      <c r="AI1051" s="71" t="s">
        <v>79</v>
      </c>
      <c r="AJ1051" s="71" t="s">
        <v>89</v>
      </c>
    </row>
    <row r="1052" spans="1:36" ht="80" x14ac:dyDescent="0.2">
      <c r="A1052" s="67" t="s">
        <v>2638</v>
      </c>
      <c r="B1052" s="67" t="s">
        <v>1652</v>
      </c>
      <c r="C1052" s="67" t="s">
        <v>1652</v>
      </c>
      <c r="D1052" s="67" t="s">
        <v>4387</v>
      </c>
      <c r="E1052" s="67" t="s">
        <v>1653</v>
      </c>
      <c r="F1052" s="67" t="s">
        <v>1480</v>
      </c>
      <c r="G1052" s="67" t="s">
        <v>4388</v>
      </c>
      <c r="H1052" s="67" t="s">
        <v>1387</v>
      </c>
      <c r="I1052" s="67" t="s">
        <v>1177</v>
      </c>
      <c r="J1052" s="67" t="s">
        <v>1177</v>
      </c>
      <c r="K1052" s="67" t="s">
        <v>1177</v>
      </c>
      <c r="L1052" s="67" t="s">
        <v>1177</v>
      </c>
      <c r="M1052" s="57" t="s">
        <v>2717</v>
      </c>
      <c r="N1052" s="71" t="b">
        <v>0</v>
      </c>
      <c r="O1052" s="67" t="s">
        <v>1444</v>
      </c>
      <c r="P1052" s="67" t="s">
        <v>1444</v>
      </c>
      <c r="Q1052" s="67" t="s">
        <v>1356</v>
      </c>
      <c r="R1052" s="67" t="s">
        <v>1081</v>
      </c>
      <c r="S1052" s="67" t="s">
        <v>1236</v>
      </c>
      <c r="T1052" s="67" t="s">
        <v>1236</v>
      </c>
      <c r="U1052" s="67" t="s">
        <v>1236</v>
      </c>
      <c r="V1052" s="67" t="s">
        <v>1177</v>
      </c>
      <c r="W1052" s="71" t="s">
        <v>79</v>
      </c>
      <c r="X1052" s="71" t="s">
        <v>89</v>
      </c>
      <c r="Y1052" s="67" t="s">
        <v>1177</v>
      </c>
      <c r="Z1052" s="67" t="s">
        <v>1177</v>
      </c>
      <c r="AA1052" s="71" t="s">
        <v>89</v>
      </c>
      <c r="AB1052" s="67" t="s">
        <v>1177</v>
      </c>
      <c r="AC1052" s="67" t="s">
        <v>1177</v>
      </c>
      <c r="AD1052" s="67" t="s">
        <v>1177</v>
      </c>
      <c r="AE1052" s="71" t="s">
        <v>89</v>
      </c>
      <c r="AF1052" s="71" t="s">
        <v>89</v>
      </c>
      <c r="AG1052" s="67" t="s">
        <v>1365</v>
      </c>
      <c r="AH1052" s="67" t="s">
        <v>1046</v>
      </c>
      <c r="AI1052" s="71" t="s">
        <v>79</v>
      </c>
      <c r="AJ1052" s="71" t="s">
        <v>89</v>
      </c>
    </row>
    <row r="1053" spans="1:36" ht="80" x14ac:dyDescent="0.2">
      <c r="A1053" s="67" t="s">
        <v>2638</v>
      </c>
      <c r="B1053" s="67" t="s">
        <v>1756</v>
      </c>
      <c r="C1053" s="67" t="s">
        <v>1756</v>
      </c>
      <c r="D1053" s="67" t="s">
        <v>4389</v>
      </c>
      <c r="E1053" s="67" t="s">
        <v>1757</v>
      </c>
      <c r="F1053" s="67" t="s">
        <v>1480</v>
      </c>
      <c r="G1053" s="67" t="s">
        <v>4390</v>
      </c>
      <c r="H1053" s="67" t="s">
        <v>1387</v>
      </c>
      <c r="I1053" s="67" t="s">
        <v>1177</v>
      </c>
      <c r="J1053" s="67" t="s">
        <v>1177</v>
      </c>
      <c r="K1053" s="67" t="s">
        <v>1177</v>
      </c>
      <c r="L1053" s="67" t="s">
        <v>1177</v>
      </c>
      <c r="M1053" s="57" t="s">
        <v>2717</v>
      </c>
      <c r="N1053" s="71" t="b">
        <v>0</v>
      </c>
      <c r="O1053" s="67" t="s">
        <v>1444</v>
      </c>
      <c r="P1053" s="67" t="s">
        <v>1444</v>
      </c>
      <c r="Q1053" s="67" t="s">
        <v>1356</v>
      </c>
      <c r="R1053" s="67" t="s">
        <v>1081</v>
      </c>
      <c r="S1053" s="67" t="s">
        <v>1236</v>
      </c>
      <c r="T1053" s="67" t="s">
        <v>1236</v>
      </c>
      <c r="U1053" s="67" t="s">
        <v>1236</v>
      </c>
      <c r="V1053" s="67" t="s">
        <v>1177</v>
      </c>
      <c r="W1053" s="71" t="s">
        <v>79</v>
      </c>
      <c r="X1053" s="71" t="s">
        <v>89</v>
      </c>
      <c r="Y1053" s="67" t="s">
        <v>1177</v>
      </c>
      <c r="Z1053" s="67" t="s">
        <v>1177</v>
      </c>
      <c r="AA1053" s="71" t="s">
        <v>89</v>
      </c>
      <c r="AB1053" s="67" t="s">
        <v>1177</v>
      </c>
      <c r="AC1053" s="67" t="s">
        <v>1177</v>
      </c>
      <c r="AD1053" s="67" t="s">
        <v>1177</v>
      </c>
      <c r="AE1053" s="71" t="s">
        <v>89</v>
      </c>
      <c r="AF1053" s="71" t="s">
        <v>89</v>
      </c>
      <c r="AG1053" s="67" t="s">
        <v>1365</v>
      </c>
      <c r="AH1053" s="67" t="s">
        <v>1046</v>
      </c>
      <c r="AI1053" s="71" t="s">
        <v>79</v>
      </c>
      <c r="AJ1053" s="71" t="s">
        <v>89</v>
      </c>
    </row>
    <row r="1054" spans="1:36" ht="128" x14ac:dyDescent="0.2">
      <c r="A1054" s="67" t="s">
        <v>2638</v>
      </c>
      <c r="B1054" s="67" t="s">
        <v>1758</v>
      </c>
      <c r="C1054" s="67" t="s">
        <v>1758</v>
      </c>
      <c r="D1054" s="67" t="s">
        <v>4391</v>
      </c>
      <c r="E1054" s="67" t="s">
        <v>1759</v>
      </c>
      <c r="F1054" s="67" t="s">
        <v>1480</v>
      </c>
      <c r="G1054" s="67" t="s">
        <v>4392</v>
      </c>
      <c r="H1054" s="67" t="s">
        <v>1387</v>
      </c>
      <c r="I1054" s="67" t="s">
        <v>1177</v>
      </c>
      <c r="J1054" s="67" t="s">
        <v>1177</v>
      </c>
      <c r="K1054" s="67" t="s">
        <v>1177</v>
      </c>
      <c r="L1054" s="67" t="s">
        <v>1177</v>
      </c>
      <c r="M1054" s="57" t="s">
        <v>2717</v>
      </c>
      <c r="N1054" s="71" t="b">
        <v>0</v>
      </c>
      <c r="O1054" s="67" t="s">
        <v>1444</v>
      </c>
      <c r="P1054" s="67" t="s">
        <v>1444</v>
      </c>
      <c r="Q1054" s="67" t="s">
        <v>1356</v>
      </c>
      <c r="R1054" s="67" t="s">
        <v>1081</v>
      </c>
      <c r="S1054" s="67" t="s">
        <v>1236</v>
      </c>
      <c r="T1054" s="67" t="s">
        <v>1236</v>
      </c>
      <c r="U1054" s="67" t="s">
        <v>1236</v>
      </c>
      <c r="V1054" s="67" t="s">
        <v>1177</v>
      </c>
      <c r="W1054" s="71" t="s">
        <v>79</v>
      </c>
      <c r="X1054" s="71" t="s">
        <v>89</v>
      </c>
      <c r="Y1054" s="67" t="s">
        <v>1177</v>
      </c>
      <c r="Z1054" s="67" t="s">
        <v>1177</v>
      </c>
      <c r="AA1054" s="71" t="s">
        <v>89</v>
      </c>
      <c r="AB1054" s="67" t="s">
        <v>1177</v>
      </c>
      <c r="AC1054" s="67" t="s">
        <v>1177</v>
      </c>
      <c r="AD1054" s="67" t="s">
        <v>1177</v>
      </c>
      <c r="AE1054" s="71" t="s">
        <v>89</v>
      </c>
      <c r="AF1054" s="71" t="s">
        <v>89</v>
      </c>
      <c r="AG1054" s="67" t="s">
        <v>1365</v>
      </c>
      <c r="AH1054" s="67" t="s">
        <v>1046</v>
      </c>
      <c r="AI1054" s="71" t="s">
        <v>79</v>
      </c>
      <c r="AJ1054" s="71" t="s">
        <v>89</v>
      </c>
    </row>
    <row r="1055" spans="1:36" ht="96" x14ac:dyDescent="0.2">
      <c r="A1055" s="67" t="s">
        <v>2638</v>
      </c>
      <c r="B1055" s="67" t="s">
        <v>2252</v>
      </c>
      <c r="C1055" s="67" t="s">
        <v>2252</v>
      </c>
      <c r="D1055" s="67" t="s">
        <v>4393</v>
      </c>
      <c r="E1055" s="67" t="s">
        <v>2253</v>
      </c>
      <c r="F1055" s="67" t="s">
        <v>1480</v>
      </c>
      <c r="G1055" s="67" t="s">
        <v>4394</v>
      </c>
      <c r="H1055" s="67" t="s">
        <v>1236</v>
      </c>
      <c r="I1055" s="67" t="s">
        <v>1177</v>
      </c>
      <c r="J1055" s="67" t="s">
        <v>1177</v>
      </c>
      <c r="K1055" s="67" t="s">
        <v>1177</v>
      </c>
      <c r="L1055" s="67" t="s">
        <v>1177</v>
      </c>
      <c r="M1055" s="57" t="s">
        <v>2717</v>
      </c>
      <c r="N1055" s="71" t="b">
        <v>0</v>
      </c>
      <c r="O1055" s="67" t="s">
        <v>1444</v>
      </c>
      <c r="P1055" s="67" t="s">
        <v>1444</v>
      </c>
      <c r="Q1055" s="67" t="s">
        <v>1432</v>
      </c>
      <c r="R1055" s="67" t="s">
        <v>1081</v>
      </c>
      <c r="S1055" s="67" t="s">
        <v>1236</v>
      </c>
      <c r="T1055" s="67" t="s">
        <v>1236</v>
      </c>
      <c r="U1055" s="67" t="s">
        <v>1236</v>
      </c>
      <c r="V1055" s="67" t="s">
        <v>1177</v>
      </c>
      <c r="W1055" s="71" t="s">
        <v>79</v>
      </c>
      <c r="X1055" s="71" t="s">
        <v>89</v>
      </c>
      <c r="Y1055" s="67" t="s">
        <v>1177</v>
      </c>
      <c r="Z1055" s="67" t="s">
        <v>1177</v>
      </c>
      <c r="AA1055" s="71" t="s">
        <v>89</v>
      </c>
      <c r="AB1055" s="67" t="s">
        <v>1177</v>
      </c>
      <c r="AC1055" s="67" t="s">
        <v>1177</v>
      </c>
      <c r="AD1055" s="67" t="s">
        <v>1177</v>
      </c>
      <c r="AE1055" s="71" t="s">
        <v>89</v>
      </c>
      <c r="AF1055" s="71" t="s">
        <v>89</v>
      </c>
      <c r="AG1055" s="67" t="s">
        <v>1399</v>
      </c>
      <c r="AH1055" s="67" t="s">
        <v>1046</v>
      </c>
      <c r="AI1055" s="71" t="s">
        <v>89</v>
      </c>
      <c r="AJ1055" s="71" t="s">
        <v>89</v>
      </c>
    </row>
    <row r="1056" spans="1:36" ht="112" x14ac:dyDescent="0.2">
      <c r="A1056" s="67" t="s">
        <v>2638</v>
      </c>
      <c r="B1056" s="67" t="s">
        <v>1704</v>
      </c>
      <c r="C1056" s="67" t="s">
        <v>1704</v>
      </c>
      <c r="D1056" s="67" t="s">
        <v>4395</v>
      </c>
      <c r="E1056" s="67" t="s">
        <v>1705</v>
      </c>
      <c r="F1056" s="67" t="s">
        <v>1480</v>
      </c>
      <c r="G1056" s="67" t="s">
        <v>4396</v>
      </c>
      <c r="H1056" s="67" t="s">
        <v>1236</v>
      </c>
      <c r="I1056" s="67" t="s">
        <v>1177</v>
      </c>
      <c r="J1056" s="67" t="s">
        <v>1177</v>
      </c>
      <c r="K1056" s="67" t="s">
        <v>1177</v>
      </c>
      <c r="L1056" s="67" t="s">
        <v>1177</v>
      </c>
      <c r="M1056" s="57" t="s">
        <v>2646</v>
      </c>
      <c r="N1056" s="71" t="b">
        <v>0</v>
      </c>
      <c r="O1056" s="67" t="s">
        <v>1349</v>
      </c>
      <c r="P1056" s="67" t="s">
        <v>1350</v>
      </c>
      <c r="Q1056" s="67" t="s">
        <v>1351</v>
      </c>
      <c r="R1056" s="67" t="s">
        <v>1081</v>
      </c>
      <c r="S1056" s="67" t="s">
        <v>1236</v>
      </c>
      <c r="T1056" s="67" t="s">
        <v>1236</v>
      </c>
      <c r="U1056" s="67" t="s">
        <v>1236</v>
      </c>
      <c r="V1056" s="67" t="s">
        <v>1177</v>
      </c>
      <c r="W1056" s="71" t="s">
        <v>79</v>
      </c>
      <c r="X1056" s="71" t="s">
        <v>89</v>
      </c>
      <c r="Y1056" s="67" t="s">
        <v>1177</v>
      </c>
      <c r="Z1056" s="67" t="s">
        <v>1177</v>
      </c>
      <c r="AA1056" s="71" t="s">
        <v>89</v>
      </c>
      <c r="AB1056" s="67" t="s">
        <v>1177</v>
      </c>
      <c r="AC1056" s="67" t="s">
        <v>1177</v>
      </c>
      <c r="AD1056" s="67" t="s">
        <v>1177</v>
      </c>
      <c r="AE1056" s="71" t="s">
        <v>89</v>
      </c>
      <c r="AF1056" s="71" t="s">
        <v>89</v>
      </c>
      <c r="AG1056" s="67" t="s">
        <v>1365</v>
      </c>
      <c r="AH1056" s="67" t="s">
        <v>1046</v>
      </c>
      <c r="AI1056" s="71" t="s">
        <v>79</v>
      </c>
      <c r="AJ1056" s="71" t="s">
        <v>89</v>
      </c>
    </row>
    <row r="1057" spans="1:36" ht="80" x14ac:dyDescent="0.2">
      <c r="A1057" s="67" t="s">
        <v>2638</v>
      </c>
      <c r="B1057" s="67" t="s">
        <v>1617</v>
      </c>
      <c r="C1057" s="67" t="s">
        <v>1617</v>
      </c>
      <c r="D1057" s="67" t="s">
        <v>4397</v>
      </c>
      <c r="E1057" s="67" t="s">
        <v>1618</v>
      </c>
      <c r="F1057" s="67" t="s">
        <v>1480</v>
      </c>
      <c r="G1057" s="67" t="s">
        <v>4398</v>
      </c>
      <c r="H1057" s="67" t="s">
        <v>1387</v>
      </c>
      <c r="I1057" s="67" t="s">
        <v>1177</v>
      </c>
      <c r="J1057" s="67" t="s">
        <v>1177</v>
      </c>
      <c r="K1057" s="67" t="s">
        <v>1177</v>
      </c>
      <c r="L1057" s="67" t="s">
        <v>1177</v>
      </c>
      <c r="M1057" s="57" t="s">
        <v>2717</v>
      </c>
      <c r="N1057" s="71" t="b">
        <v>0</v>
      </c>
      <c r="O1057" s="67" t="s">
        <v>1349</v>
      </c>
      <c r="P1057" s="67" t="s">
        <v>1350</v>
      </c>
      <c r="Q1057" s="67" t="s">
        <v>1351</v>
      </c>
      <c r="R1057" s="67" t="s">
        <v>1081</v>
      </c>
      <c r="S1057" s="67" t="s">
        <v>1236</v>
      </c>
      <c r="T1057" s="67" t="s">
        <v>1236</v>
      </c>
      <c r="U1057" s="67" t="s">
        <v>1236</v>
      </c>
      <c r="V1057" s="67" t="s">
        <v>1177</v>
      </c>
      <c r="W1057" s="71" t="s">
        <v>79</v>
      </c>
      <c r="X1057" s="71" t="s">
        <v>89</v>
      </c>
      <c r="Y1057" s="67" t="s">
        <v>1177</v>
      </c>
      <c r="Z1057" s="67" t="s">
        <v>1177</v>
      </c>
      <c r="AA1057" s="71" t="s">
        <v>89</v>
      </c>
      <c r="AB1057" s="67" t="s">
        <v>1177</v>
      </c>
      <c r="AC1057" s="67" t="s">
        <v>1177</v>
      </c>
      <c r="AD1057" s="67" t="s">
        <v>1177</v>
      </c>
      <c r="AE1057" s="71" t="s">
        <v>89</v>
      </c>
      <c r="AF1057" s="71" t="s">
        <v>89</v>
      </c>
      <c r="AG1057" s="67" t="s">
        <v>1365</v>
      </c>
      <c r="AH1057" s="67" t="s">
        <v>1046</v>
      </c>
      <c r="AI1057" s="71" t="s">
        <v>79</v>
      </c>
      <c r="AJ1057" s="71" t="s">
        <v>89</v>
      </c>
    </row>
    <row r="1058" spans="1:36" ht="128" x14ac:dyDescent="0.2">
      <c r="A1058" s="67" t="s">
        <v>2638</v>
      </c>
      <c r="B1058" s="67" t="s">
        <v>1619</v>
      </c>
      <c r="C1058" s="67" t="s">
        <v>1619</v>
      </c>
      <c r="D1058" s="67" t="s">
        <v>4399</v>
      </c>
      <c r="E1058" s="67" t="s">
        <v>1620</v>
      </c>
      <c r="F1058" s="67" t="s">
        <v>1480</v>
      </c>
      <c r="G1058" s="67" t="s">
        <v>4400</v>
      </c>
      <c r="H1058" s="67" t="s">
        <v>1387</v>
      </c>
      <c r="I1058" s="67" t="s">
        <v>1177</v>
      </c>
      <c r="J1058" s="67" t="s">
        <v>1177</v>
      </c>
      <c r="K1058" s="67" t="s">
        <v>1177</v>
      </c>
      <c r="L1058" s="67" t="s">
        <v>1177</v>
      </c>
      <c r="M1058" s="57" t="s">
        <v>2717</v>
      </c>
      <c r="N1058" s="71" t="b">
        <v>0</v>
      </c>
      <c r="O1058" s="67" t="s">
        <v>1349</v>
      </c>
      <c r="P1058" s="67" t="s">
        <v>1350</v>
      </c>
      <c r="Q1058" s="67" t="s">
        <v>1351</v>
      </c>
      <c r="R1058" s="67" t="s">
        <v>1081</v>
      </c>
      <c r="S1058" s="67" t="s">
        <v>1236</v>
      </c>
      <c r="T1058" s="67" t="s">
        <v>1236</v>
      </c>
      <c r="U1058" s="67" t="s">
        <v>1236</v>
      </c>
      <c r="V1058" s="67" t="s">
        <v>1177</v>
      </c>
      <c r="W1058" s="71" t="s">
        <v>79</v>
      </c>
      <c r="X1058" s="71" t="s">
        <v>89</v>
      </c>
      <c r="Y1058" s="67" t="s">
        <v>1177</v>
      </c>
      <c r="Z1058" s="67" t="s">
        <v>1177</v>
      </c>
      <c r="AA1058" s="71" t="s">
        <v>89</v>
      </c>
      <c r="AB1058" s="67" t="s">
        <v>1177</v>
      </c>
      <c r="AC1058" s="67" t="s">
        <v>1177</v>
      </c>
      <c r="AD1058" s="67" t="s">
        <v>1177</v>
      </c>
      <c r="AE1058" s="71" t="s">
        <v>89</v>
      </c>
      <c r="AF1058" s="71" t="s">
        <v>89</v>
      </c>
      <c r="AG1058" s="67" t="s">
        <v>1365</v>
      </c>
      <c r="AH1058" s="67" t="s">
        <v>1046</v>
      </c>
      <c r="AI1058" s="71" t="s">
        <v>79</v>
      </c>
      <c r="AJ1058" s="71" t="s">
        <v>89</v>
      </c>
    </row>
    <row r="1059" spans="1:36" ht="176" x14ac:dyDescent="0.2">
      <c r="A1059" s="67" t="s">
        <v>2638</v>
      </c>
      <c r="B1059" s="67" t="s">
        <v>1702</v>
      </c>
      <c r="C1059" s="67" t="s">
        <v>1702</v>
      </c>
      <c r="D1059" s="67" t="s">
        <v>4401</v>
      </c>
      <c r="E1059" s="67" t="s">
        <v>1703</v>
      </c>
      <c r="F1059" s="67" t="s">
        <v>1480</v>
      </c>
      <c r="G1059" s="67" t="s">
        <v>4402</v>
      </c>
      <c r="H1059" s="67" t="s">
        <v>1236</v>
      </c>
      <c r="I1059" s="67" t="s">
        <v>1177</v>
      </c>
      <c r="J1059" s="67" t="s">
        <v>1177</v>
      </c>
      <c r="K1059" s="67" t="s">
        <v>1177</v>
      </c>
      <c r="L1059" s="67" t="s">
        <v>1177</v>
      </c>
      <c r="M1059" s="57" t="s">
        <v>2646</v>
      </c>
      <c r="N1059" s="71" t="b">
        <v>0</v>
      </c>
      <c r="O1059" s="67" t="s">
        <v>1349</v>
      </c>
      <c r="P1059" s="67" t="s">
        <v>1350</v>
      </c>
      <c r="Q1059" s="67" t="s">
        <v>1351</v>
      </c>
      <c r="R1059" s="67" t="s">
        <v>1081</v>
      </c>
      <c r="S1059" s="67" t="s">
        <v>1236</v>
      </c>
      <c r="T1059" s="67" t="s">
        <v>1236</v>
      </c>
      <c r="U1059" s="67" t="s">
        <v>1236</v>
      </c>
      <c r="V1059" s="67" t="s">
        <v>1177</v>
      </c>
      <c r="W1059" s="71" t="s">
        <v>79</v>
      </c>
      <c r="X1059" s="71" t="s">
        <v>89</v>
      </c>
      <c r="Y1059" s="67" t="s">
        <v>1177</v>
      </c>
      <c r="Z1059" s="67" t="s">
        <v>1177</v>
      </c>
      <c r="AA1059" s="71" t="s">
        <v>89</v>
      </c>
      <c r="AB1059" s="67" t="s">
        <v>1177</v>
      </c>
      <c r="AC1059" s="67" t="s">
        <v>1177</v>
      </c>
      <c r="AD1059" s="67" t="s">
        <v>1177</v>
      </c>
      <c r="AE1059" s="71" t="s">
        <v>89</v>
      </c>
      <c r="AF1059" s="71" t="s">
        <v>89</v>
      </c>
      <c r="AG1059" s="67" t="s">
        <v>1399</v>
      </c>
      <c r="AH1059" s="67" t="s">
        <v>1046</v>
      </c>
      <c r="AI1059" s="71" t="s">
        <v>79</v>
      </c>
      <c r="AJ1059" s="71" t="s">
        <v>89</v>
      </c>
    </row>
    <row r="1060" spans="1:36" ht="112" x14ac:dyDescent="0.2">
      <c r="A1060" s="67" t="s">
        <v>2638</v>
      </c>
      <c r="B1060" s="67" t="s">
        <v>1658</v>
      </c>
      <c r="C1060" s="67" t="s">
        <v>1658</v>
      </c>
      <c r="D1060" s="67" t="s">
        <v>4403</v>
      </c>
      <c r="E1060" s="67" t="s">
        <v>1659</v>
      </c>
      <c r="F1060" s="67" t="s">
        <v>1480</v>
      </c>
      <c r="G1060" s="67" t="s">
        <v>4404</v>
      </c>
      <c r="H1060" s="67" t="s">
        <v>1236</v>
      </c>
      <c r="I1060" s="67" t="s">
        <v>1177</v>
      </c>
      <c r="J1060" s="67" t="s">
        <v>1177</v>
      </c>
      <c r="K1060" s="67" t="s">
        <v>1177</v>
      </c>
      <c r="L1060" s="67" t="s">
        <v>1177</v>
      </c>
      <c r="M1060" s="57" t="s">
        <v>2717</v>
      </c>
      <c r="N1060" s="71" t="b">
        <v>0</v>
      </c>
      <c r="O1060" s="67" t="s">
        <v>1349</v>
      </c>
      <c r="P1060" s="67" t="s">
        <v>1350</v>
      </c>
      <c r="Q1060" s="67" t="s">
        <v>1356</v>
      </c>
      <c r="R1060" s="67" t="s">
        <v>1081</v>
      </c>
      <c r="S1060" s="67" t="s">
        <v>1236</v>
      </c>
      <c r="T1060" s="67" t="s">
        <v>1236</v>
      </c>
      <c r="U1060" s="67" t="s">
        <v>1236</v>
      </c>
      <c r="V1060" s="67" t="s">
        <v>1177</v>
      </c>
      <c r="W1060" s="71" t="s">
        <v>79</v>
      </c>
      <c r="X1060" s="71" t="s">
        <v>89</v>
      </c>
      <c r="Y1060" s="67" t="s">
        <v>1177</v>
      </c>
      <c r="Z1060" s="67" t="s">
        <v>1177</v>
      </c>
      <c r="AA1060" s="71" t="s">
        <v>89</v>
      </c>
      <c r="AB1060" s="67" t="s">
        <v>1177</v>
      </c>
      <c r="AC1060" s="67" t="s">
        <v>1177</v>
      </c>
      <c r="AD1060" s="67" t="s">
        <v>1177</v>
      </c>
      <c r="AE1060" s="71" t="s">
        <v>89</v>
      </c>
      <c r="AF1060" s="71" t="s">
        <v>89</v>
      </c>
      <c r="AG1060" s="67" t="s">
        <v>1365</v>
      </c>
      <c r="AH1060" s="67" t="s">
        <v>1046</v>
      </c>
      <c r="AI1060" s="71" t="s">
        <v>79</v>
      </c>
      <c r="AJ1060" s="71" t="s">
        <v>89</v>
      </c>
    </row>
    <row r="1061" spans="1:36" ht="96" x14ac:dyDescent="0.2">
      <c r="A1061" s="67" t="s">
        <v>2638</v>
      </c>
      <c r="B1061" s="67" t="s">
        <v>1666</v>
      </c>
      <c r="C1061" s="67" t="s">
        <v>1666</v>
      </c>
      <c r="D1061" s="67" t="s">
        <v>4405</v>
      </c>
      <c r="E1061" s="67" t="s">
        <v>1667</v>
      </c>
      <c r="F1061" s="67" t="s">
        <v>1480</v>
      </c>
      <c r="G1061" s="67" t="s">
        <v>4406</v>
      </c>
      <c r="H1061" s="67" t="s">
        <v>1236</v>
      </c>
      <c r="I1061" s="67" t="s">
        <v>1177</v>
      </c>
      <c r="J1061" s="67" t="s">
        <v>1177</v>
      </c>
      <c r="K1061" s="67" t="s">
        <v>1177</v>
      </c>
      <c r="L1061" s="67" t="s">
        <v>1177</v>
      </c>
      <c r="M1061" s="57" t="s">
        <v>2717</v>
      </c>
      <c r="N1061" s="71" t="b">
        <v>0</v>
      </c>
      <c r="O1061" s="67" t="s">
        <v>1349</v>
      </c>
      <c r="P1061" s="67" t="s">
        <v>1350</v>
      </c>
      <c r="Q1061" s="67" t="s">
        <v>1356</v>
      </c>
      <c r="R1061" s="67" t="s">
        <v>1081</v>
      </c>
      <c r="S1061" s="67" t="s">
        <v>1236</v>
      </c>
      <c r="T1061" s="67" t="s">
        <v>1236</v>
      </c>
      <c r="U1061" s="67" t="s">
        <v>1236</v>
      </c>
      <c r="V1061" s="67" t="s">
        <v>1177</v>
      </c>
      <c r="W1061" s="71" t="s">
        <v>79</v>
      </c>
      <c r="X1061" s="71" t="s">
        <v>89</v>
      </c>
      <c r="Y1061" s="67" t="s">
        <v>1177</v>
      </c>
      <c r="Z1061" s="67" t="s">
        <v>1177</v>
      </c>
      <c r="AA1061" s="71" t="s">
        <v>89</v>
      </c>
      <c r="AB1061" s="67" t="s">
        <v>1177</v>
      </c>
      <c r="AC1061" s="67" t="s">
        <v>1177</v>
      </c>
      <c r="AD1061" s="67" t="s">
        <v>1177</v>
      </c>
      <c r="AE1061" s="71" t="s">
        <v>89</v>
      </c>
      <c r="AF1061" s="71" t="s">
        <v>89</v>
      </c>
      <c r="AG1061" s="67" t="s">
        <v>1365</v>
      </c>
      <c r="AH1061" s="67" t="s">
        <v>1046</v>
      </c>
      <c r="AI1061" s="71" t="s">
        <v>79</v>
      </c>
      <c r="AJ1061" s="71" t="s">
        <v>89</v>
      </c>
    </row>
    <row r="1062" spans="1:36" ht="96" x14ac:dyDescent="0.2">
      <c r="A1062" s="67" t="s">
        <v>2638</v>
      </c>
      <c r="B1062" s="67" t="s">
        <v>1760</v>
      </c>
      <c r="C1062" s="67" t="s">
        <v>1760</v>
      </c>
      <c r="D1062" s="67" t="s">
        <v>4407</v>
      </c>
      <c r="E1062" s="67" t="s">
        <v>1761</v>
      </c>
      <c r="F1062" s="67" t="s">
        <v>1480</v>
      </c>
      <c r="G1062" s="67" t="s">
        <v>4408</v>
      </c>
      <c r="H1062" s="67" t="s">
        <v>1603</v>
      </c>
      <c r="I1062" s="67" t="s">
        <v>1177</v>
      </c>
      <c r="J1062" s="67" t="s">
        <v>1177</v>
      </c>
      <c r="K1062" s="67" t="s">
        <v>1177</v>
      </c>
      <c r="L1062" s="67" t="s">
        <v>1177</v>
      </c>
      <c r="M1062" s="57" t="s">
        <v>2717</v>
      </c>
      <c r="N1062" s="71" t="b">
        <v>0</v>
      </c>
      <c r="O1062" s="67" t="s">
        <v>1522</v>
      </c>
      <c r="P1062" s="67" t="s">
        <v>1523</v>
      </c>
      <c r="Q1062" s="67" t="s">
        <v>1489</v>
      </c>
      <c r="R1062" s="67" t="s">
        <v>1081</v>
      </c>
      <c r="S1062" s="67" t="s">
        <v>1236</v>
      </c>
      <c r="T1062" s="67" t="s">
        <v>1236</v>
      </c>
      <c r="U1062" s="67" t="s">
        <v>1236</v>
      </c>
      <c r="V1062" s="67" t="s">
        <v>1177</v>
      </c>
      <c r="W1062" s="71" t="s">
        <v>79</v>
      </c>
      <c r="X1062" s="71" t="s">
        <v>89</v>
      </c>
      <c r="Y1062" s="67" t="s">
        <v>1177</v>
      </c>
      <c r="Z1062" s="67" t="s">
        <v>1177</v>
      </c>
      <c r="AA1062" s="71" t="s">
        <v>89</v>
      </c>
      <c r="AB1062" s="67" t="s">
        <v>1177</v>
      </c>
      <c r="AC1062" s="67" t="s">
        <v>1177</v>
      </c>
      <c r="AD1062" s="67" t="s">
        <v>1177</v>
      </c>
      <c r="AE1062" s="71" t="s">
        <v>89</v>
      </c>
      <c r="AF1062" s="71" t="s">
        <v>89</v>
      </c>
      <c r="AG1062" s="67" t="s">
        <v>1365</v>
      </c>
      <c r="AH1062" s="67" t="s">
        <v>1046</v>
      </c>
      <c r="AI1062" s="71" t="s">
        <v>79</v>
      </c>
      <c r="AJ1062" s="71" t="s">
        <v>89</v>
      </c>
    </row>
    <row r="1063" spans="1:36" ht="144" x14ac:dyDescent="0.2">
      <c r="A1063" s="67" t="s">
        <v>2638</v>
      </c>
      <c r="B1063" s="67" t="s">
        <v>1762</v>
      </c>
      <c r="C1063" s="67" t="s">
        <v>1762</v>
      </c>
      <c r="D1063" s="67" t="s">
        <v>4409</v>
      </c>
      <c r="E1063" s="67" t="s">
        <v>1763</v>
      </c>
      <c r="F1063" s="67" t="s">
        <v>1480</v>
      </c>
      <c r="G1063" s="67" t="s">
        <v>4410</v>
      </c>
      <c r="H1063" s="67" t="s">
        <v>1603</v>
      </c>
      <c r="I1063" s="67" t="s">
        <v>1177</v>
      </c>
      <c r="J1063" s="67" t="s">
        <v>1177</v>
      </c>
      <c r="K1063" s="67" t="s">
        <v>1177</v>
      </c>
      <c r="L1063" s="67" t="s">
        <v>1177</v>
      </c>
      <c r="M1063" s="57" t="s">
        <v>2717</v>
      </c>
      <c r="N1063" s="71" t="b">
        <v>0</v>
      </c>
      <c r="O1063" s="67" t="s">
        <v>1522</v>
      </c>
      <c r="P1063" s="67" t="s">
        <v>1523</v>
      </c>
      <c r="Q1063" s="67" t="s">
        <v>1489</v>
      </c>
      <c r="R1063" s="67" t="s">
        <v>1081</v>
      </c>
      <c r="S1063" s="67" t="s">
        <v>1236</v>
      </c>
      <c r="T1063" s="67" t="s">
        <v>1236</v>
      </c>
      <c r="U1063" s="67" t="s">
        <v>1236</v>
      </c>
      <c r="V1063" s="67" t="s">
        <v>1177</v>
      </c>
      <c r="W1063" s="71" t="s">
        <v>79</v>
      </c>
      <c r="X1063" s="71" t="s">
        <v>89</v>
      </c>
      <c r="Y1063" s="67" t="s">
        <v>1177</v>
      </c>
      <c r="Z1063" s="67" t="s">
        <v>1177</v>
      </c>
      <c r="AA1063" s="71" t="s">
        <v>89</v>
      </c>
      <c r="AB1063" s="67" t="s">
        <v>1177</v>
      </c>
      <c r="AC1063" s="67" t="s">
        <v>1177</v>
      </c>
      <c r="AD1063" s="67" t="s">
        <v>1177</v>
      </c>
      <c r="AE1063" s="71" t="s">
        <v>89</v>
      </c>
      <c r="AF1063" s="71" t="s">
        <v>89</v>
      </c>
      <c r="AG1063" s="67" t="s">
        <v>1365</v>
      </c>
      <c r="AH1063" s="67" t="s">
        <v>1046</v>
      </c>
      <c r="AI1063" s="71" t="s">
        <v>79</v>
      </c>
      <c r="AJ1063" s="71" t="s">
        <v>89</v>
      </c>
    </row>
    <row r="1064" spans="1:36" ht="64" x14ac:dyDescent="0.2">
      <c r="A1064" s="67" t="s">
        <v>2638</v>
      </c>
      <c r="B1064" s="67" t="s">
        <v>1764</v>
      </c>
      <c r="C1064" s="67" t="s">
        <v>1764</v>
      </c>
      <c r="D1064" s="67" t="s">
        <v>4411</v>
      </c>
      <c r="E1064" s="67" t="s">
        <v>1765</v>
      </c>
      <c r="F1064" s="67" t="s">
        <v>1480</v>
      </c>
      <c r="G1064" s="67" t="s">
        <v>4412</v>
      </c>
      <c r="H1064" s="67" t="s">
        <v>1603</v>
      </c>
      <c r="I1064" s="67" t="s">
        <v>1177</v>
      </c>
      <c r="J1064" s="67" t="s">
        <v>1177</v>
      </c>
      <c r="K1064" s="67" t="s">
        <v>1177</v>
      </c>
      <c r="L1064" s="67" t="s">
        <v>1177</v>
      </c>
      <c r="M1064" s="57" t="s">
        <v>2717</v>
      </c>
      <c r="N1064" s="71" t="b">
        <v>0</v>
      </c>
      <c r="O1064" s="67" t="s">
        <v>1381</v>
      </c>
      <c r="P1064" s="67" t="s">
        <v>1381</v>
      </c>
      <c r="Q1064" s="67" t="s">
        <v>1356</v>
      </c>
      <c r="R1064" s="67" t="s">
        <v>1081</v>
      </c>
      <c r="S1064" s="67" t="s">
        <v>1236</v>
      </c>
      <c r="T1064" s="67" t="s">
        <v>1236</v>
      </c>
      <c r="U1064" s="67" t="s">
        <v>1236</v>
      </c>
      <c r="V1064" s="67" t="s">
        <v>1177</v>
      </c>
      <c r="W1064" s="71" t="s">
        <v>79</v>
      </c>
      <c r="X1064" s="71" t="s">
        <v>89</v>
      </c>
      <c r="Y1064" s="67" t="s">
        <v>1177</v>
      </c>
      <c r="Z1064" s="67" t="s">
        <v>1177</v>
      </c>
      <c r="AA1064" s="71" t="s">
        <v>89</v>
      </c>
      <c r="AB1064" s="67" t="s">
        <v>1177</v>
      </c>
      <c r="AC1064" s="67" t="s">
        <v>1177</v>
      </c>
      <c r="AD1064" s="67" t="s">
        <v>1177</v>
      </c>
      <c r="AE1064" s="71" t="s">
        <v>89</v>
      </c>
      <c r="AF1064" s="71" t="s">
        <v>89</v>
      </c>
      <c r="AG1064" s="67" t="s">
        <v>1365</v>
      </c>
      <c r="AH1064" s="67" t="s">
        <v>1046</v>
      </c>
      <c r="AI1064" s="71" t="s">
        <v>79</v>
      </c>
      <c r="AJ1064" s="71" t="s">
        <v>89</v>
      </c>
    </row>
    <row r="1065" spans="1:36" ht="96" x14ac:dyDescent="0.2">
      <c r="A1065" s="67" t="s">
        <v>2638</v>
      </c>
      <c r="B1065" s="67" t="s">
        <v>1766</v>
      </c>
      <c r="C1065" s="67" t="s">
        <v>1766</v>
      </c>
      <c r="D1065" s="67" t="s">
        <v>4413</v>
      </c>
      <c r="E1065" s="67" t="s">
        <v>1767</v>
      </c>
      <c r="F1065" s="67" t="s">
        <v>1480</v>
      </c>
      <c r="G1065" s="67" t="s">
        <v>4414</v>
      </c>
      <c r="H1065" s="67" t="s">
        <v>1603</v>
      </c>
      <c r="I1065" s="67" t="s">
        <v>1177</v>
      </c>
      <c r="J1065" s="67" t="s">
        <v>1177</v>
      </c>
      <c r="K1065" s="67" t="s">
        <v>1177</v>
      </c>
      <c r="L1065" s="67" t="s">
        <v>1177</v>
      </c>
      <c r="M1065" s="57" t="s">
        <v>2717</v>
      </c>
      <c r="N1065" s="71" t="b">
        <v>0</v>
      </c>
      <c r="O1065" s="67" t="s">
        <v>1381</v>
      </c>
      <c r="P1065" s="67" t="s">
        <v>1381</v>
      </c>
      <c r="Q1065" s="67" t="s">
        <v>1356</v>
      </c>
      <c r="R1065" s="67" t="s">
        <v>1081</v>
      </c>
      <c r="S1065" s="67" t="s">
        <v>1236</v>
      </c>
      <c r="T1065" s="67" t="s">
        <v>1236</v>
      </c>
      <c r="U1065" s="67" t="s">
        <v>1236</v>
      </c>
      <c r="V1065" s="67" t="s">
        <v>1177</v>
      </c>
      <c r="W1065" s="71" t="s">
        <v>79</v>
      </c>
      <c r="X1065" s="71" t="s">
        <v>89</v>
      </c>
      <c r="Y1065" s="67" t="s">
        <v>1177</v>
      </c>
      <c r="Z1065" s="67" t="s">
        <v>1177</v>
      </c>
      <c r="AA1065" s="71" t="s">
        <v>89</v>
      </c>
      <c r="AB1065" s="67" t="s">
        <v>1177</v>
      </c>
      <c r="AC1065" s="67" t="s">
        <v>1177</v>
      </c>
      <c r="AD1065" s="67" t="s">
        <v>1177</v>
      </c>
      <c r="AE1065" s="71" t="s">
        <v>89</v>
      </c>
      <c r="AF1065" s="71" t="s">
        <v>89</v>
      </c>
      <c r="AG1065" s="67" t="s">
        <v>1365</v>
      </c>
      <c r="AH1065" s="67" t="s">
        <v>1046</v>
      </c>
      <c r="AI1065" s="71" t="s">
        <v>79</v>
      </c>
      <c r="AJ1065" s="71" t="s">
        <v>89</v>
      </c>
    </row>
    <row r="1066" spans="1:36" ht="64" x14ac:dyDescent="0.2">
      <c r="A1066" s="67" t="s">
        <v>2638</v>
      </c>
      <c r="B1066" s="67" t="s">
        <v>1654</v>
      </c>
      <c r="C1066" s="67" t="s">
        <v>1654</v>
      </c>
      <c r="D1066" s="67" t="s">
        <v>4415</v>
      </c>
      <c r="E1066" s="67" t="s">
        <v>1655</v>
      </c>
      <c r="F1066" s="67" t="s">
        <v>1480</v>
      </c>
      <c r="G1066" s="67" t="s">
        <v>4416</v>
      </c>
      <c r="H1066" s="67" t="s">
        <v>1236</v>
      </c>
      <c r="I1066" s="67" t="s">
        <v>1177</v>
      </c>
      <c r="J1066" s="67" t="s">
        <v>1177</v>
      </c>
      <c r="K1066" s="67" t="s">
        <v>1177</v>
      </c>
      <c r="L1066" s="67" t="s">
        <v>1177</v>
      </c>
      <c r="M1066" s="57" t="s">
        <v>2717</v>
      </c>
      <c r="N1066" s="71" t="b">
        <v>0</v>
      </c>
      <c r="O1066" s="67" t="s">
        <v>1381</v>
      </c>
      <c r="P1066" s="67" t="s">
        <v>1381</v>
      </c>
      <c r="Q1066" s="67" t="s">
        <v>1356</v>
      </c>
      <c r="R1066" s="67" t="s">
        <v>1081</v>
      </c>
      <c r="S1066" s="67" t="s">
        <v>1236</v>
      </c>
      <c r="T1066" s="67" t="s">
        <v>1236</v>
      </c>
      <c r="U1066" s="67" t="s">
        <v>1236</v>
      </c>
      <c r="V1066" s="67" t="s">
        <v>1177</v>
      </c>
      <c r="W1066" s="71" t="s">
        <v>79</v>
      </c>
      <c r="X1066" s="71" t="s">
        <v>89</v>
      </c>
      <c r="Y1066" s="67" t="s">
        <v>1177</v>
      </c>
      <c r="Z1066" s="67" t="s">
        <v>1177</v>
      </c>
      <c r="AA1066" s="71" t="s">
        <v>89</v>
      </c>
      <c r="AB1066" s="67" t="s">
        <v>1177</v>
      </c>
      <c r="AC1066" s="67" t="s">
        <v>1177</v>
      </c>
      <c r="AD1066" s="67" t="s">
        <v>1177</v>
      </c>
      <c r="AE1066" s="71" t="s">
        <v>89</v>
      </c>
      <c r="AF1066" s="71" t="s">
        <v>89</v>
      </c>
      <c r="AG1066" s="67" t="s">
        <v>1365</v>
      </c>
      <c r="AH1066" s="67" t="s">
        <v>1046</v>
      </c>
      <c r="AI1066" s="71" t="s">
        <v>79</v>
      </c>
      <c r="AJ1066" s="71" t="s">
        <v>89</v>
      </c>
    </row>
    <row r="1067" spans="1:36" ht="80" x14ac:dyDescent="0.2">
      <c r="A1067" s="67" t="s">
        <v>2638</v>
      </c>
      <c r="B1067" s="67" t="s">
        <v>1768</v>
      </c>
      <c r="C1067" s="67" t="s">
        <v>1768</v>
      </c>
      <c r="D1067" s="67" t="s">
        <v>4417</v>
      </c>
      <c r="E1067" s="67" t="s">
        <v>1769</v>
      </c>
      <c r="F1067" s="67" t="s">
        <v>1480</v>
      </c>
      <c r="G1067" s="67" t="s">
        <v>4418</v>
      </c>
      <c r="H1067" s="67" t="s">
        <v>1387</v>
      </c>
      <c r="I1067" s="67" t="s">
        <v>1177</v>
      </c>
      <c r="J1067" s="67" t="s">
        <v>1177</v>
      </c>
      <c r="K1067" s="67" t="s">
        <v>1177</v>
      </c>
      <c r="L1067" s="67" t="s">
        <v>1177</v>
      </c>
      <c r="M1067" s="57" t="s">
        <v>2717</v>
      </c>
      <c r="N1067" s="71" t="b">
        <v>0</v>
      </c>
      <c r="O1067" s="67" t="s">
        <v>1535</v>
      </c>
      <c r="P1067" s="67" t="s">
        <v>1536</v>
      </c>
      <c r="Q1067" s="67" t="s">
        <v>1537</v>
      </c>
      <c r="R1067" s="67" t="s">
        <v>1081</v>
      </c>
      <c r="S1067" s="67" t="s">
        <v>1236</v>
      </c>
      <c r="T1067" s="67" t="s">
        <v>1236</v>
      </c>
      <c r="U1067" s="67" t="s">
        <v>1236</v>
      </c>
      <c r="V1067" s="67" t="s">
        <v>1177</v>
      </c>
      <c r="W1067" s="71" t="s">
        <v>79</v>
      </c>
      <c r="X1067" s="71" t="s">
        <v>89</v>
      </c>
      <c r="Y1067" s="67" t="s">
        <v>1177</v>
      </c>
      <c r="Z1067" s="67" t="s">
        <v>1177</v>
      </c>
      <c r="AA1067" s="71" t="s">
        <v>89</v>
      </c>
      <c r="AB1067" s="67" t="s">
        <v>1177</v>
      </c>
      <c r="AC1067" s="67" t="s">
        <v>1177</v>
      </c>
      <c r="AD1067" s="67" t="s">
        <v>1177</v>
      </c>
      <c r="AE1067" s="71" t="s">
        <v>89</v>
      </c>
      <c r="AF1067" s="71" t="s">
        <v>89</v>
      </c>
      <c r="AG1067" s="67" t="s">
        <v>1365</v>
      </c>
      <c r="AH1067" s="67" t="s">
        <v>1046</v>
      </c>
      <c r="AI1067" s="71" t="s">
        <v>79</v>
      </c>
      <c r="AJ1067" s="71" t="s">
        <v>89</v>
      </c>
    </row>
    <row r="1068" spans="1:36" ht="128" x14ac:dyDescent="0.2">
      <c r="A1068" s="67" t="s">
        <v>2638</v>
      </c>
      <c r="B1068" s="67" t="s">
        <v>1770</v>
      </c>
      <c r="C1068" s="67" t="s">
        <v>1770</v>
      </c>
      <c r="D1068" s="67" t="s">
        <v>4419</v>
      </c>
      <c r="E1068" s="67" t="s">
        <v>1771</v>
      </c>
      <c r="F1068" s="67" t="s">
        <v>1480</v>
      </c>
      <c r="G1068" s="67" t="s">
        <v>4420</v>
      </c>
      <c r="H1068" s="67" t="s">
        <v>1387</v>
      </c>
      <c r="I1068" s="67" t="s">
        <v>1177</v>
      </c>
      <c r="J1068" s="67" t="s">
        <v>1177</v>
      </c>
      <c r="K1068" s="67" t="s">
        <v>1177</v>
      </c>
      <c r="L1068" s="67" t="s">
        <v>1177</v>
      </c>
      <c r="M1068" s="57" t="s">
        <v>2717</v>
      </c>
      <c r="N1068" s="71" t="b">
        <v>0</v>
      </c>
      <c r="O1068" s="67" t="s">
        <v>1535</v>
      </c>
      <c r="P1068" s="67" t="s">
        <v>1536</v>
      </c>
      <c r="Q1068" s="67" t="s">
        <v>1537</v>
      </c>
      <c r="R1068" s="67" t="s">
        <v>1081</v>
      </c>
      <c r="S1068" s="67" t="s">
        <v>1236</v>
      </c>
      <c r="T1068" s="67" t="s">
        <v>1236</v>
      </c>
      <c r="U1068" s="67" t="s">
        <v>1236</v>
      </c>
      <c r="V1068" s="67" t="s">
        <v>1177</v>
      </c>
      <c r="W1068" s="71" t="s">
        <v>79</v>
      </c>
      <c r="X1068" s="71" t="s">
        <v>89</v>
      </c>
      <c r="Y1068" s="67" t="s">
        <v>1177</v>
      </c>
      <c r="Z1068" s="67" t="s">
        <v>1177</v>
      </c>
      <c r="AA1068" s="71" t="s">
        <v>89</v>
      </c>
      <c r="AB1068" s="67" t="s">
        <v>1177</v>
      </c>
      <c r="AC1068" s="67" t="s">
        <v>1177</v>
      </c>
      <c r="AD1068" s="67" t="s">
        <v>1177</v>
      </c>
      <c r="AE1068" s="71" t="s">
        <v>89</v>
      </c>
      <c r="AF1068" s="71" t="s">
        <v>89</v>
      </c>
      <c r="AG1068" s="67" t="s">
        <v>1365</v>
      </c>
      <c r="AH1068" s="67" t="s">
        <v>1046</v>
      </c>
      <c r="AI1068" s="71" t="s">
        <v>79</v>
      </c>
      <c r="AJ1068" s="71" t="s">
        <v>89</v>
      </c>
    </row>
    <row r="1069" spans="1:36" ht="80" x14ac:dyDescent="0.2">
      <c r="A1069" s="67" t="s">
        <v>2638</v>
      </c>
      <c r="B1069" s="67" t="s">
        <v>1656</v>
      </c>
      <c r="C1069" s="67" t="s">
        <v>1656</v>
      </c>
      <c r="D1069" s="67" t="s">
        <v>4421</v>
      </c>
      <c r="E1069" s="67" t="s">
        <v>1657</v>
      </c>
      <c r="F1069" s="67" t="s">
        <v>1480</v>
      </c>
      <c r="G1069" s="67" t="s">
        <v>4422</v>
      </c>
      <c r="H1069" s="67" t="s">
        <v>1236</v>
      </c>
      <c r="I1069" s="67" t="s">
        <v>1177</v>
      </c>
      <c r="J1069" s="67" t="s">
        <v>1177</v>
      </c>
      <c r="K1069" s="67" t="s">
        <v>1177</v>
      </c>
      <c r="L1069" s="67" t="s">
        <v>1177</v>
      </c>
      <c r="M1069" s="57" t="s">
        <v>2717</v>
      </c>
      <c r="N1069" s="71" t="b">
        <v>0</v>
      </c>
      <c r="O1069" s="67" t="s">
        <v>1535</v>
      </c>
      <c r="P1069" s="67" t="s">
        <v>1536</v>
      </c>
      <c r="Q1069" s="67" t="s">
        <v>1537</v>
      </c>
      <c r="R1069" s="67" t="s">
        <v>1081</v>
      </c>
      <c r="S1069" s="67" t="s">
        <v>1236</v>
      </c>
      <c r="T1069" s="67" t="s">
        <v>1236</v>
      </c>
      <c r="U1069" s="67" t="s">
        <v>1236</v>
      </c>
      <c r="V1069" s="67" t="s">
        <v>1177</v>
      </c>
      <c r="W1069" s="71" t="s">
        <v>79</v>
      </c>
      <c r="X1069" s="71" t="s">
        <v>89</v>
      </c>
      <c r="Y1069" s="67" t="s">
        <v>1177</v>
      </c>
      <c r="Z1069" s="67" t="s">
        <v>1177</v>
      </c>
      <c r="AA1069" s="71" t="s">
        <v>89</v>
      </c>
      <c r="AB1069" s="67" t="s">
        <v>1177</v>
      </c>
      <c r="AC1069" s="67" t="s">
        <v>1177</v>
      </c>
      <c r="AD1069" s="67" t="s">
        <v>1177</v>
      </c>
      <c r="AE1069" s="71" t="s">
        <v>89</v>
      </c>
      <c r="AF1069" s="71" t="s">
        <v>89</v>
      </c>
      <c r="AG1069" s="67" t="s">
        <v>1177</v>
      </c>
      <c r="AH1069" s="67" t="s">
        <v>1046</v>
      </c>
      <c r="AI1069" s="71" t="s">
        <v>79</v>
      </c>
      <c r="AJ1069" s="71" t="s">
        <v>89</v>
      </c>
    </row>
    <row r="1070" spans="1:36" ht="112" x14ac:dyDescent="0.2">
      <c r="A1070" s="67" t="s">
        <v>2638</v>
      </c>
      <c r="B1070" s="67" t="s">
        <v>1772</v>
      </c>
      <c r="C1070" s="67" t="s">
        <v>1772</v>
      </c>
      <c r="D1070" s="67" t="s">
        <v>4423</v>
      </c>
      <c r="E1070" s="67" t="s">
        <v>1773</v>
      </c>
      <c r="F1070" s="67" t="s">
        <v>1480</v>
      </c>
      <c r="G1070" s="67" t="s">
        <v>4424</v>
      </c>
      <c r="H1070" s="67" t="s">
        <v>1387</v>
      </c>
      <c r="I1070" s="67" t="s">
        <v>1177</v>
      </c>
      <c r="J1070" s="67" t="s">
        <v>1177</v>
      </c>
      <c r="K1070" s="67" t="s">
        <v>1177</v>
      </c>
      <c r="L1070" s="67" t="s">
        <v>1177</v>
      </c>
      <c r="M1070" s="57" t="s">
        <v>2717</v>
      </c>
      <c r="N1070" s="71" t="b">
        <v>0</v>
      </c>
      <c r="O1070" s="67" t="s">
        <v>1434</v>
      </c>
      <c r="P1070" s="67" t="s">
        <v>1435</v>
      </c>
      <c r="Q1070" s="67" t="s">
        <v>1356</v>
      </c>
      <c r="R1070" s="67" t="s">
        <v>1081</v>
      </c>
      <c r="S1070" s="67" t="s">
        <v>1236</v>
      </c>
      <c r="T1070" s="67" t="s">
        <v>1236</v>
      </c>
      <c r="U1070" s="67" t="s">
        <v>1236</v>
      </c>
      <c r="V1070" s="67" t="s">
        <v>1177</v>
      </c>
      <c r="W1070" s="71" t="s">
        <v>79</v>
      </c>
      <c r="X1070" s="71" t="s">
        <v>89</v>
      </c>
      <c r="Y1070" s="67" t="s">
        <v>1177</v>
      </c>
      <c r="Z1070" s="67" t="s">
        <v>1177</v>
      </c>
      <c r="AA1070" s="71" t="s">
        <v>89</v>
      </c>
      <c r="AB1070" s="67" t="s">
        <v>1177</v>
      </c>
      <c r="AC1070" s="67" t="s">
        <v>1177</v>
      </c>
      <c r="AD1070" s="67" t="s">
        <v>1177</v>
      </c>
      <c r="AE1070" s="71" t="s">
        <v>89</v>
      </c>
      <c r="AF1070" s="71" t="s">
        <v>89</v>
      </c>
      <c r="AG1070" s="67" t="s">
        <v>1365</v>
      </c>
      <c r="AH1070" s="67" t="s">
        <v>1046</v>
      </c>
      <c r="AI1070" s="71" t="s">
        <v>79</v>
      </c>
      <c r="AJ1070" s="71" t="s">
        <v>89</v>
      </c>
    </row>
    <row r="1071" spans="1:36" ht="160" x14ac:dyDescent="0.2">
      <c r="A1071" s="67" t="s">
        <v>2638</v>
      </c>
      <c r="B1071" s="67" t="s">
        <v>1774</v>
      </c>
      <c r="C1071" s="67" t="s">
        <v>1774</v>
      </c>
      <c r="D1071" s="67" t="s">
        <v>4425</v>
      </c>
      <c r="E1071" s="67" t="s">
        <v>1775</v>
      </c>
      <c r="F1071" s="67" t="s">
        <v>1480</v>
      </c>
      <c r="G1071" s="67" t="s">
        <v>4426</v>
      </c>
      <c r="H1071" s="67" t="s">
        <v>1387</v>
      </c>
      <c r="I1071" s="67" t="s">
        <v>1177</v>
      </c>
      <c r="J1071" s="67" t="s">
        <v>1177</v>
      </c>
      <c r="K1071" s="67" t="s">
        <v>1177</v>
      </c>
      <c r="L1071" s="67" t="s">
        <v>1177</v>
      </c>
      <c r="M1071" s="57" t="s">
        <v>2717</v>
      </c>
      <c r="N1071" s="71" t="b">
        <v>0</v>
      </c>
      <c r="O1071" s="67" t="s">
        <v>1434</v>
      </c>
      <c r="P1071" s="67" t="s">
        <v>1435</v>
      </c>
      <c r="Q1071" s="67" t="s">
        <v>1356</v>
      </c>
      <c r="R1071" s="67" t="s">
        <v>1081</v>
      </c>
      <c r="S1071" s="67" t="s">
        <v>1236</v>
      </c>
      <c r="T1071" s="67" t="s">
        <v>1236</v>
      </c>
      <c r="U1071" s="67" t="s">
        <v>1236</v>
      </c>
      <c r="V1071" s="67" t="s">
        <v>1177</v>
      </c>
      <c r="W1071" s="71" t="s">
        <v>79</v>
      </c>
      <c r="X1071" s="71" t="s">
        <v>89</v>
      </c>
      <c r="Y1071" s="67" t="s">
        <v>1177</v>
      </c>
      <c r="Z1071" s="67" t="s">
        <v>1177</v>
      </c>
      <c r="AA1071" s="71" t="s">
        <v>89</v>
      </c>
      <c r="AB1071" s="67" t="s">
        <v>1177</v>
      </c>
      <c r="AC1071" s="67" t="s">
        <v>1177</v>
      </c>
      <c r="AD1071" s="67" t="s">
        <v>1177</v>
      </c>
      <c r="AE1071" s="71" t="s">
        <v>89</v>
      </c>
      <c r="AF1071" s="71" t="s">
        <v>89</v>
      </c>
      <c r="AG1071" s="67" t="s">
        <v>1365</v>
      </c>
      <c r="AH1071" s="67" t="s">
        <v>1046</v>
      </c>
      <c r="AI1071" s="71" t="s">
        <v>79</v>
      </c>
      <c r="AJ1071" s="71" t="s">
        <v>89</v>
      </c>
    </row>
    <row r="1072" spans="1:36" ht="80" x14ac:dyDescent="0.2">
      <c r="A1072" s="67" t="s">
        <v>2638</v>
      </c>
      <c r="B1072" s="67" t="s">
        <v>1662</v>
      </c>
      <c r="C1072" s="67" t="s">
        <v>1662</v>
      </c>
      <c r="D1072" s="67" t="s">
        <v>4427</v>
      </c>
      <c r="E1072" s="67" t="s">
        <v>1663</v>
      </c>
      <c r="F1072" s="67" t="s">
        <v>1480</v>
      </c>
      <c r="G1072" s="67" t="s">
        <v>4428</v>
      </c>
      <c r="H1072" s="67" t="s">
        <v>1236</v>
      </c>
      <c r="I1072" s="67" t="s">
        <v>1177</v>
      </c>
      <c r="J1072" s="67" t="s">
        <v>1177</v>
      </c>
      <c r="K1072" s="67" t="s">
        <v>1177</v>
      </c>
      <c r="L1072" s="67" t="s">
        <v>1177</v>
      </c>
      <c r="M1072" s="57" t="s">
        <v>2717</v>
      </c>
      <c r="N1072" s="71" t="b">
        <v>0</v>
      </c>
      <c r="O1072" s="67" t="s">
        <v>1434</v>
      </c>
      <c r="P1072" s="67" t="s">
        <v>1435</v>
      </c>
      <c r="Q1072" s="67" t="s">
        <v>1356</v>
      </c>
      <c r="R1072" s="67" t="s">
        <v>1081</v>
      </c>
      <c r="S1072" s="67" t="s">
        <v>1236</v>
      </c>
      <c r="T1072" s="67" t="s">
        <v>1236</v>
      </c>
      <c r="U1072" s="67" t="s">
        <v>1236</v>
      </c>
      <c r="V1072" s="67" t="s">
        <v>1177</v>
      </c>
      <c r="W1072" s="71" t="s">
        <v>79</v>
      </c>
      <c r="X1072" s="71" t="s">
        <v>89</v>
      </c>
      <c r="Y1072" s="67" t="s">
        <v>1177</v>
      </c>
      <c r="Z1072" s="67" t="s">
        <v>1177</v>
      </c>
      <c r="AA1072" s="71" t="s">
        <v>89</v>
      </c>
      <c r="AB1072" s="67" t="s">
        <v>1177</v>
      </c>
      <c r="AC1072" s="67" t="s">
        <v>1177</v>
      </c>
      <c r="AD1072" s="67" t="s">
        <v>1177</v>
      </c>
      <c r="AE1072" s="71" t="s">
        <v>89</v>
      </c>
      <c r="AF1072" s="71" t="s">
        <v>89</v>
      </c>
      <c r="AG1072" s="67" t="s">
        <v>1365</v>
      </c>
      <c r="AH1072" s="67" t="s">
        <v>1046</v>
      </c>
      <c r="AI1072" s="71" t="s">
        <v>79</v>
      </c>
      <c r="AJ1072" s="71" t="s">
        <v>89</v>
      </c>
    </row>
    <row r="1073" spans="1:36" ht="48" x14ac:dyDescent="0.2">
      <c r="A1073" s="67" t="s">
        <v>2638</v>
      </c>
      <c r="B1073" s="67" t="s">
        <v>1738</v>
      </c>
      <c r="C1073" s="67" t="s">
        <v>1738</v>
      </c>
      <c r="D1073" s="67" t="s">
        <v>4429</v>
      </c>
      <c r="E1073" s="67" t="s">
        <v>1739</v>
      </c>
      <c r="F1073" s="67" t="s">
        <v>1480</v>
      </c>
      <c r="G1073" s="67" t="s">
        <v>4430</v>
      </c>
      <c r="H1073" s="67" t="s">
        <v>1236</v>
      </c>
      <c r="I1073" s="67" t="s">
        <v>1177</v>
      </c>
      <c r="J1073" s="67" t="s">
        <v>1177</v>
      </c>
      <c r="K1073" s="67" t="s">
        <v>1177</v>
      </c>
      <c r="L1073" s="67" t="s">
        <v>1177</v>
      </c>
      <c r="M1073" s="57" t="s">
        <v>2717</v>
      </c>
      <c r="N1073" s="71" t="b">
        <v>0</v>
      </c>
      <c r="O1073" s="67" t="s">
        <v>1587</v>
      </c>
      <c r="P1073" s="67" t="s">
        <v>1381</v>
      </c>
      <c r="Q1073" s="67" t="s">
        <v>1489</v>
      </c>
      <c r="R1073" s="67" t="s">
        <v>1081</v>
      </c>
      <c r="S1073" s="67" t="s">
        <v>1236</v>
      </c>
      <c r="T1073" s="67" t="s">
        <v>1236</v>
      </c>
      <c r="U1073" s="67" t="s">
        <v>1236</v>
      </c>
      <c r="V1073" s="67" t="s">
        <v>1177</v>
      </c>
      <c r="W1073" s="71" t="s">
        <v>79</v>
      </c>
      <c r="X1073" s="71" t="s">
        <v>89</v>
      </c>
      <c r="Y1073" s="67" t="s">
        <v>1177</v>
      </c>
      <c r="Z1073" s="67" t="s">
        <v>1177</v>
      </c>
      <c r="AA1073" s="71" t="s">
        <v>89</v>
      </c>
      <c r="AB1073" s="67" t="s">
        <v>1177</v>
      </c>
      <c r="AC1073" s="67" t="s">
        <v>1177</v>
      </c>
      <c r="AD1073" s="67" t="s">
        <v>1177</v>
      </c>
      <c r="AE1073" s="71" t="s">
        <v>89</v>
      </c>
      <c r="AF1073" s="71" t="s">
        <v>89</v>
      </c>
      <c r="AG1073" s="67" t="s">
        <v>1365</v>
      </c>
      <c r="AH1073" s="67" t="s">
        <v>1046</v>
      </c>
      <c r="AI1073" s="71" t="s">
        <v>79</v>
      </c>
      <c r="AJ1073" s="71" t="s">
        <v>89</v>
      </c>
    </row>
    <row r="1074" spans="1:36" ht="96" x14ac:dyDescent="0.2">
      <c r="A1074" s="67" t="s">
        <v>2638</v>
      </c>
      <c r="B1074" s="67" t="s">
        <v>1740</v>
      </c>
      <c r="C1074" s="67" t="s">
        <v>1740</v>
      </c>
      <c r="D1074" s="67" t="s">
        <v>4431</v>
      </c>
      <c r="E1074" s="67" t="s">
        <v>1741</v>
      </c>
      <c r="F1074" s="67" t="s">
        <v>1480</v>
      </c>
      <c r="G1074" s="67" t="s">
        <v>4432</v>
      </c>
      <c r="H1074" s="67" t="s">
        <v>1236</v>
      </c>
      <c r="I1074" s="67" t="s">
        <v>1177</v>
      </c>
      <c r="J1074" s="67" t="s">
        <v>1177</v>
      </c>
      <c r="K1074" s="67" t="s">
        <v>1177</v>
      </c>
      <c r="L1074" s="67" t="s">
        <v>1177</v>
      </c>
      <c r="M1074" s="57" t="s">
        <v>2717</v>
      </c>
      <c r="N1074" s="71" t="b">
        <v>0</v>
      </c>
      <c r="O1074" s="67" t="s">
        <v>1587</v>
      </c>
      <c r="P1074" s="67" t="s">
        <v>1381</v>
      </c>
      <c r="Q1074" s="67" t="s">
        <v>1489</v>
      </c>
      <c r="R1074" s="67" t="s">
        <v>1081</v>
      </c>
      <c r="S1074" s="67" t="s">
        <v>1236</v>
      </c>
      <c r="T1074" s="67" t="s">
        <v>1236</v>
      </c>
      <c r="U1074" s="67" t="s">
        <v>1236</v>
      </c>
      <c r="V1074" s="67" t="s">
        <v>1177</v>
      </c>
      <c r="W1074" s="71" t="s">
        <v>79</v>
      </c>
      <c r="X1074" s="71" t="s">
        <v>89</v>
      </c>
      <c r="Y1074" s="67" t="s">
        <v>1177</v>
      </c>
      <c r="Z1074" s="67" t="s">
        <v>1177</v>
      </c>
      <c r="AA1074" s="71" t="s">
        <v>89</v>
      </c>
      <c r="AB1074" s="67" t="s">
        <v>1177</v>
      </c>
      <c r="AC1074" s="67" t="s">
        <v>1177</v>
      </c>
      <c r="AD1074" s="67" t="s">
        <v>1177</v>
      </c>
      <c r="AE1074" s="71" t="s">
        <v>89</v>
      </c>
      <c r="AF1074" s="71" t="s">
        <v>89</v>
      </c>
      <c r="AG1074" s="67" t="s">
        <v>1365</v>
      </c>
      <c r="AH1074" s="67" t="s">
        <v>1046</v>
      </c>
      <c r="AI1074" s="71" t="s">
        <v>79</v>
      </c>
      <c r="AJ1074" s="71" t="s">
        <v>89</v>
      </c>
    </row>
    <row r="1075" spans="1:36" ht="48" x14ac:dyDescent="0.2">
      <c r="A1075" s="67" t="s">
        <v>2638</v>
      </c>
      <c r="B1075" s="67" t="s">
        <v>1646</v>
      </c>
      <c r="C1075" s="67" t="s">
        <v>1646</v>
      </c>
      <c r="D1075" s="67" t="s">
        <v>4433</v>
      </c>
      <c r="E1075" s="67" t="s">
        <v>1647</v>
      </c>
      <c r="F1075" s="67" t="s">
        <v>1480</v>
      </c>
      <c r="G1075" s="67" t="s">
        <v>4434</v>
      </c>
      <c r="H1075" s="67" t="s">
        <v>1236</v>
      </c>
      <c r="I1075" s="67" t="s">
        <v>1177</v>
      </c>
      <c r="J1075" s="67" t="s">
        <v>1177</v>
      </c>
      <c r="K1075" s="67" t="s">
        <v>1177</v>
      </c>
      <c r="L1075" s="67" t="s">
        <v>1177</v>
      </c>
      <c r="M1075" s="57" t="s">
        <v>2717</v>
      </c>
      <c r="N1075" s="71" t="b">
        <v>0</v>
      </c>
      <c r="O1075" s="67" t="s">
        <v>1587</v>
      </c>
      <c r="P1075" s="67" t="s">
        <v>1381</v>
      </c>
      <c r="Q1075" s="67" t="s">
        <v>1356</v>
      </c>
      <c r="R1075" s="67" t="s">
        <v>1081</v>
      </c>
      <c r="S1075" s="67" t="s">
        <v>1236</v>
      </c>
      <c r="T1075" s="67" t="s">
        <v>1236</v>
      </c>
      <c r="U1075" s="67" t="s">
        <v>1236</v>
      </c>
      <c r="V1075" s="67" t="s">
        <v>1177</v>
      </c>
      <c r="W1075" s="71" t="s">
        <v>79</v>
      </c>
      <c r="X1075" s="71" t="s">
        <v>89</v>
      </c>
      <c r="Y1075" s="67" t="s">
        <v>1177</v>
      </c>
      <c r="Z1075" s="67" t="s">
        <v>1177</v>
      </c>
      <c r="AA1075" s="71" t="s">
        <v>89</v>
      </c>
      <c r="AB1075" s="67" t="s">
        <v>1177</v>
      </c>
      <c r="AC1075" s="67" t="s">
        <v>1177</v>
      </c>
      <c r="AD1075" s="67" t="s">
        <v>1177</v>
      </c>
      <c r="AE1075" s="71" t="s">
        <v>89</v>
      </c>
      <c r="AF1075" s="71" t="s">
        <v>89</v>
      </c>
      <c r="AG1075" s="67" t="s">
        <v>1365</v>
      </c>
      <c r="AH1075" s="67" t="s">
        <v>1046</v>
      </c>
      <c r="AI1075" s="71" t="s">
        <v>79</v>
      </c>
      <c r="AJ1075" s="71" t="s">
        <v>89</v>
      </c>
    </row>
    <row r="1076" spans="1:36" ht="96" x14ac:dyDescent="0.2">
      <c r="A1076" s="67" t="s">
        <v>2638</v>
      </c>
      <c r="B1076" s="67" t="s">
        <v>4435</v>
      </c>
      <c r="C1076" s="67" t="s">
        <v>4435</v>
      </c>
      <c r="D1076" s="67" t="s">
        <v>4307</v>
      </c>
      <c r="E1076" s="67" t="s">
        <v>1808</v>
      </c>
      <c r="F1076" s="67" t="s">
        <v>1480</v>
      </c>
      <c r="G1076" s="67" t="s">
        <v>4436</v>
      </c>
      <c r="H1076" s="67" t="s">
        <v>1236</v>
      </c>
      <c r="I1076" s="67" t="s">
        <v>1177</v>
      </c>
      <c r="J1076" s="67" t="s">
        <v>1177</v>
      </c>
      <c r="K1076" s="67" t="s">
        <v>1177</v>
      </c>
      <c r="L1076" s="67" t="s">
        <v>1177</v>
      </c>
      <c r="M1076" s="57" t="s">
        <v>2717</v>
      </c>
      <c r="N1076" s="71" t="b">
        <v>0</v>
      </c>
      <c r="O1076" s="67" t="s">
        <v>1467</v>
      </c>
      <c r="P1076" s="67" t="s">
        <v>1468</v>
      </c>
      <c r="Q1076" s="67" t="s">
        <v>1809</v>
      </c>
      <c r="R1076" s="67" t="s">
        <v>1081</v>
      </c>
      <c r="S1076" s="67" t="s">
        <v>1236</v>
      </c>
      <c r="T1076" s="67" t="s">
        <v>1236</v>
      </c>
      <c r="U1076" s="67" t="s">
        <v>1236</v>
      </c>
      <c r="V1076" s="67" t="s">
        <v>1177</v>
      </c>
      <c r="W1076" s="71" t="s">
        <v>79</v>
      </c>
      <c r="X1076" s="71" t="s">
        <v>89</v>
      </c>
      <c r="Y1076" s="67" t="s">
        <v>1177</v>
      </c>
      <c r="Z1076" s="67" t="s">
        <v>1177</v>
      </c>
      <c r="AA1076" s="71" t="s">
        <v>89</v>
      </c>
      <c r="AB1076" s="67" t="s">
        <v>1177</v>
      </c>
      <c r="AC1076" s="67" t="s">
        <v>1177</v>
      </c>
      <c r="AD1076" s="67" t="s">
        <v>1177</v>
      </c>
      <c r="AE1076" s="71" t="s">
        <v>89</v>
      </c>
      <c r="AF1076" s="71" t="s">
        <v>89</v>
      </c>
      <c r="AG1076" s="67" t="s">
        <v>1365</v>
      </c>
      <c r="AH1076" s="67" t="s">
        <v>1046</v>
      </c>
      <c r="AI1076" s="71" t="s">
        <v>79</v>
      </c>
      <c r="AJ1076" s="71" t="s">
        <v>89</v>
      </c>
    </row>
    <row r="1077" spans="1:36" ht="96" x14ac:dyDescent="0.2">
      <c r="A1077" s="67" t="s">
        <v>2638</v>
      </c>
      <c r="B1077" s="67" t="s">
        <v>1924</v>
      </c>
      <c r="C1077" s="67" t="s">
        <v>1485</v>
      </c>
      <c r="D1077" s="67" t="s">
        <v>3183</v>
      </c>
      <c r="E1077" s="67" t="s">
        <v>1921</v>
      </c>
      <c r="F1077" s="67" t="s">
        <v>1307</v>
      </c>
      <c r="G1077" s="67" t="s">
        <v>1177</v>
      </c>
      <c r="H1077" s="67" t="s">
        <v>1177</v>
      </c>
      <c r="I1077" s="67" t="s">
        <v>1177</v>
      </c>
      <c r="J1077" s="67" t="s">
        <v>1177</v>
      </c>
      <c r="K1077" s="67" t="s">
        <v>1867</v>
      </c>
      <c r="L1077" s="67" t="s">
        <v>1177</v>
      </c>
      <c r="M1077" s="57" t="s">
        <v>1236</v>
      </c>
      <c r="N1077" s="71" t="b">
        <v>0</v>
      </c>
      <c r="O1077" s="67" t="s">
        <v>1349</v>
      </c>
      <c r="P1077" s="67" t="s">
        <v>1350</v>
      </c>
      <c r="Q1077" s="67" t="s">
        <v>1922</v>
      </c>
      <c r="R1077" s="67" t="s">
        <v>42</v>
      </c>
      <c r="S1077" s="67" t="s">
        <v>2641</v>
      </c>
      <c r="T1077" s="67" t="s">
        <v>2642</v>
      </c>
      <c r="U1077" s="67" t="s">
        <v>1352</v>
      </c>
      <c r="V1077" s="67" t="s">
        <v>1177</v>
      </c>
      <c r="W1077" s="71" t="s">
        <v>89</v>
      </c>
      <c r="X1077" s="71" t="s">
        <v>89</v>
      </c>
      <c r="Y1077" s="67" t="s">
        <v>1177</v>
      </c>
      <c r="Z1077" s="67" t="s">
        <v>1177</v>
      </c>
      <c r="AA1077" s="71" t="s">
        <v>89</v>
      </c>
      <c r="AB1077" s="67" t="s">
        <v>1177</v>
      </c>
      <c r="AC1077" s="67" t="s">
        <v>1177</v>
      </c>
      <c r="AD1077" s="67" t="s">
        <v>1177</v>
      </c>
      <c r="AE1077" s="71" t="s">
        <v>89</v>
      </c>
      <c r="AF1077" s="71" t="s">
        <v>89</v>
      </c>
      <c r="AG1077" s="67" t="s">
        <v>1491</v>
      </c>
      <c r="AH1077" s="67" t="s">
        <v>1046</v>
      </c>
      <c r="AI1077" s="71" t="s">
        <v>79</v>
      </c>
      <c r="AJ1077" s="71" t="s">
        <v>89</v>
      </c>
    </row>
    <row r="1078" spans="1:36" ht="96" x14ac:dyDescent="0.2">
      <c r="A1078" s="67" t="s">
        <v>2638</v>
      </c>
      <c r="B1078" s="67" t="s">
        <v>2079</v>
      </c>
      <c r="C1078" s="67" t="s">
        <v>2079</v>
      </c>
      <c r="D1078" s="67" t="s">
        <v>3185</v>
      </c>
      <c r="E1078" s="67" t="s">
        <v>2080</v>
      </c>
      <c r="F1078" s="67" t="s">
        <v>1307</v>
      </c>
      <c r="G1078" s="67" t="s">
        <v>1177</v>
      </c>
      <c r="H1078" s="67" t="s">
        <v>1177</v>
      </c>
      <c r="I1078" s="67" t="s">
        <v>1177</v>
      </c>
      <c r="J1078" s="67" t="s">
        <v>1177</v>
      </c>
      <c r="K1078" s="67" t="s">
        <v>1867</v>
      </c>
      <c r="L1078" s="67" t="s">
        <v>1177</v>
      </c>
      <c r="M1078" s="57" t="s">
        <v>1236</v>
      </c>
      <c r="N1078" s="71" t="b">
        <v>0</v>
      </c>
      <c r="O1078" s="67" t="s">
        <v>1349</v>
      </c>
      <c r="P1078" s="67" t="s">
        <v>1350</v>
      </c>
      <c r="Q1078" s="67" t="s">
        <v>1351</v>
      </c>
      <c r="R1078" s="67" t="s">
        <v>42</v>
      </c>
      <c r="S1078" s="67" t="s">
        <v>2641</v>
      </c>
      <c r="T1078" s="67" t="s">
        <v>2642</v>
      </c>
      <c r="U1078" s="67" t="s">
        <v>1420</v>
      </c>
      <c r="V1078" s="67" t="s">
        <v>1177</v>
      </c>
      <c r="W1078" s="71" t="s">
        <v>89</v>
      </c>
      <c r="X1078" s="71" t="s">
        <v>89</v>
      </c>
      <c r="Y1078" s="67" t="s">
        <v>1177</v>
      </c>
      <c r="Z1078" s="67" t="s">
        <v>1177</v>
      </c>
      <c r="AA1078" s="71" t="s">
        <v>89</v>
      </c>
      <c r="AB1078" s="67" t="s">
        <v>1177</v>
      </c>
      <c r="AC1078" s="67" t="s">
        <v>1177</v>
      </c>
      <c r="AD1078" s="67" t="s">
        <v>1177</v>
      </c>
      <c r="AE1078" s="71" t="s">
        <v>89</v>
      </c>
      <c r="AF1078" s="71" t="s">
        <v>89</v>
      </c>
      <c r="AG1078" s="67" t="s">
        <v>1177</v>
      </c>
      <c r="AH1078" s="67" t="s">
        <v>1869</v>
      </c>
      <c r="AI1078" s="71" t="s">
        <v>79</v>
      </c>
      <c r="AJ1078" s="71" t="s">
        <v>89</v>
      </c>
    </row>
    <row r="1079" spans="1:36" ht="96" x14ac:dyDescent="0.2">
      <c r="A1079" s="67" t="s">
        <v>2638</v>
      </c>
      <c r="B1079" s="67" t="s">
        <v>1935</v>
      </c>
      <c r="C1079" s="67" t="s">
        <v>1935</v>
      </c>
      <c r="D1079" s="67" t="s">
        <v>3196</v>
      </c>
      <c r="E1079" s="67" t="s">
        <v>2081</v>
      </c>
      <c r="F1079" s="67" t="s">
        <v>1307</v>
      </c>
      <c r="G1079" s="67" t="s">
        <v>1177</v>
      </c>
      <c r="H1079" s="67" t="s">
        <v>1177</v>
      </c>
      <c r="I1079" s="67" t="s">
        <v>1177</v>
      </c>
      <c r="J1079" s="67" t="s">
        <v>1177</v>
      </c>
      <c r="K1079" s="67" t="s">
        <v>1867</v>
      </c>
      <c r="L1079" s="67" t="s">
        <v>1177</v>
      </c>
      <c r="M1079" s="57" t="s">
        <v>1236</v>
      </c>
      <c r="N1079" s="71" t="b">
        <v>0</v>
      </c>
      <c r="O1079" s="67" t="s">
        <v>1349</v>
      </c>
      <c r="P1079" s="67" t="s">
        <v>1350</v>
      </c>
      <c r="Q1079" s="67" t="s">
        <v>1351</v>
      </c>
      <c r="R1079" s="67" t="s">
        <v>42</v>
      </c>
      <c r="S1079" s="67" t="s">
        <v>2641</v>
      </c>
      <c r="T1079" s="67" t="s">
        <v>2642</v>
      </c>
      <c r="U1079" s="67" t="s">
        <v>1352</v>
      </c>
      <c r="V1079" s="67" t="s">
        <v>1177</v>
      </c>
      <c r="W1079" s="71" t="s">
        <v>89</v>
      </c>
      <c r="X1079" s="71" t="s">
        <v>89</v>
      </c>
      <c r="Y1079" s="67" t="s">
        <v>1177</v>
      </c>
      <c r="Z1079" s="67" t="s">
        <v>1177</v>
      </c>
      <c r="AA1079" s="71" t="s">
        <v>89</v>
      </c>
      <c r="AB1079" s="67" t="s">
        <v>1177</v>
      </c>
      <c r="AC1079" s="67" t="s">
        <v>1177</v>
      </c>
      <c r="AD1079" s="67" t="s">
        <v>1177</v>
      </c>
      <c r="AE1079" s="71" t="s">
        <v>89</v>
      </c>
      <c r="AF1079" s="71" t="s">
        <v>89</v>
      </c>
      <c r="AG1079" s="67" t="s">
        <v>1177</v>
      </c>
      <c r="AH1079" s="67" t="s">
        <v>1869</v>
      </c>
      <c r="AI1079" s="71" t="s">
        <v>79</v>
      </c>
      <c r="AJ1079" s="71" t="s">
        <v>89</v>
      </c>
    </row>
    <row r="1080" spans="1:36" ht="96" x14ac:dyDescent="0.2">
      <c r="A1080" s="67" t="s">
        <v>2638</v>
      </c>
      <c r="B1080" s="67" t="s">
        <v>2162</v>
      </c>
      <c r="C1080" s="67" t="s">
        <v>4437</v>
      </c>
      <c r="D1080" s="67" t="s">
        <v>3229</v>
      </c>
      <c r="E1080" s="67" t="s">
        <v>2161</v>
      </c>
      <c r="F1080" s="67" t="s">
        <v>1307</v>
      </c>
      <c r="G1080" s="67" t="s">
        <v>1177</v>
      </c>
      <c r="H1080" s="67" t="s">
        <v>1177</v>
      </c>
      <c r="I1080" s="67" t="s">
        <v>1177</v>
      </c>
      <c r="J1080" s="67" t="s">
        <v>1177</v>
      </c>
      <c r="K1080" s="67" t="s">
        <v>1867</v>
      </c>
      <c r="L1080" s="67" t="s">
        <v>1177</v>
      </c>
      <c r="M1080" s="57" t="s">
        <v>1236</v>
      </c>
      <c r="N1080" s="71" t="b">
        <v>0</v>
      </c>
      <c r="O1080" s="67" t="s">
        <v>1349</v>
      </c>
      <c r="P1080" s="67" t="s">
        <v>1350</v>
      </c>
      <c r="Q1080" s="67" t="s">
        <v>1351</v>
      </c>
      <c r="R1080" s="67" t="s">
        <v>1081</v>
      </c>
      <c r="S1080" s="67" t="s">
        <v>2641</v>
      </c>
      <c r="T1080" s="67" t="s">
        <v>2642</v>
      </c>
      <c r="U1080" s="67" t="s">
        <v>1420</v>
      </c>
      <c r="V1080" s="67" t="s">
        <v>1177</v>
      </c>
      <c r="W1080" s="71" t="s">
        <v>89</v>
      </c>
      <c r="X1080" s="71" t="s">
        <v>89</v>
      </c>
      <c r="Y1080" s="67" t="s">
        <v>1177</v>
      </c>
      <c r="Z1080" s="67" t="s">
        <v>1177</v>
      </c>
      <c r="AA1080" s="71" t="s">
        <v>89</v>
      </c>
      <c r="AB1080" s="67" t="s">
        <v>1177</v>
      </c>
      <c r="AC1080" s="67" t="s">
        <v>1177</v>
      </c>
      <c r="AD1080" s="67" t="s">
        <v>2163</v>
      </c>
      <c r="AE1080" s="71" t="s">
        <v>89</v>
      </c>
      <c r="AF1080" s="71" t="s">
        <v>89</v>
      </c>
      <c r="AG1080" s="67" t="s">
        <v>1399</v>
      </c>
      <c r="AH1080" s="67" t="s">
        <v>1869</v>
      </c>
      <c r="AI1080" s="71" t="s">
        <v>79</v>
      </c>
      <c r="AJ1080" s="71" t="s">
        <v>89</v>
      </c>
    </row>
    <row r="1081" spans="1:36" ht="96" x14ac:dyDescent="0.2">
      <c r="A1081" s="67" t="s">
        <v>2638</v>
      </c>
      <c r="B1081" s="67" t="s">
        <v>4438</v>
      </c>
      <c r="C1081" s="67" t="s">
        <v>3067</v>
      </c>
      <c r="D1081" s="67" t="s">
        <v>3248</v>
      </c>
      <c r="E1081" s="67" t="s">
        <v>4439</v>
      </c>
      <c r="F1081" s="67" t="s">
        <v>1307</v>
      </c>
      <c r="G1081" s="67" t="s">
        <v>1177</v>
      </c>
      <c r="H1081" s="67" t="s">
        <v>1177</v>
      </c>
      <c r="I1081" s="67" t="s">
        <v>1177</v>
      </c>
      <c r="J1081" s="67" t="s">
        <v>1177</v>
      </c>
      <c r="K1081" s="67" t="s">
        <v>1867</v>
      </c>
      <c r="L1081" s="67" t="s">
        <v>1177</v>
      </c>
      <c r="M1081" s="57" t="s">
        <v>1236</v>
      </c>
      <c r="N1081" s="71" t="b">
        <v>0</v>
      </c>
      <c r="O1081" s="67" t="s">
        <v>1349</v>
      </c>
      <c r="P1081" s="67" t="s">
        <v>1350</v>
      </c>
      <c r="Q1081" s="67" t="s">
        <v>1351</v>
      </c>
      <c r="R1081" s="67" t="s">
        <v>42</v>
      </c>
      <c r="S1081" s="67" t="s">
        <v>2641</v>
      </c>
      <c r="T1081" s="67" t="s">
        <v>2642</v>
      </c>
      <c r="U1081" s="67" t="s">
        <v>1417</v>
      </c>
      <c r="V1081" s="67" t="s">
        <v>1177</v>
      </c>
      <c r="W1081" s="71" t="s">
        <v>89</v>
      </c>
      <c r="X1081" s="71" t="s">
        <v>89</v>
      </c>
      <c r="Y1081" s="67" t="s">
        <v>1177</v>
      </c>
      <c r="Z1081" s="67" t="s">
        <v>1177</v>
      </c>
      <c r="AA1081" s="71" t="s">
        <v>89</v>
      </c>
      <c r="AB1081" s="67" t="s">
        <v>1177</v>
      </c>
      <c r="AC1081" s="67" t="s">
        <v>1177</v>
      </c>
      <c r="AD1081" s="67" t="s">
        <v>1177</v>
      </c>
      <c r="AE1081" s="71" t="s">
        <v>89</v>
      </c>
      <c r="AF1081" s="71" t="s">
        <v>79</v>
      </c>
      <c r="AG1081" s="67" t="s">
        <v>3071</v>
      </c>
      <c r="AH1081" s="67" t="s">
        <v>1046</v>
      </c>
      <c r="AI1081" s="71" t="s">
        <v>79</v>
      </c>
      <c r="AJ1081" s="71" t="s">
        <v>89</v>
      </c>
    </row>
    <row r="1082" spans="1:36" ht="96" x14ac:dyDescent="0.2">
      <c r="A1082" s="67" t="s">
        <v>2638</v>
      </c>
      <c r="B1082" s="67" t="s">
        <v>1890</v>
      </c>
      <c r="C1082" s="67" t="s">
        <v>1890</v>
      </c>
      <c r="D1082" s="67" t="s">
        <v>3250</v>
      </c>
      <c r="E1082" s="67" t="s">
        <v>2465</v>
      </c>
      <c r="F1082" s="67" t="s">
        <v>1307</v>
      </c>
      <c r="G1082" s="67" t="s">
        <v>1177</v>
      </c>
      <c r="H1082" s="67" t="s">
        <v>1177</v>
      </c>
      <c r="I1082" s="67" t="s">
        <v>1177</v>
      </c>
      <c r="J1082" s="67" t="s">
        <v>1177</v>
      </c>
      <c r="K1082" s="67" t="s">
        <v>1867</v>
      </c>
      <c r="L1082" s="67" t="s">
        <v>1177</v>
      </c>
      <c r="M1082" s="57" t="s">
        <v>1236</v>
      </c>
      <c r="N1082" s="71" t="b">
        <v>0</v>
      </c>
      <c r="O1082" s="67" t="s">
        <v>1349</v>
      </c>
      <c r="P1082" s="67" t="s">
        <v>1350</v>
      </c>
      <c r="Q1082" s="67" t="s">
        <v>1351</v>
      </c>
      <c r="R1082" s="67" t="s">
        <v>42</v>
      </c>
      <c r="S1082" s="67" t="s">
        <v>2641</v>
      </c>
      <c r="T1082" s="67" t="s">
        <v>2642</v>
      </c>
      <c r="U1082" s="67" t="s">
        <v>1417</v>
      </c>
      <c r="V1082" s="67" t="s">
        <v>1177</v>
      </c>
      <c r="W1082" s="71" t="s">
        <v>89</v>
      </c>
      <c r="X1082" s="71" t="s">
        <v>89</v>
      </c>
      <c r="Y1082" s="67" t="s">
        <v>1177</v>
      </c>
      <c r="Z1082" s="67" t="s">
        <v>1177</v>
      </c>
      <c r="AA1082" s="71" t="s">
        <v>89</v>
      </c>
      <c r="AB1082" s="67" t="s">
        <v>1177</v>
      </c>
      <c r="AC1082" s="67" t="s">
        <v>1177</v>
      </c>
      <c r="AD1082" s="67" t="s">
        <v>2466</v>
      </c>
      <c r="AE1082" s="71" t="s">
        <v>89</v>
      </c>
      <c r="AF1082" s="71" t="s">
        <v>89</v>
      </c>
      <c r="AG1082" s="67" t="s">
        <v>1399</v>
      </c>
      <c r="AH1082" s="67" t="s">
        <v>1869</v>
      </c>
      <c r="AI1082" s="71" t="s">
        <v>79</v>
      </c>
      <c r="AJ1082" s="71" t="s">
        <v>89</v>
      </c>
    </row>
    <row r="1083" spans="1:36" ht="96" x14ac:dyDescent="0.2">
      <c r="A1083" s="67" t="s">
        <v>2638</v>
      </c>
      <c r="B1083" s="67" t="s">
        <v>2153</v>
      </c>
      <c r="C1083" s="67" t="s">
        <v>4440</v>
      </c>
      <c r="D1083" s="67" t="s">
        <v>3266</v>
      </c>
      <c r="E1083" s="67" t="s">
        <v>2152</v>
      </c>
      <c r="F1083" s="67" t="s">
        <v>1307</v>
      </c>
      <c r="G1083" s="67" t="s">
        <v>1177</v>
      </c>
      <c r="H1083" s="67" t="s">
        <v>1177</v>
      </c>
      <c r="I1083" s="67" t="s">
        <v>1177</v>
      </c>
      <c r="J1083" s="67" t="s">
        <v>1177</v>
      </c>
      <c r="K1083" s="67" t="s">
        <v>1867</v>
      </c>
      <c r="L1083" s="67" t="s">
        <v>1177</v>
      </c>
      <c r="M1083" s="57" t="s">
        <v>1236</v>
      </c>
      <c r="N1083" s="71" t="b">
        <v>0</v>
      </c>
      <c r="O1083" s="67" t="s">
        <v>1349</v>
      </c>
      <c r="P1083" s="67" t="s">
        <v>1350</v>
      </c>
      <c r="Q1083" s="67" t="s">
        <v>1351</v>
      </c>
      <c r="R1083" s="67" t="s">
        <v>42</v>
      </c>
      <c r="S1083" s="67" t="s">
        <v>2641</v>
      </c>
      <c r="T1083" s="67" t="s">
        <v>2642</v>
      </c>
      <c r="U1083" s="67" t="s">
        <v>1177</v>
      </c>
      <c r="V1083" s="67" t="s">
        <v>1177</v>
      </c>
      <c r="W1083" s="71" t="s">
        <v>89</v>
      </c>
      <c r="X1083" s="71" t="s">
        <v>89</v>
      </c>
      <c r="Y1083" s="67" t="s">
        <v>1177</v>
      </c>
      <c r="Z1083" s="67" t="s">
        <v>1177</v>
      </c>
      <c r="AA1083" s="71" t="s">
        <v>89</v>
      </c>
      <c r="AB1083" s="67" t="s">
        <v>1177</v>
      </c>
      <c r="AC1083" s="67" t="s">
        <v>1177</v>
      </c>
      <c r="AD1083" s="67" t="s">
        <v>1177</v>
      </c>
      <c r="AE1083" s="71" t="s">
        <v>89</v>
      </c>
      <c r="AF1083" s="71" t="s">
        <v>89</v>
      </c>
      <c r="AG1083" s="67" t="s">
        <v>1527</v>
      </c>
      <c r="AH1083" s="67" t="s">
        <v>1046</v>
      </c>
      <c r="AI1083" s="71" t="s">
        <v>79</v>
      </c>
      <c r="AJ1083" s="71" t="s">
        <v>89</v>
      </c>
    </row>
    <row r="1084" spans="1:36" ht="96" x14ac:dyDescent="0.2">
      <c r="A1084" s="67" t="s">
        <v>2638</v>
      </c>
      <c r="B1084" s="67" t="s">
        <v>2160</v>
      </c>
      <c r="C1084" s="67" t="s">
        <v>2160</v>
      </c>
      <c r="D1084" s="67" t="s">
        <v>3266</v>
      </c>
      <c r="E1084" s="67" t="s">
        <v>2376</v>
      </c>
      <c r="F1084" s="67" t="s">
        <v>1307</v>
      </c>
      <c r="G1084" s="67" t="s">
        <v>1177</v>
      </c>
      <c r="H1084" s="67" t="s">
        <v>1177</v>
      </c>
      <c r="I1084" s="67" t="s">
        <v>1177</v>
      </c>
      <c r="J1084" s="67" t="s">
        <v>1177</v>
      </c>
      <c r="K1084" s="67" t="s">
        <v>1867</v>
      </c>
      <c r="L1084" s="67" t="s">
        <v>1177</v>
      </c>
      <c r="M1084" s="57" t="s">
        <v>1236</v>
      </c>
      <c r="N1084" s="71" t="b">
        <v>0</v>
      </c>
      <c r="O1084" s="67" t="s">
        <v>1349</v>
      </c>
      <c r="P1084" s="67" t="s">
        <v>1350</v>
      </c>
      <c r="Q1084" s="67" t="s">
        <v>1351</v>
      </c>
      <c r="R1084" s="67" t="s">
        <v>42</v>
      </c>
      <c r="S1084" s="67" t="s">
        <v>2641</v>
      </c>
      <c r="T1084" s="67" t="s">
        <v>2642</v>
      </c>
      <c r="U1084" s="67" t="s">
        <v>1420</v>
      </c>
      <c r="V1084" s="67" t="s">
        <v>1177</v>
      </c>
      <c r="W1084" s="71" t="s">
        <v>89</v>
      </c>
      <c r="X1084" s="71" t="s">
        <v>89</v>
      </c>
      <c r="Y1084" s="67" t="s">
        <v>1177</v>
      </c>
      <c r="Z1084" s="67" t="s">
        <v>1177</v>
      </c>
      <c r="AA1084" s="71" t="s">
        <v>89</v>
      </c>
      <c r="AB1084" s="67" t="s">
        <v>1177</v>
      </c>
      <c r="AC1084" s="67" t="s">
        <v>1177</v>
      </c>
      <c r="AD1084" s="67" t="s">
        <v>2377</v>
      </c>
      <c r="AE1084" s="71" t="s">
        <v>89</v>
      </c>
      <c r="AF1084" s="71" t="s">
        <v>89</v>
      </c>
      <c r="AG1084" s="67" t="s">
        <v>1399</v>
      </c>
      <c r="AH1084" s="67" t="s">
        <v>1869</v>
      </c>
      <c r="AI1084" s="71" t="s">
        <v>79</v>
      </c>
      <c r="AJ1084" s="71" t="s">
        <v>89</v>
      </c>
    </row>
    <row r="1085" spans="1:36" ht="96" x14ac:dyDescent="0.2">
      <c r="A1085" s="67" t="s">
        <v>2638</v>
      </c>
      <c r="B1085" s="67" t="s">
        <v>2150</v>
      </c>
      <c r="C1085" s="67" t="s">
        <v>2150</v>
      </c>
      <c r="D1085" s="67" t="s">
        <v>3266</v>
      </c>
      <c r="E1085" s="67" t="s">
        <v>2149</v>
      </c>
      <c r="F1085" s="67" t="s">
        <v>1307</v>
      </c>
      <c r="G1085" s="67" t="s">
        <v>1177</v>
      </c>
      <c r="H1085" s="67" t="s">
        <v>1177</v>
      </c>
      <c r="I1085" s="67" t="s">
        <v>1177</v>
      </c>
      <c r="J1085" s="67" t="s">
        <v>1177</v>
      </c>
      <c r="K1085" s="67" t="s">
        <v>1867</v>
      </c>
      <c r="L1085" s="67" t="s">
        <v>1177</v>
      </c>
      <c r="M1085" s="57" t="s">
        <v>1236</v>
      </c>
      <c r="N1085" s="71" t="b">
        <v>0</v>
      </c>
      <c r="O1085" s="67" t="s">
        <v>1349</v>
      </c>
      <c r="P1085" s="67" t="s">
        <v>1350</v>
      </c>
      <c r="Q1085" s="67" t="s">
        <v>1351</v>
      </c>
      <c r="R1085" s="67" t="s">
        <v>42</v>
      </c>
      <c r="S1085" s="67" t="s">
        <v>2641</v>
      </c>
      <c r="T1085" s="67" t="s">
        <v>2642</v>
      </c>
      <c r="U1085" s="67" t="s">
        <v>1420</v>
      </c>
      <c r="V1085" s="67" t="s">
        <v>1177</v>
      </c>
      <c r="W1085" s="71" t="s">
        <v>89</v>
      </c>
      <c r="X1085" s="71" t="s">
        <v>89</v>
      </c>
      <c r="Y1085" s="67" t="s">
        <v>1177</v>
      </c>
      <c r="Z1085" s="67" t="s">
        <v>1177</v>
      </c>
      <c r="AA1085" s="71" t="s">
        <v>89</v>
      </c>
      <c r="AB1085" s="67" t="s">
        <v>1177</v>
      </c>
      <c r="AC1085" s="67" t="s">
        <v>1177</v>
      </c>
      <c r="AD1085" s="67" t="s">
        <v>1177</v>
      </c>
      <c r="AE1085" s="71" t="s">
        <v>89</v>
      </c>
      <c r="AF1085" s="71" t="s">
        <v>89</v>
      </c>
      <c r="AG1085" s="67" t="s">
        <v>1493</v>
      </c>
      <c r="AH1085" s="67" t="s">
        <v>1869</v>
      </c>
      <c r="AI1085" s="71" t="s">
        <v>79</v>
      </c>
      <c r="AJ1085" s="71" t="s">
        <v>89</v>
      </c>
    </row>
    <row r="1086" spans="1:36" ht="96" x14ac:dyDescent="0.2">
      <c r="A1086" s="67" t="s">
        <v>2638</v>
      </c>
      <c r="B1086" s="67" t="s">
        <v>2349</v>
      </c>
      <c r="C1086" s="67" t="s">
        <v>4441</v>
      </c>
      <c r="D1086" s="67" t="s">
        <v>3280</v>
      </c>
      <c r="E1086" s="67" t="s">
        <v>2371</v>
      </c>
      <c r="F1086" s="67" t="s">
        <v>1307</v>
      </c>
      <c r="G1086" s="67" t="s">
        <v>1177</v>
      </c>
      <c r="H1086" s="67" t="s">
        <v>1177</v>
      </c>
      <c r="I1086" s="67" t="s">
        <v>1177</v>
      </c>
      <c r="J1086" s="67" t="s">
        <v>1177</v>
      </c>
      <c r="K1086" s="67" t="s">
        <v>1867</v>
      </c>
      <c r="L1086" s="67" t="s">
        <v>1177</v>
      </c>
      <c r="M1086" s="57" t="s">
        <v>1236</v>
      </c>
      <c r="N1086" s="71" t="b">
        <v>0</v>
      </c>
      <c r="O1086" s="67" t="s">
        <v>1349</v>
      </c>
      <c r="P1086" s="67" t="s">
        <v>1350</v>
      </c>
      <c r="Q1086" s="67" t="s">
        <v>1351</v>
      </c>
      <c r="R1086" s="67" t="s">
        <v>1081</v>
      </c>
      <c r="S1086" s="67" t="s">
        <v>2641</v>
      </c>
      <c r="T1086" s="67" t="s">
        <v>2642</v>
      </c>
      <c r="U1086" s="67" t="s">
        <v>1669</v>
      </c>
      <c r="V1086" s="67" t="s">
        <v>1177</v>
      </c>
      <c r="W1086" s="71" t="s">
        <v>89</v>
      </c>
      <c r="X1086" s="71" t="s">
        <v>89</v>
      </c>
      <c r="Y1086" s="67" t="s">
        <v>1177</v>
      </c>
      <c r="Z1086" s="67" t="s">
        <v>1177</v>
      </c>
      <c r="AA1086" s="71" t="s">
        <v>89</v>
      </c>
      <c r="AB1086" s="67" t="s">
        <v>1177</v>
      </c>
      <c r="AC1086" s="67" t="s">
        <v>1177</v>
      </c>
      <c r="AD1086" s="67" t="s">
        <v>2372</v>
      </c>
      <c r="AE1086" s="71" t="s">
        <v>89</v>
      </c>
      <c r="AF1086" s="71" t="s">
        <v>89</v>
      </c>
      <c r="AG1086" s="67" t="s">
        <v>1384</v>
      </c>
      <c r="AH1086" s="67" t="s">
        <v>1869</v>
      </c>
      <c r="AI1086" s="71" t="s">
        <v>79</v>
      </c>
      <c r="AJ1086" s="71" t="s">
        <v>89</v>
      </c>
    </row>
    <row r="1087" spans="1:36" ht="96" x14ac:dyDescent="0.2">
      <c r="A1087" s="67" t="s">
        <v>2638</v>
      </c>
      <c r="B1087" s="67" t="s">
        <v>2537</v>
      </c>
      <c r="C1087" s="67" t="s">
        <v>2537</v>
      </c>
      <c r="D1087" s="67" t="s">
        <v>3282</v>
      </c>
      <c r="E1087" s="67" t="s">
        <v>2599</v>
      </c>
      <c r="F1087" s="67" t="s">
        <v>1307</v>
      </c>
      <c r="G1087" s="67" t="s">
        <v>1177</v>
      </c>
      <c r="H1087" s="67" t="s">
        <v>1177</v>
      </c>
      <c r="I1087" s="67" t="s">
        <v>1177</v>
      </c>
      <c r="J1087" s="67" t="s">
        <v>1177</v>
      </c>
      <c r="K1087" s="67" t="s">
        <v>1867</v>
      </c>
      <c r="L1087" s="67" t="s">
        <v>1177</v>
      </c>
      <c r="M1087" s="57" t="s">
        <v>1236</v>
      </c>
      <c r="N1087" s="71" t="b">
        <v>0</v>
      </c>
      <c r="O1087" s="67" t="s">
        <v>1349</v>
      </c>
      <c r="P1087" s="67" t="s">
        <v>1350</v>
      </c>
      <c r="Q1087" s="67" t="s">
        <v>1351</v>
      </c>
      <c r="R1087" s="67" t="s">
        <v>1081</v>
      </c>
      <c r="S1087" s="67" t="s">
        <v>2641</v>
      </c>
      <c r="T1087" s="67" t="s">
        <v>2642</v>
      </c>
      <c r="U1087" s="67" t="s">
        <v>1420</v>
      </c>
      <c r="V1087" s="67" t="s">
        <v>1177</v>
      </c>
      <c r="W1087" s="71" t="s">
        <v>89</v>
      </c>
      <c r="X1087" s="71" t="s">
        <v>89</v>
      </c>
      <c r="Y1087" s="67" t="s">
        <v>1177</v>
      </c>
      <c r="Z1087" s="67" t="s">
        <v>1177</v>
      </c>
      <c r="AA1087" s="71" t="s">
        <v>89</v>
      </c>
      <c r="AB1087" s="67" t="s">
        <v>1177</v>
      </c>
      <c r="AC1087" s="67" t="s">
        <v>1177</v>
      </c>
      <c r="AD1087" s="67" t="s">
        <v>2600</v>
      </c>
      <c r="AE1087" s="71" t="s">
        <v>89</v>
      </c>
      <c r="AF1087" s="71" t="s">
        <v>89</v>
      </c>
      <c r="AG1087" s="67" t="s">
        <v>1399</v>
      </c>
      <c r="AH1087" s="67" t="s">
        <v>1869</v>
      </c>
      <c r="AI1087" s="71" t="s">
        <v>79</v>
      </c>
      <c r="AJ1087" s="71" t="s">
        <v>89</v>
      </c>
    </row>
    <row r="1088" spans="1:36" ht="96" x14ac:dyDescent="0.2">
      <c r="A1088" s="67" t="s">
        <v>2638</v>
      </c>
      <c r="B1088" s="67" t="s">
        <v>2156</v>
      </c>
      <c r="C1088" s="67" t="s">
        <v>4442</v>
      </c>
      <c r="D1088" s="67" t="s">
        <v>3304</v>
      </c>
      <c r="E1088" s="67" t="s">
        <v>2157</v>
      </c>
      <c r="F1088" s="67" t="s">
        <v>1307</v>
      </c>
      <c r="G1088" s="67" t="s">
        <v>1177</v>
      </c>
      <c r="H1088" s="67" t="s">
        <v>1177</v>
      </c>
      <c r="I1088" s="67" t="s">
        <v>1177</v>
      </c>
      <c r="J1088" s="67" t="s">
        <v>1177</v>
      </c>
      <c r="K1088" s="67" t="s">
        <v>1867</v>
      </c>
      <c r="L1088" s="67" t="s">
        <v>1177</v>
      </c>
      <c r="M1088" s="57" t="s">
        <v>1236</v>
      </c>
      <c r="N1088" s="71" t="b">
        <v>0</v>
      </c>
      <c r="O1088" s="67" t="s">
        <v>1349</v>
      </c>
      <c r="P1088" s="67" t="s">
        <v>1350</v>
      </c>
      <c r="Q1088" s="67" t="s">
        <v>1351</v>
      </c>
      <c r="R1088" s="67" t="s">
        <v>42</v>
      </c>
      <c r="S1088" s="67" t="s">
        <v>2641</v>
      </c>
      <c r="T1088" s="67" t="s">
        <v>2642</v>
      </c>
      <c r="U1088" s="67" t="s">
        <v>1420</v>
      </c>
      <c r="V1088" s="67" t="s">
        <v>1177</v>
      </c>
      <c r="W1088" s="71" t="s">
        <v>89</v>
      </c>
      <c r="X1088" s="71" t="s">
        <v>89</v>
      </c>
      <c r="Y1088" s="67" t="s">
        <v>1177</v>
      </c>
      <c r="Z1088" s="67" t="s">
        <v>1177</v>
      </c>
      <c r="AA1088" s="71" t="s">
        <v>89</v>
      </c>
      <c r="AB1088" s="67" t="s">
        <v>1177</v>
      </c>
      <c r="AC1088" s="67" t="s">
        <v>1177</v>
      </c>
      <c r="AD1088" s="67" t="s">
        <v>1177</v>
      </c>
      <c r="AE1088" s="71" t="s">
        <v>89</v>
      </c>
      <c r="AF1088" s="71" t="s">
        <v>89</v>
      </c>
      <c r="AG1088" s="67" t="s">
        <v>1551</v>
      </c>
      <c r="AH1088" s="67" t="s">
        <v>1869</v>
      </c>
      <c r="AI1088" s="71" t="s">
        <v>79</v>
      </c>
      <c r="AJ1088" s="71" t="s">
        <v>89</v>
      </c>
    </row>
    <row r="1089" spans="1:36" ht="96" x14ac:dyDescent="0.2">
      <c r="A1089" s="67" t="s">
        <v>2638</v>
      </c>
      <c r="B1089" s="67" t="s">
        <v>2021</v>
      </c>
      <c r="C1089" s="67" t="s">
        <v>4443</v>
      </c>
      <c r="D1089" s="67" t="s">
        <v>3304</v>
      </c>
      <c r="E1089" s="67" t="s">
        <v>2022</v>
      </c>
      <c r="F1089" s="67" t="s">
        <v>1307</v>
      </c>
      <c r="G1089" s="67" t="s">
        <v>1177</v>
      </c>
      <c r="H1089" s="67" t="s">
        <v>1177</v>
      </c>
      <c r="I1089" s="67" t="s">
        <v>1177</v>
      </c>
      <c r="J1089" s="67" t="s">
        <v>1177</v>
      </c>
      <c r="K1089" s="67" t="s">
        <v>1867</v>
      </c>
      <c r="L1089" s="67" t="s">
        <v>1177</v>
      </c>
      <c r="M1089" s="57" t="s">
        <v>1236</v>
      </c>
      <c r="N1089" s="71" t="b">
        <v>0</v>
      </c>
      <c r="O1089" s="67" t="s">
        <v>1349</v>
      </c>
      <c r="P1089" s="67" t="s">
        <v>1350</v>
      </c>
      <c r="Q1089" s="67" t="s">
        <v>1356</v>
      </c>
      <c r="R1089" s="67" t="s">
        <v>42</v>
      </c>
      <c r="S1089" s="67" t="s">
        <v>2641</v>
      </c>
      <c r="T1089" s="67" t="s">
        <v>2642</v>
      </c>
      <c r="U1089" s="67" t="s">
        <v>1716</v>
      </c>
      <c r="V1089" s="67" t="s">
        <v>1177</v>
      </c>
      <c r="W1089" s="71" t="s">
        <v>89</v>
      </c>
      <c r="X1089" s="71" t="s">
        <v>89</v>
      </c>
      <c r="Y1089" s="67" t="s">
        <v>1177</v>
      </c>
      <c r="Z1089" s="67" t="s">
        <v>1177</v>
      </c>
      <c r="AA1089" s="71" t="s">
        <v>89</v>
      </c>
      <c r="AB1089" s="67" t="s">
        <v>1177</v>
      </c>
      <c r="AC1089" s="67" t="s">
        <v>1177</v>
      </c>
      <c r="AD1089" s="67" t="s">
        <v>1177</v>
      </c>
      <c r="AE1089" s="71" t="s">
        <v>89</v>
      </c>
      <c r="AF1089" s="71" t="s">
        <v>89</v>
      </c>
      <c r="AG1089" s="67" t="s">
        <v>1592</v>
      </c>
      <c r="AH1089" s="67" t="s">
        <v>1869</v>
      </c>
      <c r="AI1089" s="71" t="s">
        <v>79</v>
      </c>
      <c r="AJ1089" s="71" t="s">
        <v>89</v>
      </c>
    </row>
    <row r="1090" spans="1:36" ht="96" x14ac:dyDescent="0.2">
      <c r="A1090" s="67" t="s">
        <v>2638</v>
      </c>
      <c r="B1090" s="67" t="s">
        <v>2013</v>
      </c>
      <c r="C1090" s="67" t="s">
        <v>4444</v>
      </c>
      <c r="D1090" s="67" t="s">
        <v>3316</v>
      </c>
      <c r="E1090" s="67" t="s">
        <v>2012</v>
      </c>
      <c r="F1090" s="67" t="s">
        <v>1307</v>
      </c>
      <c r="G1090" s="67" t="s">
        <v>1177</v>
      </c>
      <c r="H1090" s="67" t="s">
        <v>1177</v>
      </c>
      <c r="I1090" s="67" t="s">
        <v>1177</v>
      </c>
      <c r="J1090" s="67" t="s">
        <v>1177</v>
      </c>
      <c r="K1090" s="67" t="s">
        <v>1867</v>
      </c>
      <c r="L1090" s="67" t="s">
        <v>1177</v>
      </c>
      <c r="M1090" s="57" t="s">
        <v>1236</v>
      </c>
      <c r="N1090" s="71" t="b">
        <v>0</v>
      </c>
      <c r="O1090" s="67" t="s">
        <v>1362</v>
      </c>
      <c r="P1090" s="67" t="s">
        <v>1363</v>
      </c>
      <c r="Q1090" s="67" t="s">
        <v>1351</v>
      </c>
      <c r="R1090" s="67" t="s">
        <v>1081</v>
      </c>
      <c r="S1090" s="67" t="s">
        <v>2641</v>
      </c>
      <c r="T1090" s="67" t="s">
        <v>2642</v>
      </c>
      <c r="U1090" s="67" t="s">
        <v>1462</v>
      </c>
      <c r="V1090" s="67" t="s">
        <v>1177</v>
      </c>
      <c r="W1090" s="71" t="s">
        <v>89</v>
      </c>
      <c r="X1090" s="71" t="s">
        <v>89</v>
      </c>
      <c r="Y1090" s="67" t="s">
        <v>1177</v>
      </c>
      <c r="Z1090" s="67" t="s">
        <v>1177</v>
      </c>
      <c r="AA1090" s="71" t="s">
        <v>89</v>
      </c>
      <c r="AB1090" s="67" t="s">
        <v>1177</v>
      </c>
      <c r="AC1090" s="67" t="s">
        <v>1177</v>
      </c>
      <c r="AD1090" s="67" t="s">
        <v>1177</v>
      </c>
      <c r="AE1090" s="71" t="s">
        <v>89</v>
      </c>
      <c r="AF1090" s="71" t="s">
        <v>89</v>
      </c>
      <c r="AG1090" s="67" t="s">
        <v>1419</v>
      </c>
      <c r="AH1090" s="67" t="s">
        <v>1046</v>
      </c>
      <c r="AI1090" s="71" t="s">
        <v>79</v>
      </c>
      <c r="AJ1090" s="71" t="s">
        <v>89</v>
      </c>
    </row>
    <row r="1091" spans="1:36" ht="96" x14ac:dyDescent="0.2">
      <c r="A1091" s="67" t="s">
        <v>2638</v>
      </c>
      <c r="B1091" s="67" t="s">
        <v>3321</v>
      </c>
      <c r="C1091" s="67" t="s">
        <v>3067</v>
      </c>
      <c r="D1091" s="67" t="s">
        <v>3318</v>
      </c>
      <c r="E1091" s="67" t="s">
        <v>4445</v>
      </c>
      <c r="F1091" s="67" t="s">
        <v>1307</v>
      </c>
      <c r="G1091" s="67" t="s">
        <v>1177</v>
      </c>
      <c r="H1091" s="67" t="s">
        <v>1177</v>
      </c>
      <c r="I1091" s="67" t="s">
        <v>1177</v>
      </c>
      <c r="J1091" s="67" t="s">
        <v>1177</v>
      </c>
      <c r="K1091" s="67" t="s">
        <v>1867</v>
      </c>
      <c r="L1091" s="67" t="s">
        <v>1177</v>
      </c>
      <c r="M1091" s="57" t="s">
        <v>1236</v>
      </c>
      <c r="N1091" s="71" t="b">
        <v>0</v>
      </c>
      <c r="O1091" s="67" t="s">
        <v>1625</v>
      </c>
      <c r="P1091" s="67" t="s">
        <v>1625</v>
      </c>
      <c r="Q1091" s="67" t="s">
        <v>1351</v>
      </c>
      <c r="R1091" s="67" t="s">
        <v>1081</v>
      </c>
      <c r="S1091" s="67" t="s">
        <v>2641</v>
      </c>
      <c r="T1091" s="67" t="s">
        <v>2642</v>
      </c>
      <c r="U1091" s="67" t="s">
        <v>1626</v>
      </c>
      <c r="V1091" s="67" t="s">
        <v>1177</v>
      </c>
      <c r="W1091" s="71" t="s">
        <v>89</v>
      </c>
      <c r="X1091" s="71" t="s">
        <v>89</v>
      </c>
      <c r="Y1091" s="67" t="s">
        <v>1177</v>
      </c>
      <c r="Z1091" s="67" t="s">
        <v>1177</v>
      </c>
      <c r="AA1091" s="71" t="s">
        <v>89</v>
      </c>
      <c r="AB1091" s="67" t="s">
        <v>1177</v>
      </c>
      <c r="AC1091" s="67" t="s">
        <v>1177</v>
      </c>
      <c r="AD1091" s="67" t="s">
        <v>1177</v>
      </c>
      <c r="AE1091" s="71" t="s">
        <v>89</v>
      </c>
      <c r="AF1091" s="71" t="s">
        <v>79</v>
      </c>
      <c r="AG1091" s="67" t="s">
        <v>3071</v>
      </c>
      <c r="AH1091" s="67" t="s">
        <v>1046</v>
      </c>
      <c r="AI1091" s="71" t="s">
        <v>79</v>
      </c>
      <c r="AJ1091" s="71" t="s">
        <v>89</v>
      </c>
    </row>
    <row r="1092" spans="1:36" ht="96" x14ac:dyDescent="0.2">
      <c r="A1092" s="67" t="s">
        <v>2638</v>
      </c>
      <c r="B1092" s="67" t="s">
        <v>2300</v>
      </c>
      <c r="C1092" s="67" t="s">
        <v>2300</v>
      </c>
      <c r="D1092" s="67" t="s">
        <v>3326</v>
      </c>
      <c r="E1092" s="67" t="s">
        <v>2299</v>
      </c>
      <c r="F1092" s="67" t="s">
        <v>1307</v>
      </c>
      <c r="G1092" s="67" t="s">
        <v>1177</v>
      </c>
      <c r="H1092" s="67" t="s">
        <v>1177</v>
      </c>
      <c r="I1092" s="67" t="s">
        <v>1177</v>
      </c>
      <c r="J1092" s="67" t="s">
        <v>1177</v>
      </c>
      <c r="K1092" s="67" t="s">
        <v>1867</v>
      </c>
      <c r="L1092" s="67" t="s">
        <v>1177</v>
      </c>
      <c r="M1092" s="57" t="s">
        <v>1236</v>
      </c>
      <c r="N1092" s="71" t="b">
        <v>0</v>
      </c>
      <c r="O1092" s="67" t="s">
        <v>1349</v>
      </c>
      <c r="P1092" s="67" t="s">
        <v>1350</v>
      </c>
      <c r="Q1092" s="67" t="s">
        <v>1351</v>
      </c>
      <c r="R1092" s="67" t="s">
        <v>1081</v>
      </c>
      <c r="S1092" s="67" t="s">
        <v>2641</v>
      </c>
      <c r="T1092" s="67" t="s">
        <v>2642</v>
      </c>
      <c r="U1092" s="67" t="s">
        <v>1669</v>
      </c>
      <c r="V1092" s="67" t="s">
        <v>1177</v>
      </c>
      <c r="W1092" s="71" t="s">
        <v>89</v>
      </c>
      <c r="X1092" s="71" t="s">
        <v>89</v>
      </c>
      <c r="Y1092" s="67" t="s">
        <v>1177</v>
      </c>
      <c r="Z1092" s="67" t="s">
        <v>1177</v>
      </c>
      <c r="AA1092" s="71" t="s">
        <v>89</v>
      </c>
      <c r="AB1092" s="67" t="s">
        <v>1177</v>
      </c>
      <c r="AC1092" s="67" t="s">
        <v>1177</v>
      </c>
      <c r="AD1092" s="67" t="s">
        <v>1177</v>
      </c>
      <c r="AE1092" s="71" t="s">
        <v>89</v>
      </c>
      <c r="AF1092" s="71" t="s">
        <v>89</v>
      </c>
      <c r="AG1092" s="67" t="s">
        <v>1384</v>
      </c>
      <c r="AH1092" s="67" t="s">
        <v>1869</v>
      </c>
      <c r="AI1092" s="71" t="s">
        <v>79</v>
      </c>
      <c r="AJ1092" s="71" t="s">
        <v>89</v>
      </c>
    </row>
    <row r="1093" spans="1:36" ht="96" x14ac:dyDescent="0.2">
      <c r="A1093" s="67" t="s">
        <v>2638</v>
      </c>
      <c r="B1093" s="67" t="s">
        <v>2441</v>
      </c>
      <c r="C1093" s="67" t="s">
        <v>4446</v>
      </c>
      <c r="D1093" s="67" t="s">
        <v>3339</v>
      </c>
      <c r="E1093" s="67" t="s">
        <v>2440</v>
      </c>
      <c r="F1093" s="67" t="s">
        <v>1307</v>
      </c>
      <c r="G1093" s="67" t="s">
        <v>1177</v>
      </c>
      <c r="H1093" s="67" t="s">
        <v>1177</v>
      </c>
      <c r="I1093" s="67" t="s">
        <v>1177</v>
      </c>
      <c r="J1093" s="67" t="s">
        <v>1177</v>
      </c>
      <c r="K1093" s="67" t="s">
        <v>1867</v>
      </c>
      <c r="L1093" s="67" t="s">
        <v>1177</v>
      </c>
      <c r="M1093" s="57" t="s">
        <v>1236</v>
      </c>
      <c r="N1093" s="71" t="b">
        <v>0</v>
      </c>
      <c r="O1093" s="67" t="s">
        <v>1362</v>
      </c>
      <c r="P1093" s="67" t="s">
        <v>1363</v>
      </c>
      <c r="Q1093" s="67" t="s">
        <v>1351</v>
      </c>
      <c r="R1093" s="67" t="s">
        <v>1081</v>
      </c>
      <c r="S1093" s="67" t="s">
        <v>2641</v>
      </c>
      <c r="T1093" s="67" t="s">
        <v>2642</v>
      </c>
      <c r="U1093" s="67" t="s">
        <v>1575</v>
      </c>
      <c r="V1093" s="67" t="s">
        <v>1177</v>
      </c>
      <c r="W1093" s="71" t="s">
        <v>89</v>
      </c>
      <c r="X1093" s="71" t="s">
        <v>89</v>
      </c>
      <c r="Y1093" s="67" t="s">
        <v>1177</v>
      </c>
      <c r="Z1093" s="67" t="s">
        <v>1177</v>
      </c>
      <c r="AA1093" s="71" t="s">
        <v>89</v>
      </c>
      <c r="AB1093" s="67" t="s">
        <v>1177</v>
      </c>
      <c r="AC1093" s="67" t="s">
        <v>1177</v>
      </c>
      <c r="AD1093" s="67" t="s">
        <v>1177</v>
      </c>
      <c r="AE1093" s="71" t="s">
        <v>89</v>
      </c>
      <c r="AF1093" s="71" t="s">
        <v>89</v>
      </c>
      <c r="AG1093" s="67" t="s">
        <v>1422</v>
      </c>
      <c r="AH1093" s="67" t="s">
        <v>1869</v>
      </c>
      <c r="AI1093" s="71" t="s">
        <v>79</v>
      </c>
      <c r="AJ1093" s="71" t="s">
        <v>89</v>
      </c>
    </row>
    <row r="1094" spans="1:36" ht="96" x14ac:dyDescent="0.2">
      <c r="A1094" s="67" t="s">
        <v>2638</v>
      </c>
      <c r="B1094" s="67" t="s">
        <v>2009</v>
      </c>
      <c r="C1094" s="67" t="s">
        <v>2009</v>
      </c>
      <c r="D1094" s="67" t="s">
        <v>3347</v>
      </c>
      <c r="E1094" s="67" t="s">
        <v>2008</v>
      </c>
      <c r="F1094" s="67" t="s">
        <v>1307</v>
      </c>
      <c r="G1094" s="67" t="s">
        <v>1177</v>
      </c>
      <c r="H1094" s="67" t="s">
        <v>1177</v>
      </c>
      <c r="I1094" s="67" t="s">
        <v>1177</v>
      </c>
      <c r="J1094" s="67" t="s">
        <v>1177</v>
      </c>
      <c r="K1094" s="67" t="s">
        <v>1867</v>
      </c>
      <c r="L1094" s="67" t="s">
        <v>1177</v>
      </c>
      <c r="M1094" s="57" t="s">
        <v>1236</v>
      </c>
      <c r="N1094" s="71" t="b">
        <v>0</v>
      </c>
      <c r="O1094" s="67" t="s">
        <v>1362</v>
      </c>
      <c r="P1094" s="67" t="s">
        <v>1363</v>
      </c>
      <c r="Q1094" s="67" t="s">
        <v>1351</v>
      </c>
      <c r="R1094" s="67" t="s">
        <v>42</v>
      </c>
      <c r="S1094" s="67" t="s">
        <v>2641</v>
      </c>
      <c r="T1094" s="67" t="s">
        <v>2642</v>
      </c>
      <c r="U1094" s="67" t="s">
        <v>1462</v>
      </c>
      <c r="V1094" s="67" t="s">
        <v>1177</v>
      </c>
      <c r="W1094" s="71" t="s">
        <v>89</v>
      </c>
      <c r="X1094" s="71" t="s">
        <v>89</v>
      </c>
      <c r="Y1094" s="67" t="s">
        <v>1177</v>
      </c>
      <c r="Z1094" s="67" t="s">
        <v>1177</v>
      </c>
      <c r="AA1094" s="71" t="s">
        <v>89</v>
      </c>
      <c r="AB1094" s="67" t="s">
        <v>1177</v>
      </c>
      <c r="AC1094" s="67" t="s">
        <v>1177</v>
      </c>
      <c r="AD1094" s="67" t="s">
        <v>1177</v>
      </c>
      <c r="AE1094" s="71" t="s">
        <v>89</v>
      </c>
      <c r="AF1094" s="71" t="s">
        <v>89</v>
      </c>
      <c r="AG1094" s="67" t="s">
        <v>1177</v>
      </c>
      <c r="AH1094" s="67" t="s">
        <v>1046</v>
      </c>
      <c r="AI1094" s="71" t="s">
        <v>79</v>
      </c>
      <c r="AJ1094" s="71" t="s">
        <v>89</v>
      </c>
    </row>
    <row r="1095" spans="1:36" ht="96" x14ac:dyDescent="0.2">
      <c r="A1095" s="67" t="s">
        <v>2638</v>
      </c>
      <c r="B1095" s="67" t="s">
        <v>2393</v>
      </c>
      <c r="C1095" s="67" t="s">
        <v>2393</v>
      </c>
      <c r="D1095" s="67" t="s">
        <v>3358</v>
      </c>
      <c r="E1095" s="67" t="s">
        <v>2481</v>
      </c>
      <c r="F1095" s="67" t="s">
        <v>1307</v>
      </c>
      <c r="G1095" s="67" t="s">
        <v>1177</v>
      </c>
      <c r="H1095" s="67" t="s">
        <v>1177</v>
      </c>
      <c r="I1095" s="67" t="s">
        <v>1177</v>
      </c>
      <c r="J1095" s="67" t="s">
        <v>1177</v>
      </c>
      <c r="K1095" s="67" t="s">
        <v>1867</v>
      </c>
      <c r="L1095" s="67" t="s">
        <v>1177</v>
      </c>
      <c r="M1095" s="57" t="s">
        <v>1236</v>
      </c>
      <c r="N1095" s="71" t="b">
        <v>0</v>
      </c>
      <c r="O1095" s="67" t="s">
        <v>1362</v>
      </c>
      <c r="P1095" s="67" t="s">
        <v>1363</v>
      </c>
      <c r="Q1095" s="67" t="s">
        <v>1351</v>
      </c>
      <c r="R1095" s="67" t="s">
        <v>1081</v>
      </c>
      <c r="S1095" s="67" t="s">
        <v>2641</v>
      </c>
      <c r="T1095" s="67" t="s">
        <v>2642</v>
      </c>
      <c r="U1095" s="67" t="s">
        <v>1367</v>
      </c>
      <c r="V1095" s="67" t="s">
        <v>1177</v>
      </c>
      <c r="W1095" s="71" t="s">
        <v>89</v>
      </c>
      <c r="X1095" s="71" t="s">
        <v>89</v>
      </c>
      <c r="Y1095" s="67" t="s">
        <v>1177</v>
      </c>
      <c r="Z1095" s="67" t="s">
        <v>1177</v>
      </c>
      <c r="AA1095" s="71" t="s">
        <v>89</v>
      </c>
      <c r="AB1095" s="67" t="s">
        <v>1177</v>
      </c>
      <c r="AC1095" s="67" t="s">
        <v>1177</v>
      </c>
      <c r="AD1095" s="67" t="s">
        <v>2482</v>
      </c>
      <c r="AE1095" s="71" t="s">
        <v>89</v>
      </c>
      <c r="AF1095" s="71" t="s">
        <v>89</v>
      </c>
      <c r="AG1095" s="67" t="s">
        <v>1401</v>
      </c>
      <c r="AH1095" s="67" t="s">
        <v>1869</v>
      </c>
      <c r="AI1095" s="71" t="s">
        <v>79</v>
      </c>
      <c r="AJ1095" s="71" t="s">
        <v>89</v>
      </c>
    </row>
    <row r="1096" spans="1:36" ht="96" x14ac:dyDescent="0.2">
      <c r="A1096" s="67" t="s">
        <v>2638</v>
      </c>
      <c r="B1096" s="67" t="s">
        <v>1866</v>
      </c>
      <c r="C1096" s="67" t="s">
        <v>1866</v>
      </c>
      <c r="D1096" s="67" t="s">
        <v>3367</v>
      </c>
      <c r="E1096" s="67" t="s">
        <v>1862</v>
      </c>
      <c r="F1096" s="67" t="s">
        <v>1307</v>
      </c>
      <c r="G1096" s="67" t="s">
        <v>1177</v>
      </c>
      <c r="H1096" s="67" t="s">
        <v>1177</v>
      </c>
      <c r="I1096" s="67" t="s">
        <v>1177</v>
      </c>
      <c r="J1096" s="67" t="s">
        <v>1177</v>
      </c>
      <c r="K1096" s="67" t="s">
        <v>1867</v>
      </c>
      <c r="L1096" s="67" t="s">
        <v>1177</v>
      </c>
      <c r="M1096" s="57" t="s">
        <v>1236</v>
      </c>
      <c r="N1096" s="71" t="b">
        <v>0</v>
      </c>
      <c r="O1096" s="67" t="s">
        <v>1362</v>
      </c>
      <c r="P1096" s="67" t="s">
        <v>1363</v>
      </c>
      <c r="Q1096" s="67" t="s">
        <v>1351</v>
      </c>
      <c r="R1096" s="67" t="s">
        <v>49</v>
      </c>
      <c r="S1096" s="67" t="s">
        <v>2641</v>
      </c>
      <c r="T1096" s="67" t="s">
        <v>2642</v>
      </c>
      <c r="U1096" s="67" t="s">
        <v>1364</v>
      </c>
      <c r="V1096" s="67" t="s">
        <v>1177</v>
      </c>
      <c r="W1096" s="71" t="s">
        <v>89</v>
      </c>
      <c r="X1096" s="71" t="s">
        <v>89</v>
      </c>
      <c r="Y1096" s="67" t="s">
        <v>1177</v>
      </c>
      <c r="Z1096" s="67" t="s">
        <v>1177</v>
      </c>
      <c r="AA1096" s="71" t="s">
        <v>89</v>
      </c>
      <c r="AB1096" s="67" t="s">
        <v>1177</v>
      </c>
      <c r="AC1096" s="67" t="s">
        <v>1177</v>
      </c>
      <c r="AD1096" s="67" t="s">
        <v>1868</v>
      </c>
      <c r="AE1096" s="71" t="s">
        <v>89</v>
      </c>
      <c r="AF1096" s="71" t="s">
        <v>89</v>
      </c>
      <c r="AG1096" s="67" t="s">
        <v>1401</v>
      </c>
      <c r="AH1096" s="67" t="s">
        <v>1869</v>
      </c>
      <c r="AI1096" s="71" t="s">
        <v>79</v>
      </c>
      <c r="AJ1096" s="71" t="s">
        <v>89</v>
      </c>
    </row>
    <row r="1097" spans="1:36" ht="96" x14ac:dyDescent="0.2">
      <c r="A1097" s="67" t="s">
        <v>2638</v>
      </c>
      <c r="B1097" s="67" t="s">
        <v>2017</v>
      </c>
      <c r="C1097" s="67" t="s">
        <v>2017</v>
      </c>
      <c r="D1097" s="67" t="s">
        <v>3393</v>
      </c>
      <c r="E1097" s="67" t="s">
        <v>2016</v>
      </c>
      <c r="F1097" s="67" t="s">
        <v>1307</v>
      </c>
      <c r="G1097" s="67" t="s">
        <v>1177</v>
      </c>
      <c r="H1097" s="67" t="s">
        <v>1177</v>
      </c>
      <c r="I1097" s="67" t="s">
        <v>1177</v>
      </c>
      <c r="J1097" s="67" t="s">
        <v>1177</v>
      </c>
      <c r="K1097" s="67" t="s">
        <v>1867</v>
      </c>
      <c r="L1097" s="67" t="s">
        <v>1177</v>
      </c>
      <c r="M1097" s="57" t="s">
        <v>1236</v>
      </c>
      <c r="N1097" s="71" t="b">
        <v>0</v>
      </c>
      <c r="O1097" s="67" t="s">
        <v>1362</v>
      </c>
      <c r="P1097" s="67" t="s">
        <v>1363</v>
      </c>
      <c r="Q1097" s="67" t="s">
        <v>1537</v>
      </c>
      <c r="R1097" s="67" t="s">
        <v>1081</v>
      </c>
      <c r="S1097" s="67" t="s">
        <v>2641</v>
      </c>
      <c r="T1097" s="67" t="s">
        <v>2642</v>
      </c>
      <c r="U1097" s="67" t="s">
        <v>1594</v>
      </c>
      <c r="V1097" s="67" t="s">
        <v>1177</v>
      </c>
      <c r="W1097" s="71" t="s">
        <v>89</v>
      </c>
      <c r="X1097" s="71" t="s">
        <v>89</v>
      </c>
      <c r="Y1097" s="67" t="s">
        <v>1177</v>
      </c>
      <c r="Z1097" s="67" t="s">
        <v>1177</v>
      </c>
      <c r="AA1097" s="71" t="s">
        <v>89</v>
      </c>
      <c r="AB1097" s="67" t="s">
        <v>1177</v>
      </c>
      <c r="AC1097" s="67" t="s">
        <v>1177</v>
      </c>
      <c r="AD1097" s="67" t="s">
        <v>1177</v>
      </c>
      <c r="AE1097" s="71" t="s">
        <v>89</v>
      </c>
      <c r="AF1097" s="71" t="s">
        <v>89</v>
      </c>
      <c r="AG1097" s="67" t="s">
        <v>1177</v>
      </c>
      <c r="AH1097" s="67" t="s">
        <v>1046</v>
      </c>
      <c r="AI1097" s="71" t="s">
        <v>79</v>
      </c>
      <c r="AJ1097" s="71" t="s">
        <v>89</v>
      </c>
    </row>
    <row r="1098" spans="1:36" ht="96" x14ac:dyDescent="0.2">
      <c r="A1098" s="67" t="s">
        <v>2638</v>
      </c>
      <c r="B1098" s="67" t="s">
        <v>2554</v>
      </c>
      <c r="C1098" s="67" t="s">
        <v>2554</v>
      </c>
      <c r="D1098" s="67" t="s">
        <v>2842</v>
      </c>
      <c r="E1098" s="67" t="s">
        <v>1829</v>
      </c>
      <c r="F1098" s="67" t="s">
        <v>1307</v>
      </c>
      <c r="G1098" s="67" t="s">
        <v>1177</v>
      </c>
      <c r="H1098" s="67" t="s">
        <v>1177</v>
      </c>
      <c r="I1098" s="67" t="s">
        <v>1177</v>
      </c>
      <c r="J1098" s="67" t="s">
        <v>1177</v>
      </c>
      <c r="K1098" s="67" t="s">
        <v>1867</v>
      </c>
      <c r="L1098" s="67" t="s">
        <v>1177</v>
      </c>
      <c r="M1098" s="57" t="s">
        <v>1236</v>
      </c>
      <c r="N1098" s="71" t="b">
        <v>0</v>
      </c>
      <c r="O1098" s="67" t="s">
        <v>1362</v>
      </c>
      <c r="P1098" s="67" t="s">
        <v>1363</v>
      </c>
      <c r="Q1098" s="67" t="s">
        <v>1351</v>
      </c>
      <c r="R1098" s="67" t="s">
        <v>1081</v>
      </c>
      <c r="S1098" s="67" t="s">
        <v>2641</v>
      </c>
      <c r="T1098" s="67" t="s">
        <v>2642</v>
      </c>
      <c r="U1098" s="67" t="s">
        <v>1831</v>
      </c>
      <c r="V1098" s="67" t="s">
        <v>1177</v>
      </c>
      <c r="W1098" s="71" t="s">
        <v>89</v>
      </c>
      <c r="X1098" s="71" t="s">
        <v>89</v>
      </c>
      <c r="Y1098" s="67" t="s">
        <v>1177</v>
      </c>
      <c r="Z1098" s="67" t="s">
        <v>1177</v>
      </c>
      <c r="AA1098" s="71" t="s">
        <v>89</v>
      </c>
      <c r="AB1098" s="67" t="s">
        <v>1177</v>
      </c>
      <c r="AC1098" s="67" t="s">
        <v>1177</v>
      </c>
      <c r="AD1098" s="67" t="s">
        <v>1177</v>
      </c>
      <c r="AE1098" s="71" t="s">
        <v>89</v>
      </c>
      <c r="AF1098" s="71" t="s">
        <v>89</v>
      </c>
      <c r="AG1098" s="67" t="s">
        <v>1384</v>
      </c>
      <c r="AH1098" s="67" t="s">
        <v>1046</v>
      </c>
      <c r="AI1098" s="71" t="s">
        <v>79</v>
      </c>
      <c r="AJ1098" s="71" t="s">
        <v>89</v>
      </c>
    </row>
    <row r="1099" spans="1:36" ht="112" x14ac:dyDescent="0.2">
      <c r="A1099" s="67" t="s">
        <v>2638</v>
      </c>
      <c r="B1099" s="67" t="s">
        <v>1932</v>
      </c>
      <c r="C1099" s="67" t="s">
        <v>1932</v>
      </c>
      <c r="D1099" s="67" t="s">
        <v>3411</v>
      </c>
      <c r="E1099" s="67" t="s">
        <v>1931</v>
      </c>
      <c r="F1099" s="67" t="s">
        <v>1307</v>
      </c>
      <c r="G1099" s="67" t="s">
        <v>1177</v>
      </c>
      <c r="H1099" s="67" t="s">
        <v>1177</v>
      </c>
      <c r="I1099" s="67" t="s">
        <v>1177</v>
      </c>
      <c r="J1099" s="67" t="s">
        <v>1177</v>
      </c>
      <c r="K1099" s="67" t="s">
        <v>1933</v>
      </c>
      <c r="L1099" s="67" t="s">
        <v>1177</v>
      </c>
      <c r="M1099" s="57" t="s">
        <v>1236</v>
      </c>
      <c r="N1099" s="71" t="b">
        <v>0</v>
      </c>
      <c r="O1099" s="67" t="s">
        <v>1407</v>
      </c>
      <c r="P1099" s="67" t="s">
        <v>1408</v>
      </c>
      <c r="Q1099" s="67" t="s">
        <v>1356</v>
      </c>
      <c r="R1099" s="67" t="s">
        <v>42</v>
      </c>
      <c r="S1099" s="67" t="s">
        <v>2641</v>
      </c>
      <c r="T1099" s="67" t="s">
        <v>2642</v>
      </c>
      <c r="U1099" s="67" t="s">
        <v>1424</v>
      </c>
      <c r="V1099" s="67" t="s">
        <v>1177</v>
      </c>
      <c r="W1099" s="71" t="s">
        <v>89</v>
      </c>
      <c r="X1099" s="71" t="s">
        <v>89</v>
      </c>
      <c r="Y1099" s="67" t="s">
        <v>1177</v>
      </c>
      <c r="Z1099" s="67" t="s">
        <v>1177</v>
      </c>
      <c r="AA1099" s="71" t="s">
        <v>89</v>
      </c>
      <c r="AB1099" s="67" t="s">
        <v>1177</v>
      </c>
      <c r="AC1099" s="67" t="s">
        <v>1177</v>
      </c>
      <c r="AD1099" s="67" t="s">
        <v>1177</v>
      </c>
      <c r="AE1099" s="71" t="s">
        <v>89</v>
      </c>
      <c r="AF1099" s="71" t="s">
        <v>89</v>
      </c>
      <c r="AG1099" s="67" t="s">
        <v>1177</v>
      </c>
      <c r="AH1099" s="67" t="s">
        <v>1869</v>
      </c>
      <c r="AI1099" s="71" t="s">
        <v>79</v>
      </c>
      <c r="AJ1099" s="71" t="s">
        <v>79</v>
      </c>
    </row>
    <row r="1100" spans="1:36" ht="96" x14ac:dyDescent="0.2">
      <c r="A1100" s="67" t="s">
        <v>2638</v>
      </c>
      <c r="B1100" s="67" t="s">
        <v>2003</v>
      </c>
      <c r="C1100" s="67" t="s">
        <v>2003</v>
      </c>
      <c r="D1100" s="67" t="s">
        <v>3172</v>
      </c>
      <c r="E1100" s="67" t="s">
        <v>2199</v>
      </c>
      <c r="F1100" s="67" t="s">
        <v>1307</v>
      </c>
      <c r="G1100" s="67" t="s">
        <v>1177</v>
      </c>
      <c r="H1100" s="67" t="s">
        <v>1177</v>
      </c>
      <c r="I1100" s="67" t="s">
        <v>1177</v>
      </c>
      <c r="J1100" s="67" t="s">
        <v>1177</v>
      </c>
      <c r="K1100" s="67" t="s">
        <v>1867</v>
      </c>
      <c r="L1100" s="67" t="s">
        <v>1177</v>
      </c>
      <c r="M1100" s="57" t="s">
        <v>1236</v>
      </c>
      <c r="N1100" s="71" t="b">
        <v>0</v>
      </c>
      <c r="O1100" s="67" t="s">
        <v>1354</v>
      </c>
      <c r="P1100" s="67" t="s">
        <v>1355</v>
      </c>
      <c r="Q1100" s="67" t="s">
        <v>1356</v>
      </c>
      <c r="R1100" s="67" t="s">
        <v>1081</v>
      </c>
      <c r="S1100" s="67" t="s">
        <v>2641</v>
      </c>
      <c r="T1100" s="67" t="s">
        <v>2642</v>
      </c>
      <c r="U1100" s="67" t="s">
        <v>1357</v>
      </c>
      <c r="V1100" s="67" t="s">
        <v>1177</v>
      </c>
      <c r="W1100" s="71" t="s">
        <v>89</v>
      </c>
      <c r="X1100" s="71" t="s">
        <v>89</v>
      </c>
      <c r="Y1100" s="67" t="s">
        <v>1177</v>
      </c>
      <c r="Z1100" s="67" t="s">
        <v>1177</v>
      </c>
      <c r="AA1100" s="71" t="s">
        <v>89</v>
      </c>
      <c r="AB1100" s="67" t="s">
        <v>1177</v>
      </c>
      <c r="AC1100" s="67" t="s">
        <v>1177</v>
      </c>
      <c r="AD1100" s="67" t="s">
        <v>1177</v>
      </c>
      <c r="AE1100" s="71" t="s">
        <v>89</v>
      </c>
      <c r="AF1100" s="71" t="s">
        <v>89</v>
      </c>
      <c r="AG1100" s="67" t="s">
        <v>1177</v>
      </c>
      <c r="AH1100" s="67" t="s">
        <v>1869</v>
      </c>
      <c r="AI1100" s="71" t="s">
        <v>79</v>
      </c>
      <c r="AJ1100" s="71" t="s">
        <v>89</v>
      </c>
    </row>
    <row r="1101" spans="1:36" ht="96" x14ac:dyDescent="0.2">
      <c r="A1101" s="67" t="s">
        <v>2638</v>
      </c>
      <c r="B1101" s="67" t="s">
        <v>2072</v>
      </c>
      <c r="C1101" s="67" t="s">
        <v>4447</v>
      </c>
      <c r="D1101" s="67" t="s">
        <v>3425</v>
      </c>
      <c r="E1101" s="67" t="s">
        <v>2468</v>
      </c>
      <c r="F1101" s="67" t="s">
        <v>1307</v>
      </c>
      <c r="G1101" s="67" t="s">
        <v>1177</v>
      </c>
      <c r="H1101" s="67" t="s">
        <v>1177</v>
      </c>
      <c r="I1101" s="67" t="s">
        <v>1177</v>
      </c>
      <c r="J1101" s="67" t="s">
        <v>1177</v>
      </c>
      <c r="K1101" s="67" t="s">
        <v>1867</v>
      </c>
      <c r="L1101" s="67" t="s">
        <v>1177</v>
      </c>
      <c r="M1101" s="57" t="s">
        <v>1236</v>
      </c>
      <c r="N1101" s="71" t="b">
        <v>0</v>
      </c>
      <c r="O1101" s="67" t="s">
        <v>1354</v>
      </c>
      <c r="P1101" s="67" t="s">
        <v>1355</v>
      </c>
      <c r="Q1101" s="67" t="s">
        <v>1356</v>
      </c>
      <c r="R1101" s="67" t="s">
        <v>1081</v>
      </c>
      <c r="S1101" s="67" t="s">
        <v>2641</v>
      </c>
      <c r="T1101" s="67" t="s">
        <v>2642</v>
      </c>
      <c r="U1101" s="67" t="s">
        <v>1357</v>
      </c>
      <c r="V1101" s="67" t="s">
        <v>1177</v>
      </c>
      <c r="W1101" s="71" t="s">
        <v>89</v>
      </c>
      <c r="X1101" s="71" t="s">
        <v>89</v>
      </c>
      <c r="Y1101" s="67" t="s">
        <v>1177</v>
      </c>
      <c r="Z1101" s="67" t="s">
        <v>1177</v>
      </c>
      <c r="AA1101" s="71" t="s">
        <v>89</v>
      </c>
      <c r="AB1101" s="67" t="s">
        <v>1177</v>
      </c>
      <c r="AC1101" s="67" t="s">
        <v>1177</v>
      </c>
      <c r="AD1101" s="67" t="s">
        <v>1177</v>
      </c>
      <c r="AE1101" s="71" t="s">
        <v>89</v>
      </c>
      <c r="AF1101" s="71" t="s">
        <v>89</v>
      </c>
      <c r="AG1101" s="67" t="s">
        <v>1399</v>
      </c>
      <c r="AH1101" s="67" t="s">
        <v>1046</v>
      </c>
      <c r="AI1101" s="71" t="s">
        <v>79</v>
      </c>
      <c r="AJ1101" s="71" t="s">
        <v>89</v>
      </c>
    </row>
    <row r="1102" spans="1:36" ht="96" x14ac:dyDescent="0.2">
      <c r="A1102" s="67" t="s">
        <v>2638</v>
      </c>
      <c r="B1102" s="67" t="s">
        <v>2359</v>
      </c>
      <c r="C1102" s="67" t="s">
        <v>2359</v>
      </c>
      <c r="D1102" s="67" t="s">
        <v>3436</v>
      </c>
      <c r="E1102" s="67" t="s">
        <v>2358</v>
      </c>
      <c r="F1102" s="67" t="s">
        <v>1307</v>
      </c>
      <c r="G1102" s="67" t="s">
        <v>1177</v>
      </c>
      <c r="H1102" s="67" t="s">
        <v>1177</v>
      </c>
      <c r="I1102" s="67" t="s">
        <v>1177</v>
      </c>
      <c r="J1102" s="67" t="s">
        <v>1177</v>
      </c>
      <c r="K1102" s="67" t="s">
        <v>2363</v>
      </c>
      <c r="L1102" s="67" t="s">
        <v>1177</v>
      </c>
      <c r="M1102" s="57" t="s">
        <v>1236</v>
      </c>
      <c r="N1102" s="71" t="b">
        <v>0</v>
      </c>
      <c r="O1102" s="67" t="s">
        <v>1354</v>
      </c>
      <c r="P1102" s="67" t="s">
        <v>1355</v>
      </c>
      <c r="Q1102" s="67" t="s">
        <v>1356</v>
      </c>
      <c r="R1102" s="67" t="s">
        <v>42</v>
      </c>
      <c r="S1102" s="67" t="s">
        <v>2641</v>
      </c>
      <c r="T1102" s="67" t="s">
        <v>2642</v>
      </c>
      <c r="U1102" s="67" t="s">
        <v>1498</v>
      </c>
      <c r="V1102" s="67" t="s">
        <v>1177</v>
      </c>
      <c r="W1102" s="71" t="s">
        <v>89</v>
      </c>
      <c r="X1102" s="71" t="s">
        <v>79</v>
      </c>
      <c r="Y1102" s="67" t="s">
        <v>1916</v>
      </c>
      <c r="Z1102" s="67" t="s">
        <v>1796</v>
      </c>
      <c r="AA1102" s="71" t="s">
        <v>79</v>
      </c>
      <c r="AB1102" s="67" t="s">
        <v>2361</v>
      </c>
      <c r="AC1102" s="67" t="s">
        <v>1177</v>
      </c>
      <c r="AD1102" s="67" t="s">
        <v>1177</v>
      </c>
      <c r="AE1102" s="71" t="s">
        <v>89</v>
      </c>
      <c r="AF1102" s="71" t="s">
        <v>89</v>
      </c>
      <c r="AG1102" s="67" t="s">
        <v>1419</v>
      </c>
      <c r="AH1102" s="67" t="s">
        <v>1046</v>
      </c>
      <c r="AI1102" s="71" t="s">
        <v>79</v>
      </c>
      <c r="AJ1102" s="71" t="s">
        <v>89</v>
      </c>
    </row>
    <row r="1103" spans="1:36" ht="96" x14ac:dyDescent="0.2">
      <c r="A1103" s="67" t="s">
        <v>2638</v>
      </c>
      <c r="B1103" s="67" t="s">
        <v>2544</v>
      </c>
      <c r="C1103" s="67" t="s">
        <v>2544</v>
      </c>
      <c r="D1103" s="67" t="s">
        <v>3439</v>
      </c>
      <c r="E1103" s="67" t="s">
        <v>2545</v>
      </c>
      <c r="F1103" s="67" t="s">
        <v>1307</v>
      </c>
      <c r="G1103" s="67" t="s">
        <v>1177</v>
      </c>
      <c r="H1103" s="67" t="s">
        <v>1177</v>
      </c>
      <c r="I1103" s="67" t="s">
        <v>1177</v>
      </c>
      <c r="J1103" s="67" t="s">
        <v>1177</v>
      </c>
      <c r="K1103" s="67" t="s">
        <v>1897</v>
      </c>
      <c r="L1103" s="67" t="s">
        <v>1177</v>
      </c>
      <c r="M1103" s="57" t="s">
        <v>1236</v>
      </c>
      <c r="N1103" s="71" t="b">
        <v>0</v>
      </c>
      <c r="O1103" s="67" t="s">
        <v>1354</v>
      </c>
      <c r="P1103" s="67" t="s">
        <v>1355</v>
      </c>
      <c r="Q1103" s="67" t="s">
        <v>1356</v>
      </c>
      <c r="R1103" s="67" t="s">
        <v>42</v>
      </c>
      <c r="S1103" s="67" t="s">
        <v>2641</v>
      </c>
      <c r="T1103" s="67" t="s">
        <v>2642</v>
      </c>
      <c r="U1103" s="67" t="s">
        <v>1779</v>
      </c>
      <c r="V1103" s="67" t="s">
        <v>1177</v>
      </c>
      <c r="W1103" s="71" t="s">
        <v>89</v>
      </c>
      <c r="X1103" s="71" t="s">
        <v>89</v>
      </c>
      <c r="Y1103" s="67" t="s">
        <v>1177</v>
      </c>
      <c r="Z1103" s="67" t="s">
        <v>1177</v>
      </c>
      <c r="AA1103" s="71" t="s">
        <v>89</v>
      </c>
      <c r="AB1103" s="67" t="s">
        <v>1177</v>
      </c>
      <c r="AC1103" s="67" t="s">
        <v>1177</v>
      </c>
      <c r="AD1103" s="67" t="s">
        <v>1177</v>
      </c>
      <c r="AE1103" s="71" t="s">
        <v>89</v>
      </c>
      <c r="AF1103" s="71" t="s">
        <v>89</v>
      </c>
      <c r="AG1103" s="67" t="s">
        <v>1177</v>
      </c>
      <c r="AH1103" s="67" t="s">
        <v>1869</v>
      </c>
      <c r="AI1103" s="71" t="s">
        <v>79</v>
      </c>
      <c r="AJ1103" s="71" t="s">
        <v>89</v>
      </c>
    </row>
    <row r="1104" spans="1:36" ht="96" x14ac:dyDescent="0.2">
      <c r="A1104" s="67" t="s">
        <v>2638</v>
      </c>
      <c r="B1104" s="67" t="s">
        <v>1920</v>
      </c>
      <c r="C1104" s="67" t="s">
        <v>1920</v>
      </c>
      <c r="D1104" s="67" t="s">
        <v>3454</v>
      </c>
      <c r="E1104" s="67" t="s">
        <v>1919</v>
      </c>
      <c r="F1104" s="67" t="s">
        <v>1307</v>
      </c>
      <c r="G1104" s="67" t="s">
        <v>1177</v>
      </c>
      <c r="H1104" s="67" t="s">
        <v>1177</v>
      </c>
      <c r="I1104" s="67" t="s">
        <v>1177</v>
      </c>
      <c r="J1104" s="67" t="s">
        <v>1177</v>
      </c>
      <c r="K1104" s="67" t="s">
        <v>1867</v>
      </c>
      <c r="L1104" s="67" t="s">
        <v>1177</v>
      </c>
      <c r="M1104" s="57" t="s">
        <v>1236</v>
      </c>
      <c r="N1104" s="71" t="b">
        <v>0</v>
      </c>
      <c r="O1104" s="67" t="s">
        <v>1354</v>
      </c>
      <c r="P1104" s="67" t="s">
        <v>1355</v>
      </c>
      <c r="Q1104" s="67" t="s">
        <v>1356</v>
      </c>
      <c r="R1104" s="67" t="s">
        <v>1081</v>
      </c>
      <c r="S1104" s="67" t="s">
        <v>2641</v>
      </c>
      <c r="T1104" s="67" t="s">
        <v>2642</v>
      </c>
      <c r="U1104" s="67" t="s">
        <v>1357</v>
      </c>
      <c r="V1104" s="67" t="s">
        <v>1177</v>
      </c>
      <c r="W1104" s="71" t="s">
        <v>89</v>
      </c>
      <c r="X1104" s="71" t="s">
        <v>89</v>
      </c>
      <c r="Y1104" s="67" t="s">
        <v>1177</v>
      </c>
      <c r="Z1104" s="67" t="s">
        <v>1177</v>
      </c>
      <c r="AA1104" s="71" t="s">
        <v>89</v>
      </c>
      <c r="AB1104" s="67" t="s">
        <v>1177</v>
      </c>
      <c r="AC1104" s="67" t="s">
        <v>1177</v>
      </c>
      <c r="AD1104" s="67" t="s">
        <v>1177</v>
      </c>
      <c r="AE1104" s="71" t="s">
        <v>89</v>
      </c>
      <c r="AF1104" s="71" t="s">
        <v>89</v>
      </c>
      <c r="AG1104" s="67" t="s">
        <v>1384</v>
      </c>
      <c r="AH1104" s="67" t="s">
        <v>1046</v>
      </c>
      <c r="AI1104" s="71" t="s">
        <v>79</v>
      </c>
      <c r="AJ1104" s="71" t="s">
        <v>89</v>
      </c>
    </row>
    <row r="1105" spans="1:36" ht="96" x14ac:dyDescent="0.2">
      <c r="A1105" s="67" t="s">
        <v>2638</v>
      </c>
      <c r="B1105" s="67" t="s">
        <v>2189</v>
      </c>
      <c r="C1105" s="67" t="s">
        <v>2189</v>
      </c>
      <c r="D1105" s="67" t="s">
        <v>3224</v>
      </c>
      <c r="E1105" s="67" t="s">
        <v>2194</v>
      </c>
      <c r="F1105" s="67" t="s">
        <v>1307</v>
      </c>
      <c r="G1105" s="67" t="s">
        <v>1177</v>
      </c>
      <c r="H1105" s="67" t="s">
        <v>1177</v>
      </c>
      <c r="I1105" s="67" t="s">
        <v>1177</v>
      </c>
      <c r="J1105" s="67" t="s">
        <v>1177</v>
      </c>
      <c r="K1105" s="67" t="s">
        <v>1867</v>
      </c>
      <c r="L1105" s="67" t="s">
        <v>1177</v>
      </c>
      <c r="M1105" s="57" t="s">
        <v>1236</v>
      </c>
      <c r="N1105" s="71" t="b">
        <v>0</v>
      </c>
      <c r="O1105" s="67" t="s">
        <v>1354</v>
      </c>
      <c r="P1105" s="67" t="s">
        <v>1355</v>
      </c>
      <c r="Q1105" s="67" t="s">
        <v>1356</v>
      </c>
      <c r="R1105" s="67" t="s">
        <v>1081</v>
      </c>
      <c r="S1105" s="67" t="s">
        <v>2641</v>
      </c>
      <c r="T1105" s="67" t="s">
        <v>2642</v>
      </c>
      <c r="U1105" s="67" t="s">
        <v>1357</v>
      </c>
      <c r="V1105" s="67" t="s">
        <v>1177</v>
      </c>
      <c r="W1105" s="71" t="s">
        <v>89</v>
      </c>
      <c r="X1105" s="71" t="s">
        <v>89</v>
      </c>
      <c r="Y1105" s="67" t="s">
        <v>1177</v>
      </c>
      <c r="Z1105" s="67" t="s">
        <v>1177</v>
      </c>
      <c r="AA1105" s="71" t="s">
        <v>89</v>
      </c>
      <c r="AB1105" s="67" t="s">
        <v>1177</v>
      </c>
      <c r="AC1105" s="67" t="s">
        <v>1177</v>
      </c>
      <c r="AD1105" s="67" t="s">
        <v>1177</v>
      </c>
      <c r="AE1105" s="71" t="s">
        <v>89</v>
      </c>
      <c r="AF1105" s="71" t="s">
        <v>89</v>
      </c>
      <c r="AG1105" s="67" t="s">
        <v>1384</v>
      </c>
      <c r="AH1105" s="67" t="s">
        <v>1046</v>
      </c>
      <c r="AI1105" s="71" t="s">
        <v>79</v>
      </c>
      <c r="AJ1105" s="71" t="s">
        <v>89</v>
      </c>
    </row>
    <row r="1106" spans="1:36" ht="96" x14ac:dyDescent="0.2">
      <c r="A1106" s="67" t="s">
        <v>2638</v>
      </c>
      <c r="B1106" s="67" t="s">
        <v>2307</v>
      </c>
      <c r="C1106" s="67" t="s">
        <v>2307</v>
      </c>
      <c r="D1106" s="67" t="s">
        <v>3466</v>
      </c>
      <c r="E1106" s="67" t="s">
        <v>2309</v>
      </c>
      <c r="F1106" s="67" t="s">
        <v>1307</v>
      </c>
      <c r="G1106" s="67" t="s">
        <v>1177</v>
      </c>
      <c r="H1106" s="67" t="s">
        <v>1177</v>
      </c>
      <c r="I1106" s="67" t="s">
        <v>1177</v>
      </c>
      <c r="J1106" s="67" t="s">
        <v>1177</v>
      </c>
      <c r="K1106" s="67" t="s">
        <v>1897</v>
      </c>
      <c r="L1106" s="67" t="s">
        <v>1177</v>
      </c>
      <c r="M1106" s="57" t="s">
        <v>1236</v>
      </c>
      <c r="N1106" s="71" t="b">
        <v>0</v>
      </c>
      <c r="O1106" s="67" t="s">
        <v>1354</v>
      </c>
      <c r="P1106" s="67" t="s">
        <v>1350</v>
      </c>
      <c r="Q1106" s="67" t="s">
        <v>1356</v>
      </c>
      <c r="R1106" s="67" t="s">
        <v>1081</v>
      </c>
      <c r="S1106" s="67" t="s">
        <v>2641</v>
      </c>
      <c r="T1106" s="67" t="s">
        <v>2642</v>
      </c>
      <c r="U1106" s="67" t="s">
        <v>1498</v>
      </c>
      <c r="V1106" s="67" t="s">
        <v>1177</v>
      </c>
      <c r="W1106" s="71" t="s">
        <v>89</v>
      </c>
      <c r="X1106" s="71" t="s">
        <v>89</v>
      </c>
      <c r="Y1106" s="67" t="s">
        <v>1177</v>
      </c>
      <c r="Z1106" s="67" t="s">
        <v>1177</v>
      </c>
      <c r="AA1106" s="71" t="s">
        <v>89</v>
      </c>
      <c r="AB1106" s="67" t="s">
        <v>1177</v>
      </c>
      <c r="AC1106" s="67" t="s">
        <v>1177</v>
      </c>
      <c r="AD1106" s="67" t="s">
        <v>1177</v>
      </c>
      <c r="AE1106" s="71" t="s">
        <v>89</v>
      </c>
      <c r="AF1106" s="71" t="s">
        <v>89</v>
      </c>
      <c r="AG1106" s="67" t="s">
        <v>1519</v>
      </c>
      <c r="AH1106" s="67" t="s">
        <v>1869</v>
      </c>
      <c r="AI1106" s="71" t="s">
        <v>79</v>
      </c>
      <c r="AJ1106" s="71" t="s">
        <v>89</v>
      </c>
    </row>
    <row r="1107" spans="1:36" ht="96" x14ac:dyDescent="0.2">
      <c r="A1107" s="67" t="s">
        <v>2638</v>
      </c>
      <c r="B1107" s="67" t="s">
        <v>1975</v>
      </c>
      <c r="C1107" s="67" t="s">
        <v>1975</v>
      </c>
      <c r="D1107" s="67" t="s">
        <v>3495</v>
      </c>
      <c r="E1107" s="67" t="s">
        <v>1976</v>
      </c>
      <c r="F1107" s="67" t="s">
        <v>1307</v>
      </c>
      <c r="G1107" s="67" t="s">
        <v>1177</v>
      </c>
      <c r="H1107" s="67" t="s">
        <v>1177</v>
      </c>
      <c r="I1107" s="67" t="s">
        <v>1177</v>
      </c>
      <c r="J1107" s="67" t="s">
        <v>1177</v>
      </c>
      <c r="K1107" s="67" t="s">
        <v>1867</v>
      </c>
      <c r="L1107" s="67" t="s">
        <v>1177</v>
      </c>
      <c r="M1107" s="57" t="s">
        <v>1236</v>
      </c>
      <c r="N1107" s="71" t="b">
        <v>0</v>
      </c>
      <c r="O1107" s="67" t="s">
        <v>1530</v>
      </c>
      <c r="P1107" s="67" t="s">
        <v>1531</v>
      </c>
      <c r="Q1107" s="67" t="s">
        <v>1356</v>
      </c>
      <c r="R1107" s="67" t="s">
        <v>42</v>
      </c>
      <c r="S1107" s="67" t="s">
        <v>2641</v>
      </c>
      <c r="T1107" s="67" t="s">
        <v>2642</v>
      </c>
      <c r="U1107" s="67" t="s">
        <v>1532</v>
      </c>
      <c r="V1107" s="67" t="s">
        <v>1177</v>
      </c>
      <c r="W1107" s="71" t="s">
        <v>89</v>
      </c>
      <c r="X1107" s="71" t="s">
        <v>89</v>
      </c>
      <c r="Y1107" s="67" t="s">
        <v>1177</v>
      </c>
      <c r="Z1107" s="67" t="s">
        <v>1177</v>
      </c>
      <c r="AA1107" s="71" t="s">
        <v>89</v>
      </c>
      <c r="AB1107" s="67" t="s">
        <v>1177</v>
      </c>
      <c r="AC1107" s="67" t="s">
        <v>1177</v>
      </c>
      <c r="AD1107" s="67" t="s">
        <v>1177</v>
      </c>
      <c r="AE1107" s="71" t="s">
        <v>89</v>
      </c>
      <c r="AF1107" s="71" t="s">
        <v>89</v>
      </c>
      <c r="AG1107" s="67" t="s">
        <v>1604</v>
      </c>
      <c r="AH1107" s="67" t="s">
        <v>1869</v>
      </c>
      <c r="AI1107" s="71" t="s">
        <v>79</v>
      </c>
      <c r="AJ1107" s="71" t="s">
        <v>89</v>
      </c>
    </row>
    <row r="1108" spans="1:36" ht="96" x14ac:dyDescent="0.2">
      <c r="A1108" s="67" t="s">
        <v>2638</v>
      </c>
      <c r="B1108" s="67" t="s">
        <v>2044</v>
      </c>
      <c r="C1108" s="67" t="s">
        <v>2044</v>
      </c>
      <c r="D1108" s="67" t="s">
        <v>3505</v>
      </c>
      <c r="E1108" s="67" t="s">
        <v>2112</v>
      </c>
      <c r="F1108" s="67" t="s">
        <v>1307</v>
      </c>
      <c r="G1108" s="67" t="s">
        <v>1177</v>
      </c>
      <c r="H1108" s="67" t="s">
        <v>1177</v>
      </c>
      <c r="I1108" s="67" t="s">
        <v>1177</v>
      </c>
      <c r="J1108" s="67" t="s">
        <v>1177</v>
      </c>
      <c r="K1108" s="67" t="s">
        <v>1867</v>
      </c>
      <c r="L1108" s="67" t="s">
        <v>1177</v>
      </c>
      <c r="M1108" s="57" t="s">
        <v>1236</v>
      </c>
      <c r="N1108" s="71" t="b">
        <v>0</v>
      </c>
      <c r="O1108" s="67" t="s">
        <v>1530</v>
      </c>
      <c r="P1108" s="67" t="s">
        <v>1531</v>
      </c>
      <c r="Q1108" s="67" t="s">
        <v>1356</v>
      </c>
      <c r="R1108" s="67" t="s">
        <v>42</v>
      </c>
      <c r="S1108" s="67" t="s">
        <v>2641</v>
      </c>
      <c r="T1108" s="67" t="s">
        <v>2642</v>
      </c>
      <c r="U1108" s="67" t="s">
        <v>1532</v>
      </c>
      <c r="V1108" s="67" t="s">
        <v>1177</v>
      </c>
      <c r="W1108" s="71" t="s">
        <v>89</v>
      </c>
      <c r="X1108" s="71" t="s">
        <v>89</v>
      </c>
      <c r="Y1108" s="67" t="s">
        <v>1177</v>
      </c>
      <c r="Z1108" s="67" t="s">
        <v>1177</v>
      </c>
      <c r="AA1108" s="71" t="s">
        <v>89</v>
      </c>
      <c r="AB1108" s="67" t="s">
        <v>1177</v>
      </c>
      <c r="AC1108" s="67" t="s">
        <v>1177</v>
      </c>
      <c r="AD1108" s="67" t="s">
        <v>1177</v>
      </c>
      <c r="AE1108" s="71" t="s">
        <v>89</v>
      </c>
      <c r="AF1108" s="71" t="s">
        <v>89</v>
      </c>
      <c r="AG1108" s="67" t="s">
        <v>1384</v>
      </c>
      <c r="AH1108" s="67" t="s">
        <v>1869</v>
      </c>
      <c r="AI1108" s="71" t="s">
        <v>79</v>
      </c>
      <c r="AJ1108" s="71" t="s">
        <v>89</v>
      </c>
    </row>
    <row r="1109" spans="1:36" ht="96" x14ac:dyDescent="0.2">
      <c r="A1109" s="67" t="s">
        <v>2638</v>
      </c>
      <c r="B1109" s="67" t="s">
        <v>1914</v>
      </c>
      <c r="C1109" s="67" t="s">
        <v>1914</v>
      </c>
      <c r="D1109" s="67" t="s">
        <v>3515</v>
      </c>
      <c r="E1109" s="67" t="s">
        <v>2244</v>
      </c>
      <c r="F1109" s="67" t="s">
        <v>1307</v>
      </c>
      <c r="G1109" s="67" t="s">
        <v>1177</v>
      </c>
      <c r="H1109" s="67" t="s">
        <v>1177</v>
      </c>
      <c r="I1109" s="67" t="s">
        <v>1177</v>
      </c>
      <c r="J1109" s="67" t="s">
        <v>1177</v>
      </c>
      <c r="K1109" s="67" t="s">
        <v>1867</v>
      </c>
      <c r="L1109" s="67" t="s">
        <v>1177</v>
      </c>
      <c r="M1109" s="57" t="s">
        <v>1236</v>
      </c>
      <c r="N1109" s="71" t="b">
        <v>0</v>
      </c>
      <c r="O1109" s="67" t="s">
        <v>1381</v>
      </c>
      <c r="P1109" s="67" t="s">
        <v>1381</v>
      </c>
      <c r="Q1109" s="67" t="s">
        <v>1356</v>
      </c>
      <c r="R1109" s="67" t="s">
        <v>42</v>
      </c>
      <c r="S1109" s="67" t="s">
        <v>2641</v>
      </c>
      <c r="T1109" s="67" t="s">
        <v>2642</v>
      </c>
      <c r="U1109" s="67" t="s">
        <v>1382</v>
      </c>
      <c r="V1109" s="67" t="s">
        <v>1177</v>
      </c>
      <c r="W1109" s="71" t="s">
        <v>89</v>
      </c>
      <c r="X1109" s="71" t="s">
        <v>89</v>
      </c>
      <c r="Y1109" s="67" t="s">
        <v>1177</v>
      </c>
      <c r="Z1109" s="67" t="s">
        <v>1177</v>
      </c>
      <c r="AA1109" s="71" t="s">
        <v>89</v>
      </c>
      <c r="AB1109" s="67" t="s">
        <v>1177</v>
      </c>
      <c r="AC1109" s="67" t="s">
        <v>1177</v>
      </c>
      <c r="AD1109" s="67" t="s">
        <v>1177</v>
      </c>
      <c r="AE1109" s="71" t="s">
        <v>89</v>
      </c>
      <c r="AF1109" s="71" t="s">
        <v>89</v>
      </c>
      <c r="AG1109" s="67" t="s">
        <v>1177</v>
      </c>
      <c r="AH1109" s="67" t="s">
        <v>1869</v>
      </c>
      <c r="AI1109" s="71" t="s">
        <v>79</v>
      </c>
      <c r="AJ1109" s="71" t="s">
        <v>89</v>
      </c>
    </row>
    <row r="1110" spans="1:36" ht="96" x14ac:dyDescent="0.2">
      <c r="A1110" s="67" t="s">
        <v>2638</v>
      </c>
      <c r="B1110" s="67" t="s">
        <v>1987</v>
      </c>
      <c r="C1110" s="67" t="s">
        <v>1987</v>
      </c>
      <c r="D1110" s="67" t="s">
        <v>3520</v>
      </c>
      <c r="E1110" s="67" t="s">
        <v>2227</v>
      </c>
      <c r="F1110" s="67" t="s">
        <v>1307</v>
      </c>
      <c r="G1110" s="67" t="s">
        <v>1177</v>
      </c>
      <c r="H1110" s="67" t="s">
        <v>1177</v>
      </c>
      <c r="I1110" s="67" t="s">
        <v>1177</v>
      </c>
      <c r="J1110" s="67" t="s">
        <v>1177</v>
      </c>
      <c r="K1110" s="67" t="s">
        <v>1947</v>
      </c>
      <c r="L1110" s="67" t="s">
        <v>1177</v>
      </c>
      <c r="M1110" s="57" t="s">
        <v>1236</v>
      </c>
      <c r="N1110" s="71" t="b">
        <v>0</v>
      </c>
      <c r="O1110" s="67" t="s">
        <v>1381</v>
      </c>
      <c r="P1110" s="67" t="s">
        <v>1381</v>
      </c>
      <c r="Q1110" s="67" t="s">
        <v>1356</v>
      </c>
      <c r="R1110" s="67" t="s">
        <v>42</v>
      </c>
      <c r="S1110" s="67" t="s">
        <v>2641</v>
      </c>
      <c r="T1110" s="67" t="s">
        <v>2642</v>
      </c>
      <c r="U1110" s="67" t="s">
        <v>1581</v>
      </c>
      <c r="V1110" s="67" t="s">
        <v>1177</v>
      </c>
      <c r="W1110" s="71" t="s">
        <v>89</v>
      </c>
      <c r="X1110" s="71" t="s">
        <v>89</v>
      </c>
      <c r="Y1110" s="67" t="s">
        <v>1177</v>
      </c>
      <c r="Z1110" s="67" t="s">
        <v>1177</v>
      </c>
      <c r="AA1110" s="71" t="s">
        <v>89</v>
      </c>
      <c r="AB1110" s="67" t="s">
        <v>1177</v>
      </c>
      <c r="AC1110" s="67" t="s">
        <v>1177</v>
      </c>
      <c r="AD1110" s="67" t="s">
        <v>1177</v>
      </c>
      <c r="AE1110" s="71" t="s">
        <v>89</v>
      </c>
      <c r="AF1110" s="71" t="s">
        <v>89</v>
      </c>
      <c r="AG1110" s="67" t="s">
        <v>1177</v>
      </c>
      <c r="AH1110" s="67" t="s">
        <v>1869</v>
      </c>
      <c r="AI1110" s="71" t="s">
        <v>79</v>
      </c>
      <c r="AJ1110" s="71" t="s">
        <v>89</v>
      </c>
    </row>
    <row r="1111" spans="1:36" ht="112" x14ac:dyDescent="0.2">
      <c r="A1111" s="67" t="s">
        <v>2638</v>
      </c>
      <c r="B1111" s="67" t="s">
        <v>2033</v>
      </c>
      <c r="C1111" s="67" t="s">
        <v>2033</v>
      </c>
      <c r="D1111" s="67" t="s">
        <v>3520</v>
      </c>
      <c r="E1111" s="67" t="s">
        <v>2602</v>
      </c>
      <c r="F1111" s="67" t="s">
        <v>1307</v>
      </c>
      <c r="G1111" s="67" t="s">
        <v>1177</v>
      </c>
      <c r="H1111" s="67" t="s">
        <v>1177</v>
      </c>
      <c r="I1111" s="67" t="s">
        <v>1177</v>
      </c>
      <c r="J1111" s="67" t="s">
        <v>1177</v>
      </c>
      <c r="K1111" s="67" t="s">
        <v>1897</v>
      </c>
      <c r="L1111" s="67" t="s">
        <v>1177</v>
      </c>
      <c r="M1111" s="57" t="s">
        <v>1236</v>
      </c>
      <c r="N1111" s="71" t="b">
        <v>0</v>
      </c>
      <c r="O1111" s="67" t="s">
        <v>1354</v>
      </c>
      <c r="P1111" s="67" t="s">
        <v>1355</v>
      </c>
      <c r="Q1111" s="67" t="s">
        <v>1356</v>
      </c>
      <c r="R1111" s="67" t="s">
        <v>42</v>
      </c>
      <c r="S1111" s="67" t="s">
        <v>2641</v>
      </c>
      <c r="T1111" s="67" t="s">
        <v>2642</v>
      </c>
      <c r="U1111" s="67" t="s">
        <v>1839</v>
      </c>
      <c r="V1111" s="67" t="s">
        <v>1177</v>
      </c>
      <c r="W1111" s="71" t="s">
        <v>89</v>
      </c>
      <c r="X1111" s="71" t="s">
        <v>89</v>
      </c>
      <c r="Y1111" s="67" t="s">
        <v>1177</v>
      </c>
      <c r="Z1111" s="67" t="s">
        <v>1177</v>
      </c>
      <c r="AA1111" s="71" t="s">
        <v>89</v>
      </c>
      <c r="AB1111" s="67" t="s">
        <v>1177</v>
      </c>
      <c r="AC1111" s="67" t="s">
        <v>1177</v>
      </c>
      <c r="AD1111" s="67" t="s">
        <v>1177</v>
      </c>
      <c r="AE1111" s="71" t="s">
        <v>89</v>
      </c>
      <c r="AF1111" s="71" t="s">
        <v>89</v>
      </c>
      <c r="AG1111" s="67" t="s">
        <v>1177</v>
      </c>
      <c r="AH1111" s="67" t="s">
        <v>1869</v>
      </c>
      <c r="AI1111" s="71" t="s">
        <v>79</v>
      </c>
      <c r="AJ1111" s="71" t="s">
        <v>89</v>
      </c>
    </row>
    <row r="1112" spans="1:36" ht="96" x14ac:dyDescent="0.2">
      <c r="A1112" s="67" t="s">
        <v>2638</v>
      </c>
      <c r="B1112" s="67" t="s">
        <v>1912</v>
      </c>
      <c r="C1112" s="67" t="s">
        <v>1912</v>
      </c>
      <c r="D1112" s="67" t="s">
        <v>3520</v>
      </c>
      <c r="E1112" s="67" t="s">
        <v>2220</v>
      </c>
      <c r="F1112" s="67" t="s">
        <v>1307</v>
      </c>
      <c r="G1112" s="67" t="s">
        <v>1177</v>
      </c>
      <c r="H1112" s="67" t="s">
        <v>1177</v>
      </c>
      <c r="I1112" s="67" t="s">
        <v>1177</v>
      </c>
      <c r="J1112" s="67" t="s">
        <v>1177</v>
      </c>
      <c r="K1112" s="67" t="s">
        <v>1947</v>
      </c>
      <c r="L1112" s="67" t="s">
        <v>1177</v>
      </c>
      <c r="M1112" s="57" t="s">
        <v>1236</v>
      </c>
      <c r="N1112" s="71" t="b">
        <v>0</v>
      </c>
      <c r="O1112" s="67" t="s">
        <v>1587</v>
      </c>
      <c r="P1112" s="67" t="s">
        <v>1381</v>
      </c>
      <c r="Q1112" s="67" t="s">
        <v>1356</v>
      </c>
      <c r="R1112" s="67" t="s">
        <v>42</v>
      </c>
      <c r="S1112" s="67" t="s">
        <v>2641</v>
      </c>
      <c r="T1112" s="67" t="s">
        <v>2642</v>
      </c>
      <c r="U1112" s="67" t="s">
        <v>1590</v>
      </c>
      <c r="V1112" s="67" t="s">
        <v>1177</v>
      </c>
      <c r="W1112" s="71" t="s">
        <v>89</v>
      </c>
      <c r="X1112" s="71" t="s">
        <v>89</v>
      </c>
      <c r="Y1112" s="67" t="s">
        <v>1177</v>
      </c>
      <c r="Z1112" s="67" t="s">
        <v>1177</v>
      </c>
      <c r="AA1112" s="71" t="s">
        <v>89</v>
      </c>
      <c r="AB1112" s="67" t="s">
        <v>1177</v>
      </c>
      <c r="AC1112" s="67" t="s">
        <v>1177</v>
      </c>
      <c r="AD1112" s="67" t="s">
        <v>1177</v>
      </c>
      <c r="AE1112" s="71" t="s">
        <v>89</v>
      </c>
      <c r="AF1112" s="71" t="s">
        <v>89</v>
      </c>
      <c r="AG1112" s="67" t="s">
        <v>1177</v>
      </c>
      <c r="AH1112" s="67" t="s">
        <v>1046</v>
      </c>
      <c r="AI1112" s="71" t="s">
        <v>79</v>
      </c>
      <c r="AJ1112" s="71" t="s">
        <v>89</v>
      </c>
    </row>
    <row r="1113" spans="1:36" ht="96" x14ac:dyDescent="0.2">
      <c r="A1113" s="67" t="s">
        <v>2638</v>
      </c>
      <c r="B1113" s="67" t="s">
        <v>1990</v>
      </c>
      <c r="C1113" s="67" t="s">
        <v>1990</v>
      </c>
      <c r="D1113" s="67" t="s">
        <v>3540</v>
      </c>
      <c r="E1113" s="67" t="s">
        <v>1989</v>
      </c>
      <c r="F1113" s="67" t="s">
        <v>1307</v>
      </c>
      <c r="G1113" s="67" t="s">
        <v>1177</v>
      </c>
      <c r="H1113" s="67" t="s">
        <v>1177</v>
      </c>
      <c r="I1113" s="67" t="s">
        <v>1177</v>
      </c>
      <c r="J1113" s="67" t="s">
        <v>1177</v>
      </c>
      <c r="K1113" s="67" t="s">
        <v>1867</v>
      </c>
      <c r="L1113" s="67" t="s">
        <v>1177</v>
      </c>
      <c r="M1113" s="57" t="s">
        <v>1236</v>
      </c>
      <c r="N1113" s="71" t="b">
        <v>0</v>
      </c>
      <c r="O1113" s="67" t="s">
        <v>1381</v>
      </c>
      <c r="P1113" s="67" t="s">
        <v>1381</v>
      </c>
      <c r="Q1113" s="67" t="s">
        <v>1356</v>
      </c>
      <c r="R1113" s="67" t="s">
        <v>42</v>
      </c>
      <c r="S1113" s="67" t="s">
        <v>2641</v>
      </c>
      <c r="T1113" s="67" t="s">
        <v>2642</v>
      </c>
      <c r="U1113" s="67" t="s">
        <v>1581</v>
      </c>
      <c r="V1113" s="67" t="s">
        <v>1177</v>
      </c>
      <c r="W1113" s="71" t="s">
        <v>89</v>
      </c>
      <c r="X1113" s="71" t="s">
        <v>89</v>
      </c>
      <c r="Y1113" s="67" t="s">
        <v>1177</v>
      </c>
      <c r="Z1113" s="67" t="s">
        <v>1177</v>
      </c>
      <c r="AA1113" s="71" t="s">
        <v>89</v>
      </c>
      <c r="AB1113" s="67" t="s">
        <v>1177</v>
      </c>
      <c r="AC1113" s="67" t="s">
        <v>1177</v>
      </c>
      <c r="AD1113" s="67" t="s">
        <v>1177</v>
      </c>
      <c r="AE1113" s="71" t="s">
        <v>89</v>
      </c>
      <c r="AF1113" s="71" t="s">
        <v>89</v>
      </c>
      <c r="AG1113" s="67" t="s">
        <v>1399</v>
      </c>
      <c r="AH1113" s="67" t="s">
        <v>1046</v>
      </c>
      <c r="AI1113" s="71" t="s">
        <v>79</v>
      </c>
      <c r="AJ1113" s="71" t="s">
        <v>89</v>
      </c>
    </row>
    <row r="1114" spans="1:36" ht="96" x14ac:dyDescent="0.2">
      <c r="A1114" s="67" t="s">
        <v>2638</v>
      </c>
      <c r="B1114" s="67" t="s">
        <v>2403</v>
      </c>
      <c r="C1114" s="67" t="s">
        <v>2403</v>
      </c>
      <c r="D1114" s="67" t="s">
        <v>3574</v>
      </c>
      <c r="E1114" s="67" t="s">
        <v>2402</v>
      </c>
      <c r="F1114" s="67" t="s">
        <v>1307</v>
      </c>
      <c r="G1114" s="67" t="s">
        <v>1177</v>
      </c>
      <c r="H1114" s="67" t="s">
        <v>1177</v>
      </c>
      <c r="I1114" s="67" t="s">
        <v>1177</v>
      </c>
      <c r="J1114" s="67" t="s">
        <v>1177</v>
      </c>
      <c r="K1114" s="67" t="s">
        <v>1897</v>
      </c>
      <c r="L1114" s="67" t="s">
        <v>1177</v>
      </c>
      <c r="M1114" s="57" t="s">
        <v>1236</v>
      </c>
      <c r="N1114" s="71" t="b">
        <v>0</v>
      </c>
      <c r="O1114" s="67" t="s">
        <v>1381</v>
      </c>
      <c r="P1114" s="67" t="s">
        <v>1381</v>
      </c>
      <c r="Q1114" s="67" t="s">
        <v>1356</v>
      </c>
      <c r="R1114" s="67" t="s">
        <v>42</v>
      </c>
      <c r="S1114" s="67" t="s">
        <v>2641</v>
      </c>
      <c r="T1114" s="67" t="s">
        <v>2642</v>
      </c>
      <c r="U1114" s="67" t="s">
        <v>1382</v>
      </c>
      <c r="V1114" s="67" t="s">
        <v>1177</v>
      </c>
      <c r="W1114" s="71" t="s">
        <v>89</v>
      </c>
      <c r="X1114" s="71" t="s">
        <v>89</v>
      </c>
      <c r="Y1114" s="67" t="s">
        <v>1177</v>
      </c>
      <c r="Z1114" s="67" t="s">
        <v>1177</v>
      </c>
      <c r="AA1114" s="71" t="s">
        <v>89</v>
      </c>
      <c r="AB1114" s="67" t="s">
        <v>1177</v>
      </c>
      <c r="AC1114" s="67" t="s">
        <v>1177</v>
      </c>
      <c r="AD1114" s="67" t="s">
        <v>1177</v>
      </c>
      <c r="AE1114" s="71" t="s">
        <v>89</v>
      </c>
      <c r="AF1114" s="71" t="s">
        <v>89</v>
      </c>
      <c r="AG1114" s="67" t="s">
        <v>1177</v>
      </c>
      <c r="AH1114" s="67" t="s">
        <v>1869</v>
      </c>
      <c r="AI1114" s="71" t="s">
        <v>79</v>
      </c>
      <c r="AJ1114" s="71" t="s">
        <v>89</v>
      </c>
    </row>
    <row r="1115" spans="1:36" ht="96" x14ac:dyDescent="0.2">
      <c r="A1115" s="67" t="s">
        <v>2638</v>
      </c>
      <c r="B1115" s="67" t="s">
        <v>2572</v>
      </c>
      <c r="C1115" s="67" t="s">
        <v>1485</v>
      </c>
      <c r="D1115" s="67" t="s">
        <v>3578</v>
      </c>
      <c r="E1115" s="67" t="s">
        <v>2573</v>
      </c>
      <c r="F1115" s="67" t="s">
        <v>1307</v>
      </c>
      <c r="G1115" s="67" t="s">
        <v>1177</v>
      </c>
      <c r="H1115" s="67" t="s">
        <v>1177</v>
      </c>
      <c r="I1115" s="67" t="s">
        <v>1177</v>
      </c>
      <c r="J1115" s="67" t="s">
        <v>1177</v>
      </c>
      <c r="K1115" s="67" t="s">
        <v>1867</v>
      </c>
      <c r="L1115" s="67" t="s">
        <v>1177</v>
      </c>
      <c r="M1115" s="57" t="s">
        <v>1236</v>
      </c>
      <c r="N1115" s="71" t="b">
        <v>0</v>
      </c>
      <c r="O1115" s="67" t="s">
        <v>1381</v>
      </c>
      <c r="P1115" s="67" t="s">
        <v>1381</v>
      </c>
      <c r="Q1115" s="67" t="s">
        <v>1356</v>
      </c>
      <c r="R1115" s="67" t="s">
        <v>42</v>
      </c>
      <c r="S1115" s="67" t="s">
        <v>2641</v>
      </c>
      <c r="T1115" s="67" t="s">
        <v>2642</v>
      </c>
      <c r="U1115" s="67" t="s">
        <v>1787</v>
      </c>
      <c r="V1115" s="67" t="s">
        <v>1177</v>
      </c>
      <c r="W1115" s="71" t="s">
        <v>89</v>
      </c>
      <c r="X1115" s="71" t="s">
        <v>89</v>
      </c>
      <c r="Y1115" s="67" t="s">
        <v>1177</v>
      </c>
      <c r="Z1115" s="67" t="s">
        <v>1177</v>
      </c>
      <c r="AA1115" s="71" t="s">
        <v>89</v>
      </c>
      <c r="AB1115" s="67" t="s">
        <v>1177</v>
      </c>
      <c r="AC1115" s="67" t="s">
        <v>1177</v>
      </c>
      <c r="AD1115" s="67" t="s">
        <v>1177</v>
      </c>
      <c r="AE1115" s="71" t="s">
        <v>89</v>
      </c>
      <c r="AF1115" s="71" t="s">
        <v>89</v>
      </c>
      <c r="AG1115" s="67" t="s">
        <v>1491</v>
      </c>
      <c r="AH1115" s="67" t="s">
        <v>1046</v>
      </c>
      <c r="AI1115" s="71" t="s">
        <v>79</v>
      </c>
      <c r="AJ1115" s="71" t="s">
        <v>89</v>
      </c>
    </row>
    <row r="1116" spans="1:36" ht="96" x14ac:dyDescent="0.2">
      <c r="A1116" s="67" t="s">
        <v>2638</v>
      </c>
      <c r="B1116" s="67" t="s">
        <v>1895</v>
      </c>
      <c r="C1116" s="67" t="s">
        <v>1895</v>
      </c>
      <c r="D1116" s="67" t="s">
        <v>3588</v>
      </c>
      <c r="E1116" s="67" t="s">
        <v>1896</v>
      </c>
      <c r="F1116" s="67" t="s">
        <v>1307</v>
      </c>
      <c r="G1116" s="67" t="s">
        <v>1177</v>
      </c>
      <c r="H1116" s="67" t="s">
        <v>1177</v>
      </c>
      <c r="I1116" s="67" t="s">
        <v>1177</v>
      </c>
      <c r="J1116" s="67" t="s">
        <v>1177</v>
      </c>
      <c r="K1116" s="67" t="s">
        <v>1897</v>
      </c>
      <c r="L1116" s="67" t="s">
        <v>1177</v>
      </c>
      <c r="M1116" s="57" t="s">
        <v>1236</v>
      </c>
      <c r="N1116" s="71" t="b">
        <v>0</v>
      </c>
      <c r="O1116" s="67" t="s">
        <v>1381</v>
      </c>
      <c r="P1116" s="67" t="s">
        <v>1381</v>
      </c>
      <c r="Q1116" s="67" t="s">
        <v>1356</v>
      </c>
      <c r="R1116" s="67" t="s">
        <v>42</v>
      </c>
      <c r="S1116" s="67" t="s">
        <v>2641</v>
      </c>
      <c r="T1116" s="67" t="s">
        <v>2642</v>
      </c>
      <c r="U1116" s="67" t="s">
        <v>1581</v>
      </c>
      <c r="V1116" s="67" t="s">
        <v>1177</v>
      </c>
      <c r="W1116" s="71" t="s">
        <v>89</v>
      </c>
      <c r="X1116" s="71" t="s">
        <v>89</v>
      </c>
      <c r="Y1116" s="67" t="s">
        <v>1177</v>
      </c>
      <c r="Z1116" s="67" t="s">
        <v>1177</v>
      </c>
      <c r="AA1116" s="71" t="s">
        <v>89</v>
      </c>
      <c r="AB1116" s="67" t="s">
        <v>1177</v>
      </c>
      <c r="AC1116" s="67" t="s">
        <v>1177</v>
      </c>
      <c r="AD1116" s="67" t="s">
        <v>1177</v>
      </c>
      <c r="AE1116" s="71" t="s">
        <v>89</v>
      </c>
      <c r="AF1116" s="71" t="s">
        <v>89</v>
      </c>
      <c r="AG1116" s="67" t="s">
        <v>1177</v>
      </c>
      <c r="AH1116" s="67" t="s">
        <v>1869</v>
      </c>
      <c r="AI1116" s="71" t="s">
        <v>79</v>
      </c>
      <c r="AJ1116" s="71" t="s">
        <v>89</v>
      </c>
    </row>
    <row r="1117" spans="1:36" ht="96" x14ac:dyDescent="0.2">
      <c r="A1117" s="67" t="s">
        <v>2638</v>
      </c>
      <c r="B1117" s="67" t="s">
        <v>2575</v>
      </c>
      <c r="C1117" s="67" t="s">
        <v>2575</v>
      </c>
      <c r="D1117" s="67" t="s">
        <v>3588</v>
      </c>
      <c r="E1117" s="67" t="s">
        <v>2574</v>
      </c>
      <c r="F1117" s="67" t="s">
        <v>1307</v>
      </c>
      <c r="G1117" s="67" t="s">
        <v>1177</v>
      </c>
      <c r="H1117" s="67" t="s">
        <v>1177</v>
      </c>
      <c r="I1117" s="67" t="s">
        <v>1177</v>
      </c>
      <c r="J1117" s="67" t="s">
        <v>1177</v>
      </c>
      <c r="K1117" s="67" t="s">
        <v>1947</v>
      </c>
      <c r="L1117" s="67" t="s">
        <v>1177</v>
      </c>
      <c r="M1117" s="57" t="s">
        <v>1236</v>
      </c>
      <c r="N1117" s="71" t="b">
        <v>0</v>
      </c>
      <c r="O1117" s="67" t="s">
        <v>1381</v>
      </c>
      <c r="P1117" s="67" t="s">
        <v>1381</v>
      </c>
      <c r="Q1117" s="67" t="s">
        <v>1356</v>
      </c>
      <c r="R1117" s="67" t="s">
        <v>42</v>
      </c>
      <c r="S1117" s="67" t="s">
        <v>2641</v>
      </c>
      <c r="T1117" s="67" t="s">
        <v>2642</v>
      </c>
      <c r="U1117" s="67" t="s">
        <v>1787</v>
      </c>
      <c r="V1117" s="67" t="s">
        <v>1177</v>
      </c>
      <c r="W1117" s="71" t="s">
        <v>89</v>
      </c>
      <c r="X1117" s="71" t="s">
        <v>89</v>
      </c>
      <c r="Y1117" s="67" t="s">
        <v>1177</v>
      </c>
      <c r="Z1117" s="67" t="s">
        <v>1177</v>
      </c>
      <c r="AA1117" s="71" t="s">
        <v>89</v>
      </c>
      <c r="AB1117" s="67" t="s">
        <v>1177</v>
      </c>
      <c r="AC1117" s="67" t="s">
        <v>1177</v>
      </c>
      <c r="AD1117" s="67" t="s">
        <v>1177</v>
      </c>
      <c r="AE1117" s="71" t="s">
        <v>89</v>
      </c>
      <c r="AF1117" s="71" t="s">
        <v>89</v>
      </c>
      <c r="AG1117" s="67" t="s">
        <v>1513</v>
      </c>
      <c r="AH1117" s="67" t="s">
        <v>1869</v>
      </c>
      <c r="AI1117" s="71" t="s">
        <v>79</v>
      </c>
      <c r="AJ1117" s="71" t="s">
        <v>89</v>
      </c>
    </row>
    <row r="1118" spans="1:36" ht="96" x14ac:dyDescent="0.2">
      <c r="A1118" s="67" t="s">
        <v>2638</v>
      </c>
      <c r="B1118" s="67" t="s">
        <v>2578</v>
      </c>
      <c r="C1118" s="67" t="s">
        <v>2578</v>
      </c>
      <c r="D1118" s="67" t="s">
        <v>3588</v>
      </c>
      <c r="E1118" s="67" t="s">
        <v>2614</v>
      </c>
      <c r="F1118" s="67" t="s">
        <v>1307</v>
      </c>
      <c r="G1118" s="67" t="s">
        <v>1177</v>
      </c>
      <c r="H1118" s="67" t="s">
        <v>1177</v>
      </c>
      <c r="I1118" s="67" t="s">
        <v>1177</v>
      </c>
      <c r="J1118" s="67" t="s">
        <v>1177</v>
      </c>
      <c r="K1118" s="67" t="s">
        <v>2203</v>
      </c>
      <c r="L1118" s="67" t="s">
        <v>1177</v>
      </c>
      <c r="M1118" s="57" t="s">
        <v>1236</v>
      </c>
      <c r="N1118" s="71" t="b">
        <v>0</v>
      </c>
      <c r="O1118" s="67" t="s">
        <v>1434</v>
      </c>
      <c r="P1118" s="67" t="s">
        <v>1435</v>
      </c>
      <c r="Q1118" s="67" t="s">
        <v>1356</v>
      </c>
      <c r="R1118" s="67" t="s">
        <v>42</v>
      </c>
      <c r="S1118" s="67" t="s">
        <v>2641</v>
      </c>
      <c r="T1118" s="67" t="s">
        <v>2642</v>
      </c>
      <c r="U1118" s="67" t="s">
        <v>1436</v>
      </c>
      <c r="V1118" s="67" t="s">
        <v>1177</v>
      </c>
      <c r="W1118" s="71" t="s">
        <v>89</v>
      </c>
      <c r="X1118" s="71" t="s">
        <v>89</v>
      </c>
      <c r="Y1118" s="67" t="s">
        <v>1177</v>
      </c>
      <c r="Z1118" s="67" t="s">
        <v>1177</v>
      </c>
      <c r="AA1118" s="71" t="s">
        <v>89</v>
      </c>
      <c r="AB1118" s="67" t="s">
        <v>1177</v>
      </c>
      <c r="AC1118" s="67" t="s">
        <v>1177</v>
      </c>
      <c r="AD1118" s="67" t="s">
        <v>1177</v>
      </c>
      <c r="AE1118" s="71" t="s">
        <v>89</v>
      </c>
      <c r="AF1118" s="71" t="s">
        <v>89</v>
      </c>
      <c r="AG1118" s="67" t="s">
        <v>1422</v>
      </c>
      <c r="AH1118" s="67" t="s">
        <v>1869</v>
      </c>
      <c r="AI1118" s="71" t="s">
        <v>79</v>
      </c>
      <c r="AJ1118" s="71" t="s">
        <v>89</v>
      </c>
    </row>
    <row r="1119" spans="1:36" ht="96" x14ac:dyDescent="0.2">
      <c r="A1119" s="67" t="s">
        <v>2638</v>
      </c>
      <c r="B1119" s="67" t="s">
        <v>4448</v>
      </c>
      <c r="C1119" s="67" t="s">
        <v>4448</v>
      </c>
      <c r="D1119" s="67" t="s">
        <v>3588</v>
      </c>
      <c r="E1119" s="67" t="s">
        <v>2614</v>
      </c>
      <c r="F1119" s="67" t="s">
        <v>1863</v>
      </c>
      <c r="G1119" s="67" t="s">
        <v>1177</v>
      </c>
      <c r="H1119" s="67" t="s">
        <v>1177</v>
      </c>
      <c r="I1119" s="67" t="s">
        <v>1177</v>
      </c>
      <c r="J1119" s="67" t="s">
        <v>1177</v>
      </c>
      <c r="K1119" s="67" t="s">
        <v>1864</v>
      </c>
      <c r="L1119" s="67" t="s">
        <v>1865</v>
      </c>
      <c r="M1119" s="57" t="s">
        <v>1236</v>
      </c>
      <c r="N1119" s="71" t="b">
        <v>0</v>
      </c>
      <c r="O1119" s="67" t="s">
        <v>1434</v>
      </c>
      <c r="P1119" s="67" t="s">
        <v>1435</v>
      </c>
      <c r="Q1119" s="67" t="s">
        <v>1356</v>
      </c>
      <c r="R1119" s="67" t="s">
        <v>42</v>
      </c>
      <c r="S1119" s="67" t="s">
        <v>2641</v>
      </c>
      <c r="T1119" s="67" t="s">
        <v>2642</v>
      </c>
      <c r="U1119" s="67" t="s">
        <v>1436</v>
      </c>
      <c r="V1119" s="67" t="s">
        <v>2578</v>
      </c>
      <c r="W1119" s="71" t="s">
        <v>89</v>
      </c>
      <c r="X1119" s="71" t="s">
        <v>89</v>
      </c>
      <c r="Y1119" s="67" t="s">
        <v>1177</v>
      </c>
      <c r="Z1119" s="67" t="s">
        <v>1177</v>
      </c>
      <c r="AA1119" s="71" t="s">
        <v>89</v>
      </c>
      <c r="AB1119" s="67" t="s">
        <v>1177</v>
      </c>
      <c r="AC1119" s="67" t="s">
        <v>1177</v>
      </c>
      <c r="AD1119" s="67" t="s">
        <v>1177</v>
      </c>
      <c r="AE1119" s="71" t="s">
        <v>89</v>
      </c>
      <c r="AF1119" s="71" t="s">
        <v>89</v>
      </c>
      <c r="AG1119" s="67" t="s">
        <v>1422</v>
      </c>
      <c r="AH1119" s="67" t="s">
        <v>1046</v>
      </c>
      <c r="AI1119" s="71" t="s">
        <v>89</v>
      </c>
      <c r="AJ1119" s="71" t="s">
        <v>89</v>
      </c>
    </row>
    <row r="1120" spans="1:36" ht="96" x14ac:dyDescent="0.2">
      <c r="A1120" s="67" t="s">
        <v>2638</v>
      </c>
      <c r="B1120" s="67" t="s">
        <v>2005</v>
      </c>
      <c r="C1120" s="67" t="s">
        <v>2005</v>
      </c>
      <c r="D1120" s="67" t="s">
        <v>3608</v>
      </c>
      <c r="E1120" s="67" t="s">
        <v>2006</v>
      </c>
      <c r="F1120" s="67" t="s">
        <v>1307</v>
      </c>
      <c r="G1120" s="67" t="s">
        <v>1177</v>
      </c>
      <c r="H1120" s="67" t="s">
        <v>1177</v>
      </c>
      <c r="I1120" s="67" t="s">
        <v>1177</v>
      </c>
      <c r="J1120" s="67" t="s">
        <v>1177</v>
      </c>
      <c r="K1120" s="67" t="s">
        <v>1867</v>
      </c>
      <c r="L1120" s="67" t="s">
        <v>1177</v>
      </c>
      <c r="M1120" s="57" t="s">
        <v>1236</v>
      </c>
      <c r="N1120" s="71" t="b">
        <v>0</v>
      </c>
      <c r="O1120" s="67" t="s">
        <v>1407</v>
      </c>
      <c r="P1120" s="67" t="s">
        <v>1408</v>
      </c>
      <c r="Q1120" s="67" t="s">
        <v>1356</v>
      </c>
      <c r="R1120" s="67" t="s">
        <v>42</v>
      </c>
      <c r="S1120" s="67" t="s">
        <v>2641</v>
      </c>
      <c r="T1120" s="67" t="s">
        <v>2642</v>
      </c>
      <c r="U1120" s="67" t="s">
        <v>1409</v>
      </c>
      <c r="V1120" s="67" t="s">
        <v>1177</v>
      </c>
      <c r="W1120" s="71" t="s">
        <v>89</v>
      </c>
      <c r="X1120" s="71" t="s">
        <v>89</v>
      </c>
      <c r="Y1120" s="67" t="s">
        <v>1177</v>
      </c>
      <c r="Z1120" s="67" t="s">
        <v>1177</v>
      </c>
      <c r="AA1120" s="71" t="s">
        <v>89</v>
      </c>
      <c r="AB1120" s="67" t="s">
        <v>1177</v>
      </c>
      <c r="AC1120" s="67" t="s">
        <v>1177</v>
      </c>
      <c r="AD1120" s="67" t="s">
        <v>1177</v>
      </c>
      <c r="AE1120" s="71" t="s">
        <v>89</v>
      </c>
      <c r="AF1120" s="71" t="s">
        <v>89</v>
      </c>
      <c r="AG1120" s="67" t="s">
        <v>1177</v>
      </c>
      <c r="AH1120" s="67" t="s">
        <v>1869</v>
      </c>
      <c r="AI1120" s="71" t="s">
        <v>79</v>
      </c>
      <c r="AJ1120" s="71" t="s">
        <v>79</v>
      </c>
    </row>
    <row r="1121" spans="1:36" ht="96" x14ac:dyDescent="0.2">
      <c r="A1121" s="67" t="s">
        <v>2638</v>
      </c>
      <c r="B1121" s="67" t="s">
        <v>2077</v>
      </c>
      <c r="C1121" s="67" t="s">
        <v>2077</v>
      </c>
      <c r="D1121" s="67" t="s">
        <v>3611</v>
      </c>
      <c r="E1121" s="67" t="s">
        <v>2076</v>
      </c>
      <c r="F1121" s="67" t="s">
        <v>1307</v>
      </c>
      <c r="G1121" s="67" t="s">
        <v>1177</v>
      </c>
      <c r="H1121" s="67" t="s">
        <v>1177</v>
      </c>
      <c r="I1121" s="67" t="s">
        <v>1177</v>
      </c>
      <c r="J1121" s="67" t="s">
        <v>1177</v>
      </c>
      <c r="K1121" s="67" t="s">
        <v>1947</v>
      </c>
      <c r="L1121" s="67" t="s">
        <v>1177</v>
      </c>
      <c r="M1121" s="57" t="s">
        <v>1236</v>
      </c>
      <c r="N1121" s="71" t="b">
        <v>0</v>
      </c>
      <c r="O1121" s="67" t="s">
        <v>1381</v>
      </c>
      <c r="P1121" s="67" t="s">
        <v>1350</v>
      </c>
      <c r="Q1121" s="67" t="s">
        <v>1356</v>
      </c>
      <c r="R1121" s="67" t="s">
        <v>42</v>
      </c>
      <c r="S1121" s="67" t="s">
        <v>2641</v>
      </c>
      <c r="T1121" s="67" t="s">
        <v>2642</v>
      </c>
      <c r="U1121" s="67" t="s">
        <v>1417</v>
      </c>
      <c r="V1121" s="67" t="s">
        <v>1177</v>
      </c>
      <c r="W1121" s="71" t="s">
        <v>89</v>
      </c>
      <c r="X1121" s="71" t="s">
        <v>89</v>
      </c>
      <c r="Y1121" s="67" t="s">
        <v>1177</v>
      </c>
      <c r="Z1121" s="67" t="s">
        <v>1177</v>
      </c>
      <c r="AA1121" s="71" t="s">
        <v>89</v>
      </c>
      <c r="AB1121" s="67" t="s">
        <v>1177</v>
      </c>
      <c r="AC1121" s="67" t="s">
        <v>1177</v>
      </c>
      <c r="AD1121" s="67" t="s">
        <v>1177</v>
      </c>
      <c r="AE1121" s="71" t="s">
        <v>89</v>
      </c>
      <c r="AF1121" s="71" t="s">
        <v>89</v>
      </c>
      <c r="AG1121" s="67" t="s">
        <v>1177</v>
      </c>
      <c r="AH1121" s="67" t="s">
        <v>1869</v>
      </c>
      <c r="AI1121" s="71" t="s">
        <v>79</v>
      </c>
      <c r="AJ1121" s="71" t="s">
        <v>89</v>
      </c>
    </row>
    <row r="1122" spans="1:36" ht="96" x14ac:dyDescent="0.2">
      <c r="A1122" s="67" t="s">
        <v>2638</v>
      </c>
      <c r="B1122" s="67" t="s">
        <v>1887</v>
      </c>
      <c r="C1122" s="67" t="s">
        <v>4449</v>
      </c>
      <c r="D1122" s="67" t="s">
        <v>3621</v>
      </c>
      <c r="E1122" s="67" t="s">
        <v>2087</v>
      </c>
      <c r="F1122" s="67" t="s">
        <v>1307</v>
      </c>
      <c r="G1122" s="67" t="s">
        <v>1177</v>
      </c>
      <c r="H1122" s="67" t="s">
        <v>1177</v>
      </c>
      <c r="I1122" s="67" t="s">
        <v>1177</v>
      </c>
      <c r="J1122" s="67" t="s">
        <v>1177</v>
      </c>
      <c r="K1122" s="67" t="s">
        <v>1867</v>
      </c>
      <c r="L1122" s="67" t="s">
        <v>1177</v>
      </c>
      <c r="M1122" s="57" t="s">
        <v>1236</v>
      </c>
      <c r="N1122" s="71" t="b">
        <v>1</v>
      </c>
      <c r="O1122" s="67" t="s">
        <v>1407</v>
      </c>
      <c r="P1122" s="67" t="s">
        <v>1408</v>
      </c>
      <c r="Q1122" s="67" t="s">
        <v>1356</v>
      </c>
      <c r="R1122" s="67" t="s">
        <v>42</v>
      </c>
      <c r="S1122" s="67" t="s">
        <v>2641</v>
      </c>
      <c r="T1122" s="67" t="s">
        <v>2642</v>
      </c>
      <c r="U1122" s="67" t="s">
        <v>1424</v>
      </c>
      <c r="V1122" s="67" t="s">
        <v>1177</v>
      </c>
      <c r="W1122" s="71" t="s">
        <v>89</v>
      </c>
      <c r="X1122" s="71" t="s">
        <v>89</v>
      </c>
      <c r="Y1122" s="67" t="s">
        <v>1177</v>
      </c>
      <c r="Z1122" s="67" t="s">
        <v>1177</v>
      </c>
      <c r="AA1122" s="71" t="s">
        <v>89</v>
      </c>
      <c r="AB1122" s="67" t="s">
        <v>1177</v>
      </c>
      <c r="AC1122" s="67" t="s">
        <v>1177</v>
      </c>
      <c r="AD1122" s="67" t="s">
        <v>1177</v>
      </c>
      <c r="AE1122" s="71" t="s">
        <v>89</v>
      </c>
      <c r="AF1122" s="71" t="s">
        <v>89</v>
      </c>
      <c r="AG1122" s="67" t="s">
        <v>1177</v>
      </c>
      <c r="AH1122" s="67" t="s">
        <v>1869</v>
      </c>
      <c r="AI1122" s="71" t="s">
        <v>79</v>
      </c>
      <c r="AJ1122" s="71" t="s">
        <v>89</v>
      </c>
    </row>
    <row r="1123" spans="1:36" ht="96" x14ac:dyDescent="0.2">
      <c r="A1123" s="67" t="s">
        <v>2638</v>
      </c>
      <c r="B1123" s="67" t="s">
        <v>2241</v>
      </c>
      <c r="C1123" s="67" t="s">
        <v>2243</v>
      </c>
      <c r="D1123" s="67" t="s">
        <v>3633</v>
      </c>
      <c r="E1123" s="67" t="s">
        <v>2240</v>
      </c>
      <c r="F1123" s="67" t="s">
        <v>1307</v>
      </c>
      <c r="G1123" s="67" t="s">
        <v>1177</v>
      </c>
      <c r="H1123" s="67" t="s">
        <v>1177</v>
      </c>
      <c r="I1123" s="67" t="s">
        <v>1177</v>
      </c>
      <c r="J1123" s="67" t="s">
        <v>1177</v>
      </c>
      <c r="K1123" s="67" t="s">
        <v>1867</v>
      </c>
      <c r="L1123" s="67" t="s">
        <v>1177</v>
      </c>
      <c r="M1123" s="57" t="s">
        <v>1236</v>
      </c>
      <c r="N1123" s="71" t="b">
        <v>0</v>
      </c>
      <c r="O1123" s="67" t="s">
        <v>1587</v>
      </c>
      <c r="P1123" s="67" t="s">
        <v>1381</v>
      </c>
      <c r="Q1123" s="67" t="s">
        <v>1356</v>
      </c>
      <c r="R1123" s="67" t="s">
        <v>42</v>
      </c>
      <c r="S1123" s="67" t="s">
        <v>2641</v>
      </c>
      <c r="T1123" s="67" t="s">
        <v>2642</v>
      </c>
      <c r="U1123" s="67" t="s">
        <v>1590</v>
      </c>
      <c r="V1123" s="67" t="s">
        <v>1177</v>
      </c>
      <c r="W1123" s="71" t="s">
        <v>89</v>
      </c>
      <c r="X1123" s="71" t="s">
        <v>89</v>
      </c>
      <c r="Y1123" s="67" t="s">
        <v>1177</v>
      </c>
      <c r="Z1123" s="67" t="s">
        <v>1177</v>
      </c>
      <c r="AA1123" s="71" t="s">
        <v>89</v>
      </c>
      <c r="AB1123" s="67" t="s">
        <v>1177</v>
      </c>
      <c r="AC1123" s="67" t="s">
        <v>1177</v>
      </c>
      <c r="AD1123" s="67" t="s">
        <v>2243</v>
      </c>
      <c r="AE1123" s="71" t="s">
        <v>89</v>
      </c>
      <c r="AF1123" s="71" t="s">
        <v>89</v>
      </c>
      <c r="AG1123" s="67" t="s">
        <v>1384</v>
      </c>
      <c r="AH1123" s="67" t="s">
        <v>1046</v>
      </c>
      <c r="AI1123" s="71" t="s">
        <v>79</v>
      </c>
      <c r="AJ1123" s="71" t="s">
        <v>89</v>
      </c>
    </row>
    <row r="1124" spans="1:36" ht="96" x14ac:dyDescent="0.2">
      <c r="A1124" s="67" t="s">
        <v>2638</v>
      </c>
      <c r="B1124" s="67" t="s">
        <v>2048</v>
      </c>
      <c r="C1124" s="67" t="s">
        <v>2048</v>
      </c>
      <c r="D1124" s="67" t="s">
        <v>3656</v>
      </c>
      <c r="E1124" s="67" t="s">
        <v>2049</v>
      </c>
      <c r="F1124" s="67" t="s">
        <v>1307</v>
      </c>
      <c r="G1124" s="67" t="s">
        <v>1177</v>
      </c>
      <c r="H1124" s="67" t="s">
        <v>1177</v>
      </c>
      <c r="I1124" s="67" t="s">
        <v>1177</v>
      </c>
      <c r="J1124" s="67" t="s">
        <v>1177</v>
      </c>
      <c r="K1124" s="67" t="s">
        <v>1897</v>
      </c>
      <c r="L1124" s="67" t="s">
        <v>1177</v>
      </c>
      <c r="M1124" s="57" t="s">
        <v>1236</v>
      </c>
      <c r="N1124" s="71" t="b">
        <v>0</v>
      </c>
      <c r="O1124" s="67" t="s">
        <v>1381</v>
      </c>
      <c r="P1124" s="67" t="s">
        <v>1381</v>
      </c>
      <c r="Q1124" s="67" t="s">
        <v>1356</v>
      </c>
      <c r="R1124" s="67" t="s">
        <v>1081</v>
      </c>
      <c r="S1124" s="67" t="s">
        <v>2641</v>
      </c>
      <c r="T1124" s="67" t="s">
        <v>2642</v>
      </c>
      <c r="U1124" s="67" t="s">
        <v>1581</v>
      </c>
      <c r="V1124" s="67" t="s">
        <v>1177</v>
      </c>
      <c r="W1124" s="71" t="s">
        <v>89</v>
      </c>
      <c r="X1124" s="71" t="s">
        <v>89</v>
      </c>
      <c r="Y1124" s="67" t="s">
        <v>1177</v>
      </c>
      <c r="Z1124" s="67" t="s">
        <v>1177</v>
      </c>
      <c r="AA1124" s="71" t="s">
        <v>89</v>
      </c>
      <c r="AB1124" s="67" t="s">
        <v>1177</v>
      </c>
      <c r="AC1124" s="67" t="s">
        <v>1177</v>
      </c>
      <c r="AD1124" s="67" t="s">
        <v>1177</v>
      </c>
      <c r="AE1124" s="71" t="s">
        <v>89</v>
      </c>
      <c r="AF1124" s="71" t="s">
        <v>89</v>
      </c>
      <c r="AG1124" s="67" t="s">
        <v>1177</v>
      </c>
      <c r="AH1124" s="67" t="s">
        <v>1046</v>
      </c>
      <c r="AI1124" s="71" t="s">
        <v>79</v>
      </c>
      <c r="AJ1124" s="71" t="s">
        <v>89</v>
      </c>
    </row>
    <row r="1125" spans="1:36" ht="96" x14ac:dyDescent="0.2">
      <c r="A1125" s="67" t="s">
        <v>2638</v>
      </c>
      <c r="B1125" s="67" t="s">
        <v>2089</v>
      </c>
      <c r="C1125" s="67" t="s">
        <v>2089</v>
      </c>
      <c r="D1125" s="67" t="s">
        <v>3690</v>
      </c>
      <c r="E1125" s="67" t="s">
        <v>2088</v>
      </c>
      <c r="F1125" s="67" t="s">
        <v>1307</v>
      </c>
      <c r="G1125" s="67" t="s">
        <v>1177</v>
      </c>
      <c r="H1125" s="67" t="s">
        <v>1177</v>
      </c>
      <c r="I1125" s="67" t="s">
        <v>1177</v>
      </c>
      <c r="J1125" s="67" t="s">
        <v>1177</v>
      </c>
      <c r="K1125" s="67" t="s">
        <v>1867</v>
      </c>
      <c r="L1125" s="67" t="s">
        <v>1177</v>
      </c>
      <c r="M1125" s="57" t="s">
        <v>1236</v>
      </c>
      <c r="N1125" s="71" t="b">
        <v>0</v>
      </c>
      <c r="O1125" s="67" t="s">
        <v>1407</v>
      </c>
      <c r="P1125" s="67" t="s">
        <v>1408</v>
      </c>
      <c r="Q1125" s="67" t="s">
        <v>1356</v>
      </c>
      <c r="R1125" s="67" t="s">
        <v>42</v>
      </c>
      <c r="S1125" s="67" t="s">
        <v>2641</v>
      </c>
      <c r="T1125" s="67" t="s">
        <v>2642</v>
      </c>
      <c r="U1125" s="67" t="s">
        <v>1409</v>
      </c>
      <c r="V1125" s="67" t="s">
        <v>1177</v>
      </c>
      <c r="W1125" s="71" t="s">
        <v>89</v>
      </c>
      <c r="X1125" s="71" t="s">
        <v>89</v>
      </c>
      <c r="Y1125" s="67" t="s">
        <v>1177</v>
      </c>
      <c r="Z1125" s="67" t="s">
        <v>1177</v>
      </c>
      <c r="AA1125" s="71" t="s">
        <v>89</v>
      </c>
      <c r="AB1125" s="67" t="s">
        <v>1177</v>
      </c>
      <c r="AC1125" s="67" t="s">
        <v>1177</v>
      </c>
      <c r="AD1125" s="67" t="s">
        <v>1177</v>
      </c>
      <c r="AE1125" s="71" t="s">
        <v>89</v>
      </c>
      <c r="AF1125" s="71" t="s">
        <v>89</v>
      </c>
      <c r="AG1125" s="67" t="s">
        <v>1177</v>
      </c>
      <c r="AH1125" s="67" t="s">
        <v>1869</v>
      </c>
      <c r="AI1125" s="71" t="s">
        <v>79</v>
      </c>
      <c r="AJ1125" s="71" t="s">
        <v>89</v>
      </c>
    </row>
    <row r="1126" spans="1:36" ht="96" x14ac:dyDescent="0.2">
      <c r="A1126" s="67" t="s">
        <v>2638</v>
      </c>
      <c r="B1126" s="67" t="s">
        <v>1959</v>
      </c>
      <c r="C1126" s="67" t="s">
        <v>1959</v>
      </c>
      <c r="D1126" s="67" t="s">
        <v>3781</v>
      </c>
      <c r="E1126" s="67" t="s">
        <v>1958</v>
      </c>
      <c r="F1126" s="67" t="s">
        <v>1307</v>
      </c>
      <c r="G1126" s="67" t="s">
        <v>1177</v>
      </c>
      <c r="H1126" s="67" t="s">
        <v>1177</v>
      </c>
      <c r="I1126" s="67" t="s">
        <v>1177</v>
      </c>
      <c r="J1126" s="67" t="s">
        <v>1177</v>
      </c>
      <c r="K1126" s="67" t="s">
        <v>1867</v>
      </c>
      <c r="L1126" s="67" t="s">
        <v>1177</v>
      </c>
      <c r="M1126" s="57" t="s">
        <v>1236</v>
      </c>
      <c r="N1126" s="71" t="b">
        <v>0</v>
      </c>
      <c r="O1126" s="67" t="s">
        <v>1434</v>
      </c>
      <c r="P1126" s="67" t="s">
        <v>1435</v>
      </c>
      <c r="Q1126" s="67" t="s">
        <v>1356</v>
      </c>
      <c r="R1126" s="67" t="s">
        <v>42</v>
      </c>
      <c r="S1126" s="67" t="s">
        <v>2641</v>
      </c>
      <c r="T1126" s="67" t="s">
        <v>2642</v>
      </c>
      <c r="U1126" s="67" t="s">
        <v>1436</v>
      </c>
      <c r="V1126" s="67" t="s">
        <v>1177</v>
      </c>
      <c r="W1126" s="71" t="s">
        <v>89</v>
      </c>
      <c r="X1126" s="71" t="s">
        <v>89</v>
      </c>
      <c r="Y1126" s="67" t="s">
        <v>1177</v>
      </c>
      <c r="Z1126" s="67" t="s">
        <v>1177</v>
      </c>
      <c r="AA1126" s="71" t="s">
        <v>89</v>
      </c>
      <c r="AB1126" s="67" t="s">
        <v>1177</v>
      </c>
      <c r="AC1126" s="67" t="s">
        <v>1177</v>
      </c>
      <c r="AD1126" s="67" t="s">
        <v>1177</v>
      </c>
      <c r="AE1126" s="71" t="s">
        <v>89</v>
      </c>
      <c r="AF1126" s="71" t="s">
        <v>89</v>
      </c>
      <c r="AG1126" s="67" t="s">
        <v>1399</v>
      </c>
      <c r="AH1126" s="67" t="s">
        <v>1869</v>
      </c>
      <c r="AI1126" s="71" t="s">
        <v>79</v>
      </c>
      <c r="AJ1126" s="71" t="s">
        <v>79</v>
      </c>
    </row>
    <row r="1127" spans="1:36" ht="96" x14ac:dyDescent="0.2">
      <c r="A1127" s="67" t="s">
        <v>2638</v>
      </c>
      <c r="B1127" s="67" t="s">
        <v>4450</v>
      </c>
      <c r="C1127" s="67" t="s">
        <v>4450</v>
      </c>
      <c r="D1127" s="67" t="s">
        <v>3781</v>
      </c>
      <c r="E1127" s="67" t="s">
        <v>1958</v>
      </c>
      <c r="F1127" s="67" t="s">
        <v>1863</v>
      </c>
      <c r="G1127" s="67" t="s">
        <v>1177</v>
      </c>
      <c r="H1127" s="67" t="s">
        <v>1177</v>
      </c>
      <c r="I1127" s="67" t="s">
        <v>1177</v>
      </c>
      <c r="J1127" s="67" t="s">
        <v>1177</v>
      </c>
      <c r="K1127" s="67" t="s">
        <v>1864</v>
      </c>
      <c r="L1127" s="67" t="s">
        <v>1865</v>
      </c>
      <c r="M1127" s="57" t="s">
        <v>1236</v>
      </c>
      <c r="N1127" s="71" t="b">
        <v>0</v>
      </c>
      <c r="O1127" s="67" t="s">
        <v>1434</v>
      </c>
      <c r="P1127" s="67" t="s">
        <v>1435</v>
      </c>
      <c r="Q1127" s="67" t="s">
        <v>1356</v>
      </c>
      <c r="R1127" s="67" t="s">
        <v>42</v>
      </c>
      <c r="S1127" s="67" t="s">
        <v>2641</v>
      </c>
      <c r="T1127" s="67" t="s">
        <v>2642</v>
      </c>
      <c r="U1127" s="67" t="s">
        <v>1436</v>
      </c>
      <c r="V1127" s="67" t="s">
        <v>1959</v>
      </c>
      <c r="W1127" s="71" t="s">
        <v>89</v>
      </c>
      <c r="X1127" s="71" t="s">
        <v>89</v>
      </c>
      <c r="Y1127" s="67" t="s">
        <v>1177</v>
      </c>
      <c r="Z1127" s="67" t="s">
        <v>1177</v>
      </c>
      <c r="AA1127" s="71" t="s">
        <v>89</v>
      </c>
      <c r="AB1127" s="67" t="s">
        <v>1177</v>
      </c>
      <c r="AC1127" s="67" t="s">
        <v>1177</v>
      </c>
      <c r="AD1127" s="67" t="s">
        <v>1177</v>
      </c>
      <c r="AE1127" s="71" t="s">
        <v>89</v>
      </c>
      <c r="AF1127" s="71" t="s">
        <v>89</v>
      </c>
      <c r="AG1127" s="67" t="s">
        <v>1399</v>
      </c>
      <c r="AH1127" s="67" t="s">
        <v>1046</v>
      </c>
      <c r="AI1127" s="71" t="s">
        <v>89</v>
      </c>
      <c r="AJ1127" s="71" t="s">
        <v>89</v>
      </c>
    </row>
    <row r="1128" spans="1:36" ht="96" x14ac:dyDescent="0.2">
      <c r="A1128" s="67" t="s">
        <v>2638</v>
      </c>
      <c r="B1128" s="67" t="s">
        <v>1968</v>
      </c>
      <c r="C1128" s="67" t="s">
        <v>1968</v>
      </c>
      <c r="D1128" s="67" t="s">
        <v>3788</v>
      </c>
      <c r="E1128" s="67" t="s">
        <v>1969</v>
      </c>
      <c r="F1128" s="67" t="s">
        <v>1307</v>
      </c>
      <c r="G1128" s="67" t="s">
        <v>1177</v>
      </c>
      <c r="H1128" s="67" t="s">
        <v>1177</v>
      </c>
      <c r="I1128" s="67" t="s">
        <v>1177</v>
      </c>
      <c r="J1128" s="67" t="s">
        <v>1177</v>
      </c>
      <c r="K1128" s="67" t="s">
        <v>1867</v>
      </c>
      <c r="L1128" s="67" t="s">
        <v>1177</v>
      </c>
      <c r="M1128" s="57" t="s">
        <v>1236</v>
      </c>
      <c r="N1128" s="71" t="b">
        <v>0</v>
      </c>
      <c r="O1128" s="67" t="s">
        <v>1434</v>
      </c>
      <c r="P1128" s="67" t="s">
        <v>1435</v>
      </c>
      <c r="Q1128" s="67" t="s">
        <v>1356</v>
      </c>
      <c r="R1128" s="67" t="s">
        <v>42</v>
      </c>
      <c r="S1128" s="67" t="s">
        <v>2641</v>
      </c>
      <c r="T1128" s="67" t="s">
        <v>2642</v>
      </c>
      <c r="U1128" s="67" t="s">
        <v>1177</v>
      </c>
      <c r="V1128" s="67" t="s">
        <v>1177</v>
      </c>
      <c r="W1128" s="71" t="s">
        <v>89</v>
      </c>
      <c r="X1128" s="71" t="s">
        <v>89</v>
      </c>
      <c r="Y1128" s="67" t="s">
        <v>1177</v>
      </c>
      <c r="Z1128" s="67" t="s">
        <v>1177</v>
      </c>
      <c r="AA1128" s="71" t="s">
        <v>89</v>
      </c>
      <c r="AB1128" s="67" t="s">
        <v>1177</v>
      </c>
      <c r="AC1128" s="67" t="s">
        <v>1177</v>
      </c>
      <c r="AD1128" s="67" t="s">
        <v>1177</v>
      </c>
      <c r="AE1128" s="71" t="s">
        <v>89</v>
      </c>
      <c r="AF1128" s="71" t="s">
        <v>89</v>
      </c>
      <c r="AG1128" s="67" t="s">
        <v>1527</v>
      </c>
      <c r="AH1128" s="67" t="s">
        <v>1046</v>
      </c>
      <c r="AI1128" s="71" t="s">
        <v>79</v>
      </c>
      <c r="AJ1128" s="71" t="s">
        <v>89</v>
      </c>
    </row>
    <row r="1129" spans="1:36" ht="96" x14ac:dyDescent="0.2">
      <c r="A1129" s="67" t="s">
        <v>2638</v>
      </c>
      <c r="B1129" s="67" t="s">
        <v>2069</v>
      </c>
      <c r="C1129" s="67" t="s">
        <v>2069</v>
      </c>
      <c r="D1129" s="67" t="s">
        <v>3841</v>
      </c>
      <c r="E1129" s="67" t="s">
        <v>2533</v>
      </c>
      <c r="F1129" s="67" t="s">
        <v>1307</v>
      </c>
      <c r="G1129" s="67" t="s">
        <v>1177</v>
      </c>
      <c r="H1129" s="67" t="s">
        <v>1177</v>
      </c>
      <c r="I1129" s="67" t="s">
        <v>1177</v>
      </c>
      <c r="J1129" s="67" t="s">
        <v>1177</v>
      </c>
      <c r="K1129" s="67" t="s">
        <v>1897</v>
      </c>
      <c r="L1129" s="67" t="s">
        <v>1177</v>
      </c>
      <c r="M1129" s="57" t="s">
        <v>1236</v>
      </c>
      <c r="N1129" s="71" t="b">
        <v>0</v>
      </c>
      <c r="O1129" s="67" t="s">
        <v>1434</v>
      </c>
      <c r="P1129" s="67" t="s">
        <v>1435</v>
      </c>
      <c r="Q1129" s="67" t="s">
        <v>1356</v>
      </c>
      <c r="R1129" s="67" t="s">
        <v>42</v>
      </c>
      <c r="S1129" s="67" t="s">
        <v>2641</v>
      </c>
      <c r="T1129" s="67" t="s">
        <v>2642</v>
      </c>
      <c r="U1129" s="67" t="s">
        <v>1436</v>
      </c>
      <c r="V1129" s="67" t="s">
        <v>1177</v>
      </c>
      <c r="W1129" s="71" t="s">
        <v>89</v>
      </c>
      <c r="X1129" s="71" t="s">
        <v>89</v>
      </c>
      <c r="Y1129" s="67" t="s">
        <v>1177</v>
      </c>
      <c r="Z1129" s="67" t="s">
        <v>1177</v>
      </c>
      <c r="AA1129" s="71" t="s">
        <v>89</v>
      </c>
      <c r="AB1129" s="67" t="s">
        <v>1177</v>
      </c>
      <c r="AC1129" s="67" t="s">
        <v>1177</v>
      </c>
      <c r="AD1129" s="67" t="s">
        <v>1177</v>
      </c>
      <c r="AE1129" s="71" t="s">
        <v>89</v>
      </c>
      <c r="AF1129" s="71" t="s">
        <v>89</v>
      </c>
      <c r="AG1129" s="67" t="s">
        <v>1177</v>
      </c>
      <c r="AH1129" s="67" t="s">
        <v>1869</v>
      </c>
      <c r="AI1129" s="71" t="s">
        <v>79</v>
      </c>
      <c r="AJ1129" s="71" t="s">
        <v>79</v>
      </c>
    </row>
    <row r="1130" spans="1:36" ht="96" x14ac:dyDescent="0.2">
      <c r="A1130" s="67" t="s">
        <v>2638</v>
      </c>
      <c r="B1130" s="67" t="s">
        <v>1908</v>
      </c>
      <c r="C1130" s="67" t="s">
        <v>1908</v>
      </c>
      <c r="D1130" s="67" t="s">
        <v>3844</v>
      </c>
      <c r="E1130" s="67" t="s">
        <v>1960</v>
      </c>
      <c r="F1130" s="67" t="s">
        <v>1307</v>
      </c>
      <c r="G1130" s="67" t="s">
        <v>1177</v>
      </c>
      <c r="H1130" s="67" t="s">
        <v>1177</v>
      </c>
      <c r="I1130" s="67" t="s">
        <v>1177</v>
      </c>
      <c r="J1130" s="67" t="s">
        <v>1177</v>
      </c>
      <c r="K1130" s="67" t="s">
        <v>1961</v>
      </c>
      <c r="L1130" s="67" t="s">
        <v>1177</v>
      </c>
      <c r="M1130" s="57" t="s">
        <v>1236</v>
      </c>
      <c r="N1130" s="71" t="b">
        <v>0</v>
      </c>
      <c r="O1130" s="67" t="s">
        <v>1434</v>
      </c>
      <c r="P1130" s="67" t="s">
        <v>1435</v>
      </c>
      <c r="Q1130" s="67" t="s">
        <v>1356</v>
      </c>
      <c r="R1130" s="67" t="s">
        <v>42</v>
      </c>
      <c r="S1130" s="67" t="s">
        <v>2641</v>
      </c>
      <c r="T1130" s="67" t="s">
        <v>2642</v>
      </c>
      <c r="U1130" s="67" t="s">
        <v>1436</v>
      </c>
      <c r="V1130" s="67" t="s">
        <v>1177</v>
      </c>
      <c r="W1130" s="71" t="s">
        <v>89</v>
      </c>
      <c r="X1130" s="71" t="s">
        <v>89</v>
      </c>
      <c r="Y1130" s="67" t="s">
        <v>1177</v>
      </c>
      <c r="Z1130" s="67" t="s">
        <v>1177</v>
      </c>
      <c r="AA1130" s="71" t="s">
        <v>89</v>
      </c>
      <c r="AB1130" s="67" t="s">
        <v>1177</v>
      </c>
      <c r="AC1130" s="67" t="s">
        <v>1177</v>
      </c>
      <c r="AD1130" s="67" t="s">
        <v>1177</v>
      </c>
      <c r="AE1130" s="71" t="s">
        <v>89</v>
      </c>
      <c r="AF1130" s="71" t="s">
        <v>89</v>
      </c>
      <c r="AG1130" s="67" t="s">
        <v>1177</v>
      </c>
      <c r="AH1130" s="67" t="s">
        <v>1869</v>
      </c>
      <c r="AI1130" s="71" t="s">
        <v>79</v>
      </c>
      <c r="AJ1130" s="71" t="s">
        <v>79</v>
      </c>
    </row>
    <row r="1131" spans="1:36" ht="96" x14ac:dyDescent="0.2">
      <c r="A1131" s="67" t="s">
        <v>2638</v>
      </c>
      <c r="B1131" s="67" t="s">
        <v>1902</v>
      </c>
      <c r="C1131" s="67" t="s">
        <v>1902</v>
      </c>
      <c r="D1131" s="67" t="s">
        <v>3844</v>
      </c>
      <c r="E1131" s="67" t="s">
        <v>1955</v>
      </c>
      <c r="F1131" s="67" t="s">
        <v>1307</v>
      </c>
      <c r="G1131" s="67" t="s">
        <v>1177</v>
      </c>
      <c r="H1131" s="67" t="s">
        <v>1177</v>
      </c>
      <c r="I1131" s="67" t="s">
        <v>1177</v>
      </c>
      <c r="J1131" s="67" t="s">
        <v>1177</v>
      </c>
      <c r="K1131" s="67" t="s">
        <v>1867</v>
      </c>
      <c r="L1131" s="67" t="s">
        <v>1177</v>
      </c>
      <c r="M1131" s="57" t="s">
        <v>1236</v>
      </c>
      <c r="N1131" s="71" t="b">
        <v>0</v>
      </c>
      <c r="O1131" s="67" t="s">
        <v>1434</v>
      </c>
      <c r="P1131" s="67" t="s">
        <v>1435</v>
      </c>
      <c r="Q1131" s="67" t="s">
        <v>1356</v>
      </c>
      <c r="R1131" s="67" t="s">
        <v>42</v>
      </c>
      <c r="S1131" s="67" t="s">
        <v>2641</v>
      </c>
      <c r="T1131" s="67" t="s">
        <v>2642</v>
      </c>
      <c r="U1131" s="67" t="s">
        <v>1436</v>
      </c>
      <c r="V1131" s="67" t="s">
        <v>1177</v>
      </c>
      <c r="W1131" s="71" t="s">
        <v>89</v>
      </c>
      <c r="X1131" s="71" t="s">
        <v>89</v>
      </c>
      <c r="Y1131" s="67" t="s">
        <v>1177</v>
      </c>
      <c r="Z1131" s="67" t="s">
        <v>1177</v>
      </c>
      <c r="AA1131" s="71" t="s">
        <v>89</v>
      </c>
      <c r="AB1131" s="67" t="s">
        <v>1177</v>
      </c>
      <c r="AC1131" s="67" t="s">
        <v>1177</v>
      </c>
      <c r="AD1131" s="67" t="s">
        <v>1177</v>
      </c>
      <c r="AE1131" s="71" t="s">
        <v>89</v>
      </c>
      <c r="AF1131" s="71" t="s">
        <v>89</v>
      </c>
      <c r="AG1131" s="67" t="s">
        <v>1513</v>
      </c>
      <c r="AH1131" s="67" t="s">
        <v>1046</v>
      </c>
      <c r="AI1131" s="71" t="s">
        <v>79</v>
      </c>
      <c r="AJ1131" s="71" t="s">
        <v>89</v>
      </c>
    </row>
    <row r="1132" spans="1:36" ht="96" x14ac:dyDescent="0.2">
      <c r="A1132" s="67" t="s">
        <v>2638</v>
      </c>
      <c r="B1132" s="67" t="s">
        <v>1964</v>
      </c>
      <c r="C1132" s="67" t="s">
        <v>1964</v>
      </c>
      <c r="D1132" s="67" t="s">
        <v>3844</v>
      </c>
      <c r="E1132" s="67" t="s">
        <v>1963</v>
      </c>
      <c r="F1132" s="67" t="s">
        <v>1307</v>
      </c>
      <c r="G1132" s="67" t="s">
        <v>1177</v>
      </c>
      <c r="H1132" s="67" t="s">
        <v>1177</v>
      </c>
      <c r="I1132" s="67" t="s">
        <v>1177</v>
      </c>
      <c r="J1132" s="67" t="s">
        <v>1177</v>
      </c>
      <c r="K1132" s="67" t="s">
        <v>1867</v>
      </c>
      <c r="L1132" s="67" t="s">
        <v>1177</v>
      </c>
      <c r="M1132" s="57" t="s">
        <v>1236</v>
      </c>
      <c r="N1132" s="71" t="b">
        <v>0</v>
      </c>
      <c r="O1132" s="67" t="s">
        <v>1434</v>
      </c>
      <c r="P1132" s="67" t="s">
        <v>1435</v>
      </c>
      <c r="Q1132" s="67" t="s">
        <v>1356</v>
      </c>
      <c r="R1132" s="67" t="s">
        <v>42</v>
      </c>
      <c r="S1132" s="67" t="s">
        <v>2641</v>
      </c>
      <c r="T1132" s="67" t="s">
        <v>2642</v>
      </c>
      <c r="U1132" s="67" t="s">
        <v>1436</v>
      </c>
      <c r="V1132" s="67" t="s">
        <v>1177</v>
      </c>
      <c r="W1132" s="71" t="s">
        <v>89</v>
      </c>
      <c r="X1132" s="71" t="s">
        <v>89</v>
      </c>
      <c r="Y1132" s="67" t="s">
        <v>1177</v>
      </c>
      <c r="Z1132" s="67" t="s">
        <v>1177</v>
      </c>
      <c r="AA1132" s="71" t="s">
        <v>89</v>
      </c>
      <c r="AB1132" s="67" t="s">
        <v>1177</v>
      </c>
      <c r="AC1132" s="67" t="s">
        <v>1177</v>
      </c>
      <c r="AD1132" s="67" t="s">
        <v>1177</v>
      </c>
      <c r="AE1132" s="71" t="s">
        <v>89</v>
      </c>
      <c r="AF1132" s="71" t="s">
        <v>89</v>
      </c>
      <c r="AG1132" s="67" t="s">
        <v>1177</v>
      </c>
      <c r="AH1132" s="67" t="s">
        <v>1046</v>
      </c>
      <c r="AI1132" s="71" t="s">
        <v>79</v>
      </c>
      <c r="AJ1132" s="71" t="s">
        <v>89</v>
      </c>
    </row>
    <row r="1133" spans="1:36" ht="96" x14ac:dyDescent="0.2">
      <c r="A1133" s="67" t="s">
        <v>2638</v>
      </c>
      <c r="B1133" s="67" t="s">
        <v>2361</v>
      </c>
      <c r="C1133" s="67" t="s">
        <v>1546</v>
      </c>
      <c r="D1133" s="67" t="s">
        <v>3874</v>
      </c>
      <c r="E1133" s="67" t="s">
        <v>2358</v>
      </c>
      <c r="F1133" s="67" t="s">
        <v>1307</v>
      </c>
      <c r="G1133" s="67" t="s">
        <v>1177</v>
      </c>
      <c r="H1133" s="67" t="s">
        <v>1177</v>
      </c>
      <c r="I1133" s="67" t="s">
        <v>1177</v>
      </c>
      <c r="J1133" s="67" t="s">
        <v>1177</v>
      </c>
      <c r="K1133" s="67" t="s">
        <v>1867</v>
      </c>
      <c r="L1133" s="67" t="s">
        <v>1177</v>
      </c>
      <c r="M1133" s="57" t="s">
        <v>1236</v>
      </c>
      <c r="N1133" s="71" t="b">
        <v>0</v>
      </c>
      <c r="O1133" s="67" t="s">
        <v>1354</v>
      </c>
      <c r="P1133" s="67" t="s">
        <v>1355</v>
      </c>
      <c r="Q1133" s="67" t="s">
        <v>1356</v>
      </c>
      <c r="R1133" s="67" t="s">
        <v>1081</v>
      </c>
      <c r="S1133" s="67" t="s">
        <v>2641</v>
      </c>
      <c r="T1133" s="67" t="s">
        <v>2642</v>
      </c>
      <c r="U1133" s="67" t="s">
        <v>1498</v>
      </c>
      <c r="V1133" s="67" t="s">
        <v>1177</v>
      </c>
      <c r="W1133" s="71" t="s">
        <v>89</v>
      </c>
      <c r="X1133" s="71" t="s">
        <v>89</v>
      </c>
      <c r="Y1133" s="67" t="s">
        <v>1177</v>
      </c>
      <c r="Z1133" s="67" t="s">
        <v>1177</v>
      </c>
      <c r="AA1133" s="71" t="s">
        <v>89</v>
      </c>
      <c r="AB1133" s="67" t="s">
        <v>1177</v>
      </c>
      <c r="AC1133" s="67" t="s">
        <v>1177</v>
      </c>
      <c r="AD1133" s="67" t="s">
        <v>2359</v>
      </c>
      <c r="AE1133" s="71" t="s">
        <v>89</v>
      </c>
      <c r="AF1133" s="71" t="s">
        <v>89</v>
      </c>
      <c r="AG1133" s="67" t="s">
        <v>1548</v>
      </c>
      <c r="AH1133" s="67" t="s">
        <v>1046</v>
      </c>
      <c r="AI1133" s="71" t="s">
        <v>79</v>
      </c>
      <c r="AJ1133" s="71" t="s">
        <v>89</v>
      </c>
    </row>
    <row r="1134" spans="1:36" ht="96" x14ac:dyDescent="0.2">
      <c r="A1134" s="67" t="s">
        <v>2638</v>
      </c>
      <c r="B1134" s="67" t="s">
        <v>2585</v>
      </c>
      <c r="C1134" s="67" t="s">
        <v>2585</v>
      </c>
      <c r="D1134" s="67" t="s">
        <v>3895</v>
      </c>
      <c r="E1134" s="67" t="s">
        <v>2605</v>
      </c>
      <c r="F1134" s="67" t="s">
        <v>1307</v>
      </c>
      <c r="G1134" s="67" t="s">
        <v>1177</v>
      </c>
      <c r="H1134" s="67" t="s">
        <v>1177</v>
      </c>
      <c r="I1134" s="67" t="s">
        <v>1177</v>
      </c>
      <c r="J1134" s="67" t="s">
        <v>1177</v>
      </c>
      <c r="K1134" s="67" t="s">
        <v>1897</v>
      </c>
      <c r="L1134" s="67" t="s">
        <v>1177</v>
      </c>
      <c r="M1134" s="57" t="s">
        <v>1236</v>
      </c>
      <c r="N1134" s="71" t="b">
        <v>0</v>
      </c>
      <c r="O1134" s="67" t="s">
        <v>1354</v>
      </c>
      <c r="P1134" s="67" t="s">
        <v>1355</v>
      </c>
      <c r="Q1134" s="67" t="s">
        <v>1356</v>
      </c>
      <c r="R1134" s="67" t="s">
        <v>1081</v>
      </c>
      <c r="S1134" s="67" t="s">
        <v>2641</v>
      </c>
      <c r="T1134" s="67" t="s">
        <v>2642</v>
      </c>
      <c r="U1134" s="67" t="s">
        <v>1939</v>
      </c>
      <c r="V1134" s="67" t="s">
        <v>1177</v>
      </c>
      <c r="W1134" s="71" t="s">
        <v>89</v>
      </c>
      <c r="X1134" s="71" t="s">
        <v>89</v>
      </c>
      <c r="Y1134" s="67" t="s">
        <v>1177</v>
      </c>
      <c r="Z1134" s="67" t="s">
        <v>1177</v>
      </c>
      <c r="AA1134" s="71" t="s">
        <v>89</v>
      </c>
      <c r="AB1134" s="67" t="s">
        <v>1177</v>
      </c>
      <c r="AC1134" s="67" t="s">
        <v>1177</v>
      </c>
      <c r="AD1134" s="67" t="s">
        <v>1177</v>
      </c>
      <c r="AE1134" s="71" t="s">
        <v>89</v>
      </c>
      <c r="AF1134" s="71" t="s">
        <v>89</v>
      </c>
      <c r="AG1134" s="67" t="s">
        <v>1177</v>
      </c>
      <c r="AH1134" s="67" t="s">
        <v>1046</v>
      </c>
      <c r="AI1134" s="71" t="s">
        <v>79</v>
      </c>
      <c r="AJ1134" s="71" t="s">
        <v>89</v>
      </c>
    </row>
    <row r="1135" spans="1:36" ht="96" x14ac:dyDescent="0.2">
      <c r="A1135" s="67" t="s">
        <v>2638</v>
      </c>
      <c r="B1135" s="67" t="s">
        <v>2276</v>
      </c>
      <c r="C1135" s="67" t="s">
        <v>2276</v>
      </c>
      <c r="D1135" s="67" t="s">
        <v>3899</v>
      </c>
      <c r="E1135" s="67" t="s">
        <v>2277</v>
      </c>
      <c r="F1135" s="67" t="s">
        <v>1307</v>
      </c>
      <c r="G1135" s="67" t="s">
        <v>1177</v>
      </c>
      <c r="H1135" s="67" t="s">
        <v>1177</v>
      </c>
      <c r="I1135" s="67" t="s">
        <v>1177</v>
      </c>
      <c r="J1135" s="67" t="s">
        <v>1177</v>
      </c>
      <c r="K1135" s="67" t="s">
        <v>1897</v>
      </c>
      <c r="L1135" s="67" t="s">
        <v>1177</v>
      </c>
      <c r="M1135" s="57" t="s">
        <v>1236</v>
      </c>
      <c r="N1135" s="71" t="b">
        <v>0</v>
      </c>
      <c r="O1135" s="67" t="s">
        <v>1354</v>
      </c>
      <c r="P1135" s="67" t="s">
        <v>1355</v>
      </c>
      <c r="Q1135" s="67" t="s">
        <v>1356</v>
      </c>
      <c r="R1135" s="67" t="s">
        <v>42</v>
      </c>
      <c r="S1135" s="67" t="s">
        <v>2641</v>
      </c>
      <c r="T1135" s="67" t="s">
        <v>2642</v>
      </c>
      <c r="U1135" s="67" t="s">
        <v>1357</v>
      </c>
      <c r="V1135" s="67" t="s">
        <v>1177</v>
      </c>
      <c r="W1135" s="71" t="s">
        <v>89</v>
      </c>
      <c r="X1135" s="71" t="s">
        <v>89</v>
      </c>
      <c r="Y1135" s="67" t="s">
        <v>1177</v>
      </c>
      <c r="Z1135" s="67" t="s">
        <v>1177</v>
      </c>
      <c r="AA1135" s="71" t="s">
        <v>89</v>
      </c>
      <c r="AB1135" s="67" t="s">
        <v>1177</v>
      </c>
      <c r="AC1135" s="67" t="s">
        <v>1177</v>
      </c>
      <c r="AD1135" s="67" t="s">
        <v>1177</v>
      </c>
      <c r="AE1135" s="71" t="s">
        <v>89</v>
      </c>
      <c r="AF1135" s="71" t="s">
        <v>89</v>
      </c>
      <c r="AG1135" s="67" t="s">
        <v>1177</v>
      </c>
      <c r="AH1135" s="67" t="s">
        <v>1869</v>
      </c>
      <c r="AI1135" s="71" t="s">
        <v>79</v>
      </c>
      <c r="AJ1135" s="71" t="s">
        <v>89</v>
      </c>
    </row>
    <row r="1136" spans="1:36" ht="96" x14ac:dyDescent="0.2">
      <c r="A1136" s="67" t="s">
        <v>2638</v>
      </c>
      <c r="B1136" s="67" t="s">
        <v>2521</v>
      </c>
      <c r="C1136" s="67" t="s">
        <v>2521</v>
      </c>
      <c r="D1136" s="67" t="s">
        <v>3912</v>
      </c>
      <c r="E1136" s="67" t="s">
        <v>2520</v>
      </c>
      <c r="F1136" s="67" t="s">
        <v>1307</v>
      </c>
      <c r="G1136" s="67" t="s">
        <v>1177</v>
      </c>
      <c r="H1136" s="67" t="s">
        <v>1177</v>
      </c>
      <c r="I1136" s="67" t="s">
        <v>1177</v>
      </c>
      <c r="J1136" s="67" t="s">
        <v>1177</v>
      </c>
      <c r="K1136" s="67" t="s">
        <v>1897</v>
      </c>
      <c r="L1136" s="67" t="s">
        <v>1177</v>
      </c>
      <c r="M1136" s="57" t="s">
        <v>1236</v>
      </c>
      <c r="N1136" s="71" t="b">
        <v>0</v>
      </c>
      <c r="O1136" s="67" t="s">
        <v>1354</v>
      </c>
      <c r="P1136" s="67" t="s">
        <v>1355</v>
      </c>
      <c r="Q1136" s="67" t="s">
        <v>1356</v>
      </c>
      <c r="R1136" s="67" t="s">
        <v>1081</v>
      </c>
      <c r="S1136" s="67" t="s">
        <v>2641</v>
      </c>
      <c r="T1136" s="67" t="s">
        <v>2642</v>
      </c>
      <c r="U1136" s="67" t="s">
        <v>1357</v>
      </c>
      <c r="V1136" s="67" t="s">
        <v>1177</v>
      </c>
      <c r="W1136" s="71" t="s">
        <v>89</v>
      </c>
      <c r="X1136" s="71" t="s">
        <v>89</v>
      </c>
      <c r="Y1136" s="67" t="s">
        <v>1177</v>
      </c>
      <c r="Z1136" s="67" t="s">
        <v>1177</v>
      </c>
      <c r="AA1136" s="71" t="s">
        <v>89</v>
      </c>
      <c r="AB1136" s="67" t="s">
        <v>1177</v>
      </c>
      <c r="AC1136" s="67" t="s">
        <v>1177</v>
      </c>
      <c r="AD1136" s="67" t="s">
        <v>1177</v>
      </c>
      <c r="AE1136" s="71" t="s">
        <v>89</v>
      </c>
      <c r="AF1136" s="71" t="s">
        <v>89</v>
      </c>
      <c r="AG1136" s="67" t="s">
        <v>1177</v>
      </c>
      <c r="AH1136" s="67" t="s">
        <v>1046</v>
      </c>
      <c r="AI1136" s="71" t="s">
        <v>79</v>
      </c>
      <c r="AJ1136" s="71" t="s">
        <v>89</v>
      </c>
    </row>
    <row r="1137" spans="1:36" ht="96" x14ac:dyDescent="0.2">
      <c r="A1137" s="67" t="s">
        <v>2638</v>
      </c>
      <c r="B1137" s="67" t="s">
        <v>1940</v>
      </c>
      <c r="C1137" s="67" t="s">
        <v>1940</v>
      </c>
      <c r="D1137" s="67" t="s">
        <v>3917</v>
      </c>
      <c r="E1137" s="67" t="s">
        <v>2453</v>
      </c>
      <c r="F1137" s="67" t="s">
        <v>1307</v>
      </c>
      <c r="G1137" s="67" t="s">
        <v>1177</v>
      </c>
      <c r="H1137" s="67" t="s">
        <v>1177</v>
      </c>
      <c r="I1137" s="67" t="s">
        <v>1177</v>
      </c>
      <c r="J1137" s="67" t="s">
        <v>1177</v>
      </c>
      <c r="K1137" s="67" t="s">
        <v>1897</v>
      </c>
      <c r="L1137" s="67" t="s">
        <v>1177</v>
      </c>
      <c r="M1137" s="57" t="s">
        <v>1236</v>
      </c>
      <c r="N1137" s="71" t="b">
        <v>0</v>
      </c>
      <c r="O1137" s="67" t="s">
        <v>1354</v>
      </c>
      <c r="P1137" s="67" t="s">
        <v>1355</v>
      </c>
      <c r="Q1137" s="67" t="s">
        <v>1356</v>
      </c>
      <c r="R1137" s="67" t="s">
        <v>42</v>
      </c>
      <c r="S1137" s="67" t="s">
        <v>2641</v>
      </c>
      <c r="T1137" s="67" t="s">
        <v>2642</v>
      </c>
      <c r="U1137" s="67" t="s">
        <v>1939</v>
      </c>
      <c r="V1137" s="67" t="s">
        <v>1177</v>
      </c>
      <c r="W1137" s="71" t="s">
        <v>89</v>
      </c>
      <c r="X1137" s="71" t="s">
        <v>89</v>
      </c>
      <c r="Y1137" s="67" t="s">
        <v>1177</v>
      </c>
      <c r="Z1137" s="67" t="s">
        <v>1177</v>
      </c>
      <c r="AA1137" s="71" t="s">
        <v>89</v>
      </c>
      <c r="AB1137" s="67" t="s">
        <v>1177</v>
      </c>
      <c r="AC1137" s="67" t="s">
        <v>1177</v>
      </c>
      <c r="AD1137" s="67" t="s">
        <v>1177</v>
      </c>
      <c r="AE1137" s="71" t="s">
        <v>89</v>
      </c>
      <c r="AF1137" s="71" t="s">
        <v>89</v>
      </c>
      <c r="AG1137" s="67" t="s">
        <v>1177</v>
      </c>
      <c r="AH1137" s="67" t="s">
        <v>1046</v>
      </c>
      <c r="AI1137" s="71" t="s">
        <v>79</v>
      </c>
      <c r="AJ1137" s="71" t="s">
        <v>89</v>
      </c>
    </row>
    <row r="1138" spans="1:36" ht="96" x14ac:dyDescent="0.2">
      <c r="A1138" s="67" t="s">
        <v>2638</v>
      </c>
      <c r="B1138" s="67" t="s">
        <v>2368</v>
      </c>
      <c r="C1138" s="67" t="s">
        <v>2368</v>
      </c>
      <c r="D1138" s="67" t="s">
        <v>3922</v>
      </c>
      <c r="E1138" s="67" t="s">
        <v>2612</v>
      </c>
      <c r="F1138" s="67" t="s">
        <v>1307</v>
      </c>
      <c r="G1138" s="67" t="s">
        <v>1177</v>
      </c>
      <c r="H1138" s="67" t="s">
        <v>1177</v>
      </c>
      <c r="I1138" s="67" t="s">
        <v>1177</v>
      </c>
      <c r="J1138" s="67" t="s">
        <v>1177</v>
      </c>
      <c r="K1138" s="67" t="s">
        <v>1897</v>
      </c>
      <c r="L1138" s="67" t="s">
        <v>1177</v>
      </c>
      <c r="M1138" s="57" t="s">
        <v>1236</v>
      </c>
      <c r="N1138" s="71" t="b">
        <v>0</v>
      </c>
      <c r="O1138" s="67" t="s">
        <v>1434</v>
      </c>
      <c r="P1138" s="67" t="s">
        <v>1435</v>
      </c>
      <c r="Q1138" s="67" t="s">
        <v>1356</v>
      </c>
      <c r="R1138" s="67" t="s">
        <v>42</v>
      </c>
      <c r="S1138" s="67" t="s">
        <v>2641</v>
      </c>
      <c r="T1138" s="67" t="s">
        <v>2642</v>
      </c>
      <c r="U1138" s="67" t="s">
        <v>1436</v>
      </c>
      <c r="V1138" s="67" t="s">
        <v>1177</v>
      </c>
      <c r="W1138" s="71" t="s">
        <v>89</v>
      </c>
      <c r="X1138" s="71" t="s">
        <v>89</v>
      </c>
      <c r="Y1138" s="67" t="s">
        <v>1177</v>
      </c>
      <c r="Z1138" s="67" t="s">
        <v>1177</v>
      </c>
      <c r="AA1138" s="71" t="s">
        <v>89</v>
      </c>
      <c r="AB1138" s="67" t="s">
        <v>1177</v>
      </c>
      <c r="AC1138" s="67" t="s">
        <v>1177</v>
      </c>
      <c r="AD1138" s="67" t="s">
        <v>1177</v>
      </c>
      <c r="AE1138" s="71" t="s">
        <v>89</v>
      </c>
      <c r="AF1138" s="71" t="s">
        <v>89</v>
      </c>
      <c r="AG1138" s="67" t="s">
        <v>1419</v>
      </c>
      <c r="AH1138" s="67" t="s">
        <v>1046</v>
      </c>
      <c r="AI1138" s="71" t="s">
        <v>79</v>
      </c>
      <c r="AJ1138" s="71" t="s">
        <v>89</v>
      </c>
    </row>
    <row r="1139" spans="1:36" ht="96" x14ac:dyDescent="0.2">
      <c r="A1139" s="67" t="s">
        <v>2638</v>
      </c>
      <c r="B1139" s="67" t="s">
        <v>2345</v>
      </c>
      <c r="C1139" s="67" t="s">
        <v>2345</v>
      </c>
      <c r="D1139" s="67" t="s">
        <v>3930</v>
      </c>
      <c r="E1139" s="67" t="s">
        <v>2344</v>
      </c>
      <c r="F1139" s="67" t="s">
        <v>1307</v>
      </c>
      <c r="G1139" s="67" t="s">
        <v>1177</v>
      </c>
      <c r="H1139" s="67" t="s">
        <v>1177</v>
      </c>
      <c r="I1139" s="67" t="s">
        <v>1177</v>
      </c>
      <c r="J1139" s="67" t="s">
        <v>1177</v>
      </c>
      <c r="K1139" s="67" t="s">
        <v>1867</v>
      </c>
      <c r="L1139" s="67" t="s">
        <v>1177</v>
      </c>
      <c r="M1139" s="57" t="s">
        <v>1236</v>
      </c>
      <c r="N1139" s="71" t="b">
        <v>0</v>
      </c>
      <c r="O1139" s="67" t="s">
        <v>1381</v>
      </c>
      <c r="P1139" s="67" t="s">
        <v>1381</v>
      </c>
      <c r="Q1139" s="67" t="s">
        <v>1356</v>
      </c>
      <c r="R1139" s="67" t="s">
        <v>42</v>
      </c>
      <c r="S1139" s="67" t="s">
        <v>2641</v>
      </c>
      <c r="T1139" s="67" t="s">
        <v>2642</v>
      </c>
      <c r="U1139" s="67" t="s">
        <v>1382</v>
      </c>
      <c r="V1139" s="67" t="s">
        <v>1177</v>
      </c>
      <c r="W1139" s="71" t="s">
        <v>89</v>
      </c>
      <c r="X1139" s="71" t="s">
        <v>89</v>
      </c>
      <c r="Y1139" s="67" t="s">
        <v>1177</v>
      </c>
      <c r="Z1139" s="67" t="s">
        <v>1177</v>
      </c>
      <c r="AA1139" s="71" t="s">
        <v>89</v>
      </c>
      <c r="AB1139" s="67" t="s">
        <v>1177</v>
      </c>
      <c r="AC1139" s="67" t="s">
        <v>1177</v>
      </c>
      <c r="AD1139" s="67" t="s">
        <v>1177</v>
      </c>
      <c r="AE1139" s="71" t="s">
        <v>89</v>
      </c>
      <c r="AF1139" s="71" t="s">
        <v>89</v>
      </c>
      <c r="AG1139" s="67" t="s">
        <v>1177</v>
      </c>
      <c r="AH1139" s="67" t="s">
        <v>1046</v>
      </c>
      <c r="AI1139" s="71" t="s">
        <v>79</v>
      </c>
      <c r="AJ1139" s="71" t="s">
        <v>89</v>
      </c>
    </row>
    <row r="1140" spans="1:36" ht="96" x14ac:dyDescent="0.2">
      <c r="A1140" s="67" t="s">
        <v>2638</v>
      </c>
      <c r="B1140" s="67" t="s">
        <v>2400</v>
      </c>
      <c r="C1140" s="67" t="s">
        <v>2400</v>
      </c>
      <c r="D1140" s="67" t="s">
        <v>3933</v>
      </c>
      <c r="E1140" s="67" t="s">
        <v>2587</v>
      </c>
      <c r="F1140" s="67" t="s">
        <v>1307</v>
      </c>
      <c r="G1140" s="67" t="s">
        <v>1177</v>
      </c>
      <c r="H1140" s="67" t="s">
        <v>1177</v>
      </c>
      <c r="I1140" s="67" t="s">
        <v>1177</v>
      </c>
      <c r="J1140" s="67" t="s">
        <v>1177</v>
      </c>
      <c r="K1140" s="67" t="s">
        <v>1867</v>
      </c>
      <c r="L1140" s="67" t="s">
        <v>1177</v>
      </c>
      <c r="M1140" s="57" t="s">
        <v>1236</v>
      </c>
      <c r="N1140" s="71" t="b">
        <v>0</v>
      </c>
      <c r="O1140" s="67" t="s">
        <v>1434</v>
      </c>
      <c r="P1140" s="67" t="s">
        <v>1435</v>
      </c>
      <c r="Q1140" s="67" t="s">
        <v>1356</v>
      </c>
      <c r="R1140" s="67" t="s">
        <v>42</v>
      </c>
      <c r="S1140" s="67" t="s">
        <v>2641</v>
      </c>
      <c r="T1140" s="67" t="s">
        <v>2642</v>
      </c>
      <c r="U1140" s="67" t="s">
        <v>2399</v>
      </c>
      <c r="V1140" s="67" t="s">
        <v>1177</v>
      </c>
      <c r="W1140" s="71" t="s">
        <v>89</v>
      </c>
      <c r="X1140" s="71" t="s">
        <v>89</v>
      </c>
      <c r="Y1140" s="67" t="s">
        <v>1177</v>
      </c>
      <c r="Z1140" s="67" t="s">
        <v>1177</v>
      </c>
      <c r="AA1140" s="71" t="s">
        <v>89</v>
      </c>
      <c r="AB1140" s="67" t="s">
        <v>1177</v>
      </c>
      <c r="AC1140" s="67" t="s">
        <v>1177</v>
      </c>
      <c r="AD1140" s="67" t="s">
        <v>1177</v>
      </c>
      <c r="AE1140" s="71" t="s">
        <v>89</v>
      </c>
      <c r="AF1140" s="71" t="s">
        <v>89</v>
      </c>
      <c r="AG1140" s="67" t="s">
        <v>1177</v>
      </c>
      <c r="AH1140" s="67" t="s">
        <v>1046</v>
      </c>
      <c r="AI1140" s="71" t="s">
        <v>79</v>
      </c>
      <c r="AJ1140" s="71" t="s">
        <v>89</v>
      </c>
    </row>
    <row r="1141" spans="1:36" ht="80" x14ac:dyDescent="0.2">
      <c r="A1141" s="67" t="s">
        <v>2638</v>
      </c>
      <c r="B1141" s="67" t="s">
        <v>4451</v>
      </c>
      <c r="C1141" s="67" t="s">
        <v>4451</v>
      </c>
      <c r="D1141" s="67" t="s">
        <v>4452</v>
      </c>
      <c r="E1141" s="67" t="s">
        <v>2114</v>
      </c>
      <c r="F1141" s="67" t="s">
        <v>2115</v>
      </c>
      <c r="G1141" s="67" t="s">
        <v>1177</v>
      </c>
      <c r="H1141" s="67" t="s">
        <v>1177</v>
      </c>
      <c r="I1141" s="67" t="s">
        <v>2116</v>
      </c>
      <c r="J1141" s="67" t="s">
        <v>1236</v>
      </c>
      <c r="K1141" s="67" t="s">
        <v>1177</v>
      </c>
      <c r="L1141" s="67" t="s">
        <v>1177</v>
      </c>
      <c r="M1141" s="57" t="s">
        <v>1236</v>
      </c>
      <c r="N1141" s="71" t="b">
        <v>0</v>
      </c>
      <c r="O1141" s="67" t="s">
        <v>1467</v>
      </c>
      <c r="P1141" s="67" t="s">
        <v>1468</v>
      </c>
      <c r="Q1141" s="67" t="s">
        <v>1378</v>
      </c>
      <c r="R1141" s="67" t="s">
        <v>1081</v>
      </c>
      <c r="S1141" s="67" t="s">
        <v>1236</v>
      </c>
      <c r="T1141" s="67" t="s">
        <v>1236</v>
      </c>
      <c r="U1141" s="67" t="s">
        <v>1236</v>
      </c>
      <c r="V1141" s="67" t="s">
        <v>1177</v>
      </c>
      <c r="W1141" s="71" t="s">
        <v>89</v>
      </c>
      <c r="X1141" s="71" t="s">
        <v>89</v>
      </c>
      <c r="Y1141" s="67" t="s">
        <v>1177</v>
      </c>
      <c r="Z1141" s="67" t="s">
        <v>1177</v>
      </c>
      <c r="AA1141" s="71" t="s">
        <v>89</v>
      </c>
      <c r="AB1141" s="67" t="s">
        <v>1177</v>
      </c>
      <c r="AC1141" s="67" t="s">
        <v>1177</v>
      </c>
      <c r="AD1141" s="67" t="s">
        <v>1177</v>
      </c>
      <c r="AE1141" s="71" t="s">
        <v>89</v>
      </c>
      <c r="AF1141" s="71" t="s">
        <v>89</v>
      </c>
      <c r="AG1141" s="67" t="s">
        <v>1177</v>
      </c>
      <c r="AH1141" s="67" t="s">
        <v>1046</v>
      </c>
      <c r="AI1141" s="71" t="s">
        <v>89</v>
      </c>
      <c r="AJ1141" s="71" t="s">
        <v>89</v>
      </c>
    </row>
    <row r="1142" spans="1:36" ht="64" x14ac:dyDescent="0.2">
      <c r="A1142" s="67" t="s">
        <v>2638</v>
      </c>
      <c r="B1142" s="67" t="s">
        <v>4453</v>
      </c>
      <c r="C1142" s="67" t="s">
        <v>4453</v>
      </c>
      <c r="D1142" s="67" t="s">
        <v>4452</v>
      </c>
      <c r="E1142" s="67" t="s">
        <v>2145</v>
      </c>
      <c r="F1142" s="67" t="s">
        <v>2115</v>
      </c>
      <c r="G1142" s="67" t="s">
        <v>1177</v>
      </c>
      <c r="H1142" s="67" t="s">
        <v>1177</v>
      </c>
      <c r="I1142" s="67" t="s">
        <v>2146</v>
      </c>
      <c r="J1142" s="67" t="s">
        <v>1236</v>
      </c>
      <c r="K1142" s="67" t="s">
        <v>1177</v>
      </c>
      <c r="L1142" s="67" t="s">
        <v>1177</v>
      </c>
      <c r="M1142" s="57" t="s">
        <v>1236</v>
      </c>
      <c r="N1142" s="71" t="b">
        <v>0</v>
      </c>
      <c r="O1142" s="67" t="s">
        <v>1467</v>
      </c>
      <c r="P1142" s="67" t="s">
        <v>1468</v>
      </c>
      <c r="Q1142" s="67" t="s">
        <v>1537</v>
      </c>
      <c r="R1142" s="67" t="s">
        <v>1081</v>
      </c>
      <c r="S1142" s="67" t="s">
        <v>1236</v>
      </c>
      <c r="T1142" s="67" t="s">
        <v>1236</v>
      </c>
      <c r="U1142" s="67" t="s">
        <v>1236</v>
      </c>
      <c r="V1142" s="67" t="s">
        <v>1177</v>
      </c>
      <c r="W1142" s="71" t="s">
        <v>89</v>
      </c>
      <c r="X1142" s="71" t="s">
        <v>89</v>
      </c>
      <c r="Y1142" s="67" t="s">
        <v>1177</v>
      </c>
      <c r="Z1142" s="67" t="s">
        <v>1177</v>
      </c>
      <c r="AA1142" s="71" t="s">
        <v>89</v>
      </c>
      <c r="AB1142" s="67" t="s">
        <v>1177</v>
      </c>
      <c r="AC1142" s="67" t="s">
        <v>1177</v>
      </c>
      <c r="AD1142" s="67" t="s">
        <v>1177</v>
      </c>
      <c r="AE1142" s="71" t="s">
        <v>89</v>
      </c>
      <c r="AF1142" s="71" t="s">
        <v>89</v>
      </c>
      <c r="AG1142" s="67" t="s">
        <v>1177</v>
      </c>
      <c r="AH1142" s="67" t="s">
        <v>1046</v>
      </c>
      <c r="AI1142" s="71" t="s">
        <v>89</v>
      </c>
      <c r="AJ1142" s="71" t="s">
        <v>89</v>
      </c>
    </row>
    <row r="1143" spans="1:36" ht="64" x14ac:dyDescent="0.2">
      <c r="A1143" s="67" t="s">
        <v>2638</v>
      </c>
      <c r="B1143" s="67" t="s">
        <v>4454</v>
      </c>
      <c r="C1143" s="67" t="s">
        <v>4454</v>
      </c>
      <c r="D1143" s="67" t="s">
        <v>4452</v>
      </c>
      <c r="E1143" s="67" t="s">
        <v>2133</v>
      </c>
      <c r="F1143" s="67" t="s">
        <v>2115</v>
      </c>
      <c r="G1143" s="67" t="s">
        <v>1177</v>
      </c>
      <c r="H1143" s="67" t="s">
        <v>1177</v>
      </c>
      <c r="I1143" s="67" t="s">
        <v>2134</v>
      </c>
      <c r="J1143" s="67" t="s">
        <v>1236</v>
      </c>
      <c r="K1143" s="67" t="s">
        <v>1177</v>
      </c>
      <c r="L1143" s="67" t="s">
        <v>1177</v>
      </c>
      <c r="M1143" s="57" t="s">
        <v>1236</v>
      </c>
      <c r="N1143" s="71" t="b">
        <v>0</v>
      </c>
      <c r="O1143" s="67" t="s">
        <v>1467</v>
      </c>
      <c r="P1143" s="67" t="s">
        <v>1468</v>
      </c>
      <c r="Q1143" s="67" t="s">
        <v>1412</v>
      </c>
      <c r="R1143" s="67" t="s">
        <v>1081</v>
      </c>
      <c r="S1143" s="67" t="s">
        <v>1236</v>
      </c>
      <c r="T1143" s="67" t="s">
        <v>1236</v>
      </c>
      <c r="U1143" s="67" t="s">
        <v>1236</v>
      </c>
      <c r="V1143" s="67" t="s">
        <v>1177</v>
      </c>
      <c r="W1143" s="71" t="s">
        <v>89</v>
      </c>
      <c r="X1143" s="71" t="s">
        <v>89</v>
      </c>
      <c r="Y1143" s="67" t="s">
        <v>1177</v>
      </c>
      <c r="Z1143" s="67" t="s">
        <v>1177</v>
      </c>
      <c r="AA1143" s="71" t="s">
        <v>89</v>
      </c>
      <c r="AB1143" s="67" t="s">
        <v>1177</v>
      </c>
      <c r="AC1143" s="67" t="s">
        <v>1177</v>
      </c>
      <c r="AD1143" s="67" t="s">
        <v>1177</v>
      </c>
      <c r="AE1143" s="71" t="s">
        <v>89</v>
      </c>
      <c r="AF1143" s="71" t="s">
        <v>89</v>
      </c>
      <c r="AG1143" s="67" t="s">
        <v>1177</v>
      </c>
      <c r="AH1143" s="67" t="s">
        <v>1046</v>
      </c>
      <c r="AI1143" s="71" t="s">
        <v>89</v>
      </c>
      <c r="AJ1143" s="71" t="s">
        <v>89</v>
      </c>
    </row>
    <row r="1144" spans="1:36" ht="96" x14ac:dyDescent="0.2">
      <c r="A1144" s="67" t="s">
        <v>2638</v>
      </c>
      <c r="B1144" s="67" t="s">
        <v>4455</v>
      </c>
      <c r="C1144" s="67" t="s">
        <v>4455</v>
      </c>
      <c r="D1144" s="67" t="s">
        <v>4452</v>
      </c>
      <c r="E1144" s="67" t="s">
        <v>2121</v>
      </c>
      <c r="F1144" s="67" t="s">
        <v>2115</v>
      </c>
      <c r="G1144" s="67" t="s">
        <v>1177</v>
      </c>
      <c r="H1144" s="67" t="s">
        <v>1177</v>
      </c>
      <c r="I1144" s="67" t="s">
        <v>2122</v>
      </c>
      <c r="J1144" s="67" t="s">
        <v>1236</v>
      </c>
      <c r="K1144" s="67" t="s">
        <v>1177</v>
      </c>
      <c r="L1144" s="67" t="s">
        <v>1177</v>
      </c>
      <c r="M1144" s="57" t="s">
        <v>1236</v>
      </c>
      <c r="N1144" s="71" t="b">
        <v>0</v>
      </c>
      <c r="O1144" s="67" t="s">
        <v>1467</v>
      </c>
      <c r="P1144" s="67" t="s">
        <v>1468</v>
      </c>
      <c r="Q1144" s="67" t="s">
        <v>1351</v>
      </c>
      <c r="R1144" s="67" t="s">
        <v>1081</v>
      </c>
      <c r="S1144" s="67" t="s">
        <v>1236</v>
      </c>
      <c r="T1144" s="67" t="s">
        <v>1236</v>
      </c>
      <c r="U1144" s="67" t="s">
        <v>1236</v>
      </c>
      <c r="V1144" s="67" t="s">
        <v>1177</v>
      </c>
      <c r="W1144" s="71" t="s">
        <v>89</v>
      </c>
      <c r="X1144" s="71" t="s">
        <v>89</v>
      </c>
      <c r="Y1144" s="67" t="s">
        <v>1177</v>
      </c>
      <c r="Z1144" s="67" t="s">
        <v>1177</v>
      </c>
      <c r="AA1144" s="71" t="s">
        <v>89</v>
      </c>
      <c r="AB1144" s="67" t="s">
        <v>1177</v>
      </c>
      <c r="AC1144" s="67" t="s">
        <v>1177</v>
      </c>
      <c r="AD1144" s="67" t="s">
        <v>1177</v>
      </c>
      <c r="AE1144" s="71" t="s">
        <v>89</v>
      </c>
      <c r="AF1144" s="71" t="s">
        <v>89</v>
      </c>
      <c r="AG1144" s="67" t="s">
        <v>1177</v>
      </c>
      <c r="AH1144" s="67" t="s">
        <v>1046</v>
      </c>
      <c r="AI1144" s="71" t="s">
        <v>89</v>
      </c>
      <c r="AJ1144" s="71" t="s">
        <v>89</v>
      </c>
    </row>
    <row r="1145" spans="1:36" ht="80" x14ac:dyDescent="0.2">
      <c r="A1145" s="67" t="s">
        <v>2638</v>
      </c>
      <c r="B1145" s="67" t="s">
        <v>4456</v>
      </c>
      <c r="C1145" s="67" t="s">
        <v>4456</v>
      </c>
      <c r="D1145" s="67" t="s">
        <v>4452</v>
      </c>
      <c r="E1145" s="67" t="s">
        <v>2117</v>
      </c>
      <c r="F1145" s="67" t="s">
        <v>2115</v>
      </c>
      <c r="G1145" s="67" t="s">
        <v>1177</v>
      </c>
      <c r="H1145" s="67" t="s">
        <v>1177</v>
      </c>
      <c r="I1145" s="67" t="s">
        <v>2118</v>
      </c>
      <c r="J1145" s="67" t="s">
        <v>1236</v>
      </c>
      <c r="K1145" s="67" t="s">
        <v>1177</v>
      </c>
      <c r="L1145" s="67" t="s">
        <v>1177</v>
      </c>
      <c r="M1145" s="57" t="s">
        <v>1236</v>
      </c>
      <c r="N1145" s="71" t="b">
        <v>0</v>
      </c>
      <c r="O1145" s="67" t="s">
        <v>1467</v>
      </c>
      <c r="P1145" s="67" t="s">
        <v>1408</v>
      </c>
      <c r="Q1145" s="67" t="s">
        <v>1356</v>
      </c>
      <c r="R1145" s="67" t="s">
        <v>1081</v>
      </c>
      <c r="S1145" s="67" t="s">
        <v>1236</v>
      </c>
      <c r="T1145" s="67" t="s">
        <v>1236</v>
      </c>
      <c r="U1145" s="67" t="s">
        <v>1236</v>
      </c>
      <c r="V1145" s="67" t="s">
        <v>1177</v>
      </c>
      <c r="W1145" s="71" t="s">
        <v>89</v>
      </c>
      <c r="X1145" s="71" t="s">
        <v>89</v>
      </c>
      <c r="Y1145" s="67" t="s">
        <v>1177</v>
      </c>
      <c r="Z1145" s="67" t="s">
        <v>1177</v>
      </c>
      <c r="AA1145" s="71" t="s">
        <v>89</v>
      </c>
      <c r="AB1145" s="67" t="s">
        <v>1177</v>
      </c>
      <c r="AC1145" s="67" t="s">
        <v>1177</v>
      </c>
      <c r="AD1145" s="67" t="s">
        <v>1177</v>
      </c>
      <c r="AE1145" s="71" t="s">
        <v>89</v>
      </c>
      <c r="AF1145" s="71" t="s">
        <v>89</v>
      </c>
      <c r="AG1145" s="67" t="s">
        <v>1401</v>
      </c>
      <c r="AH1145" s="67" t="s">
        <v>1046</v>
      </c>
      <c r="AI1145" s="71" t="s">
        <v>89</v>
      </c>
      <c r="AJ1145" s="71" t="s">
        <v>89</v>
      </c>
    </row>
    <row r="1146" spans="1:36" ht="96" x14ac:dyDescent="0.2">
      <c r="A1146" s="67" t="s">
        <v>2638</v>
      </c>
      <c r="B1146" s="67" t="s">
        <v>4457</v>
      </c>
      <c r="C1146" s="67" t="s">
        <v>4457</v>
      </c>
      <c r="D1146" s="67" t="s">
        <v>4452</v>
      </c>
      <c r="E1146" s="67" t="s">
        <v>2119</v>
      </c>
      <c r="F1146" s="67" t="s">
        <v>2115</v>
      </c>
      <c r="G1146" s="67" t="s">
        <v>1177</v>
      </c>
      <c r="H1146" s="67" t="s">
        <v>1177</v>
      </c>
      <c r="I1146" s="67" t="s">
        <v>2120</v>
      </c>
      <c r="J1146" s="67" t="s">
        <v>1236</v>
      </c>
      <c r="K1146" s="67" t="s">
        <v>1177</v>
      </c>
      <c r="L1146" s="67" t="s">
        <v>1177</v>
      </c>
      <c r="M1146" s="57" t="s">
        <v>1236</v>
      </c>
      <c r="N1146" s="71" t="b">
        <v>0</v>
      </c>
      <c r="O1146" s="67" t="s">
        <v>1467</v>
      </c>
      <c r="P1146" s="67" t="s">
        <v>1355</v>
      </c>
      <c r="Q1146" s="67" t="s">
        <v>1356</v>
      </c>
      <c r="R1146" s="67" t="s">
        <v>1081</v>
      </c>
      <c r="S1146" s="67" t="s">
        <v>1236</v>
      </c>
      <c r="T1146" s="67" t="s">
        <v>1236</v>
      </c>
      <c r="U1146" s="67" t="s">
        <v>1236</v>
      </c>
      <c r="V1146" s="67" t="s">
        <v>1177</v>
      </c>
      <c r="W1146" s="71" t="s">
        <v>89</v>
      </c>
      <c r="X1146" s="71" t="s">
        <v>89</v>
      </c>
      <c r="Y1146" s="67" t="s">
        <v>1177</v>
      </c>
      <c r="Z1146" s="67" t="s">
        <v>1177</v>
      </c>
      <c r="AA1146" s="71" t="s">
        <v>89</v>
      </c>
      <c r="AB1146" s="67" t="s">
        <v>1177</v>
      </c>
      <c r="AC1146" s="67" t="s">
        <v>1177</v>
      </c>
      <c r="AD1146" s="67" t="s">
        <v>1177</v>
      </c>
      <c r="AE1146" s="71" t="s">
        <v>89</v>
      </c>
      <c r="AF1146" s="71" t="s">
        <v>89</v>
      </c>
      <c r="AG1146" s="67" t="s">
        <v>1401</v>
      </c>
      <c r="AH1146" s="67" t="s">
        <v>1046</v>
      </c>
      <c r="AI1146" s="71" t="s">
        <v>89</v>
      </c>
      <c r="AJ1146" s="71" t="s">
        <v>89</v>
      </c>
    </row>
    <row r="1147" spans="1:36" ht="80" x14ac:dyDescent="0.2">
      <c r="A1147" s="67" t="s">
        <v>2638</v>
      </c>
      <c r="B1147" s="67" t="s">
        <v>4458</v>
      </c>
      <c r="C1147" s="67" t="s">
        <v>4458</v>
      </c>
      <c r="D1147" s="67" t="s">
        <v>4452</v>
      </c>
      <c r="E1147" s="67" t="s">
        <v>2123</v>
      </c>
      <c r="F1147" s="67" t="s">
        <v>2115</v>
      </c>
      <c r="G1147" s="67" t="s">
        <v>1177</v>
      </c>
      <c r="H1147" s="67" t="s">
        <v>1177</v>
      </c>
      <c r="I1147" s="67" t="s">
        <v>2124</v>
      </c>
      <c r="J1147" s="67" t="s">
        <v>1236</v>
      </c>
      <c r="K1147" s="67" t="s">
        <v>1177</v>
      </c>
      <c r="L1147" s="67" t="s">
        <v>1177</v>
      </c>
      <c r="M1147" s="57" t="s">
        <v>1236</v>
      </c>
      <c r="N1147" s="71" t="b">
        <v>0</v>
      </c>
      <c r="O1147" s="67" t="s">
        <v>1467</v>
      </c>
      <c r="P1147" s="67" t="s">
        <v>1564</v>
      </c>
      <c r="Q1147" s="67" t="s">
        <v>1432</v>
      </c>
      <c r="R1147" s="67" t="s">
        <v>1081</v>
      </c>
      <c r="S1147" s="67" t="s">
        <v>1236</v>
      </c>
      <c r="T1147" s="67" t="s">
        <v>1236</v>
      </c>
      <c r="U1147" s="67" t="s">
        <v>1236</v>
      </c>
      <c r="V1147" s="67" t="s">
        <v>1177</v>
      </c>
      <c r="W1147" s="71" t="s">
        <v>89</v>
      </c>
      <c r="X1147" s="71" t="s">
        <v>89</v>
      </c>
      <c r="Y1147" s="67" t="s">
        <v>1177</v>
      </c>
      <c r="Z1147" s="67" t="s">
        <v>1177</v>
      </c>
      <c r="AA1147" s="71" t="s">
        <v>89</v>
      </c>
      <c r="AB1147" s="67" t="s">
        <v>1177</v>
      </c>
      <c r="AC1147" s="67" t="s">
        <v>1177</v>
      </c>
      <c r="AD1147" s="67" t="s">
        <v>1177</v>
      </c>
      <c r="AE1147" s="71" t="s">
        <v>89</v>
      </c>
      <c r="AF1147" s="71" t="s">
        <v>89</v>
      </c>
      <c r="AG1147" s="67" t="s">
        <v>1401</v>
      </c>
      <c r="AH1147" s="67" t="s">
        <v>1046</v>
      </c>
      <c r="AI1147" s="71" t="s">
        <v>89</v>
      </c>
      <c r="AJ1147" s="71" t="s">
        <v>89</v>
      </c>
    </row>
    <row r="1148" spans="1:36" ht="64" x14ac:dyDescent="0.2">
      <c r="A1148" s="67" t="s">
        <v>2638</v>
      </c>
      <c r="B1148" s="67" t="s">
        <v>4459</v>
      </c>
      <c r="C1148" s="67" t="s">
        <v>4459</v>
      </c>
      <c r="D1148" s="67" t="s">
        <v>4452</v>
      </c>
      <c r="E1148" s="67" t="s">
        <v>2125</v>
      </c>
      <c r="F1148" s="67" t="s">
        <v>2115</v>
      </c>
      <c r="G1148" s="67" t="s">
        <v>1177</v>
      </c>
      <c r="H1148" s="67" t="s">
        <v>1177</v>
      </c>
      <c r="I1148" s="67" t="s">
        <v>2126</v>
      </c>
      <c r="J1148" s="67" t="s">
        <v>1236</v>
      </c>
      <c r="K1148" s="67" t="s">
        <v>1177</v>
      </c>
      <c r="L1148" s="67" t="s">
        <v>1177</v>
      </c>
      <c r="M1148" s="57" t="s">
        <v>1236</v>
      </c>
      <c r="N1148" s="71" t="b">
        <v>0</v>
      </c>
      <c r="O1148" s="67" t="s">
        <v>1467</v>
      </c>
      <c r="P1148" s="67" t="s">
        <v>1408</v>
      </c>
      <c r="Q1148" s="67" t="s">
        <v>1356</v>
      </c>
      <c r="R1148" s="67" t="s">
        <v>1081</v>
      </c>
      <c r="S1148" s="67" t="s">
        <v>1236</v>
      </c>
      <c r="T1148" s="67" t="s">
        <v>1236</v>
      </c>
      <c r="U1148" s="67" t="s">
        <v>1236</v>
      </c>
      <c r="V1148" s="67" t="s">
        <v>1177</v>
      </c>
      <c r="W1148" s="71" t="s">
        <v>89</v>
      </c>
      <c r="X1148" s="71" t="s">
        <v>89</v>
      </c>
      <c r="Y1148" s="67" t="s">
        <v>1177</v>
      </c>
      <c r="Z1148" s="67" t="s">
        <v>1177</v>
      </c>
      <c r="AA1148" s="71" t="s">
        <v>89</v>
      </c>
      <c r="AB1148" s="67" t="s">
        <v>1177</v>
      </c>
      <c r="AC1148" s="67" t="s">
        <v>1177</v>
      </c>
      <c r="AD1148" s="67" t="s">
        <v>1177</v>
      </c>
      <c r="AE1148" s="71" t="s">
        <v>89</v>
      </c>
      <c r="AF1148" s="71" t="s">
        <v>89</v>
      </c>
      <c r="AG1148" s="67" t="s">
        <v>1401</v>
      </c>
      <c r="AH1148" s="67" t="s">
        <v>1046</v>
      </c>
      <c r="AI1148" s="71" t="s">
        <v>89</v>
      </c>
      <c r="AJ1148" s="71" t="s">
        <v>89</v>
      </c>
    </row>
    <row r="1149" spans="1:36" ht="64" x14ac:dyDescent="0.2">
      <c r="A1149" s="67" t="s">
        <v>2638</v>
      </c>
      <c r="B1149" s="67" t="s">
        <v>4460</v>
      </c>
      <c r="C1149" s="67" t="s">
        <v>4460</v>
      </c>
      <c r="D1149" s="67" t="s">
        <v>4452</v>
      </c>
      <c r="E1149" s="67" t="s">
        <v>2129</v>
      </c>
      <c r="F1149" s="67" t="s">
        <v>2115</v>
      </c>
      <c r="G1149" s="67" t="s">
        <v>1177</v>
      </c>
      <c r="H1149" s="67" t="s">
        <v>1177</v>
      </c>
      <c r="I1149" s="67" t="s">
        <v>2130</v>
      </c>
      <c r="J1149" s="67" t="s">
        <v>1236</v>
      </c>
      <c r="K1149" s="67" t="s">
        <v>1177</v>
      </c>
      <c r="L1149" s="67" t="s">
        <v>1177</v>
      </c>
      <c r="M1149" s="57" t="s">
        <v>1236</v>
      </c>
      <c r="N1149" s="71" t="b">
        <v>0</v>
      </c>
      <c r="O1149" s="67" t="s">
        <v>1467</v>
      </c>
      <c r="P1149" s="67" t="s">
        <v>1625</v>
      </c>
      <c r="Q1149" s="67" t="s">
        <v>1537</v>
      </c>
      <c r="R1149" s="67" t="s">
        <v>1081</v>
      </c>
      <c r="S1149" s="67" t="s">
        <v>1236</v>
      </c>
      <c r="T1149" s="67" t="s">
        <v>1236</v>
      </c>
      <c r="U1149" s="67" t="s">
        <v>1236</v>
      </c>
      <c r="V1149" s="67" t="s">
        <v>1177</v>
      </c>
      <c r="W1149" s="71" t="s">
        <v>89</v>
      </c>
      <c r="X1149" s="71" t="s">
        <v>89</v>
      </c>
      <c r="Y1149" s="67" t="s">
        <v>1177</v>
      </c>
      <c r="Z1149" s="67" t="s">
        <v>1177</v>
      </c>
      <c r="AA1149" s="71" t="s">
        <v>89</v>
      </c>
      <c r="AB1149" s="67" t="s">
        <v>1177</v>
      </c>
      <c r="AC1149" s="67" t="s">
        <v>1177</v>
      </c>
      <c r="AD1149" s="67" t="s">
        <v>1177</v>
      </c>
      <c r="AE1149" s="71" t="s">
        <v>89</v>
      </c>
      <c r="AF1149" s="71" t="s">
        <v>89</v>
      </c>
      <c r="AG1149" s="67" t="s">
        <v>1401</v>
      </c>
      <c r="AH1149" s="67" t="s">
        <v>1046</v>
      </c>
      <c r="AI1149" s="71" t="s">
        <v>89</v>
      </c>
      <c r="AJ1149" s="71" t="s">
        <v>89</v>
      </c>
    </row>
    <row r="1150" spans="1:36" ht="96" x14ac:dyDescent="0.2">
      <c r="A1150" s="67" t="s">
        <v>2638</v>
      </c>
      <c r="B1150" s="67" t="s">
        <v>4461</v>
      </c>
      <c r="C1150" s="67" t="s">
        <v>4461</v>
      </c>
      <c r="D1150" s="67" t="s">
        <v>4452</v>
      </c>
      <c r="E1150" s="67" t="s">
        <v>2131</v>
      </c>
      <c r="F1150" s="67" t="s">
        <v>2115</v>
      </c>
      <c r="G1150" s="67" t="s">
        <v>1177</v>
      </c>
      <c r="H1150" s="67" t="s">
        <v>1177</v>
      </c>
      <c r="I1150" s="67" t="s">
        <v>2132</v>
      </c>
      <c r="J1150" s="67" t="s">
        <v>1236</v>
      </c>
      <c r="K1150" s="67" t="s">
        <v>1177</v>
      </c>
      <c r="L1150" s="67" t="s">
        <v>1177</v>
      </c>
      <c r="M1150" s="57" t="s">
        <v>1236</v>
      </c>
      <c r="N1150" s="71" t="b">
        <v>0</v>
      </c>
      <c r="O1150" s="67" t="s">
        <v>1467</v>
      </c>
      <c r="P1150" s="67" t="s">
        <v>1488</v>
      </c>
      <c r="Q1150" s="67" t="s">
        <v>1489</v>
      </c>
      <c r="R1150" s="67" t="s">
        <v>1081</v>
      </c>
      <c r="S1150" s="67" t="s">
        <v>1236</v>
      </c>
      <c r="T1150" s="67" t="s">
        <v>1236</v>
      </c>
      <c r="U1150" s="67" t="s">
        <v>1236</v>
      </c>
      <c r="V1150" s="67" t="s">
        <v>1177</v>
      </c>
      <c r="W1150" s="71" t="s">
        <v>89</v>
      </c>
      <c r="X1150" s="71" t="s">
        <v>89</v>
      </c>
      <c r="Y1150" s="67" t="s">
        <v>1177</v>
      </c>
      <c r="Z1150" s="67" t="s">
        <v>1177</v>
      </c>
      <c r="AA1150" s="71" t="s">
        <v>89</v>
      </c>
      <c r="AB1150" s="67" t="s">
        <v>1177</v>
      </c>
      <c r="AC1150" s="67" t="s">
        <v>1177</v>
      </c>
      <c r="AD1150" s="67" t="s">
        <v>1177</v>
      </c>
      <c r="AE1150" s="71" t="s">
        <v>89</v>
      </c>
      <c r="AF1150" s="71" t="s">
        <v>89</v>
      </c>
      <c r="AG1150" s="67" t="s">
        <v>1401</v>
      </c>
      <c r="AH1150" s="67" t="s">
        <v>1046</v>
      </c>
      <c r="AI1150" s="71" t="s">
        <v>89</v>
      </c>
      <c r="AJ1150" s="71" t="s">
        <v>89</v>
      </c>
    </row>
    <row r="1151" spans="1:36" ht="64" x14ac:dyDescent="0.2">
      <c r="A1151" s="67" t="s">
        <v>2638</v>
      </c>
      <c r="B1151" s="67" t="s">
        <v>4462</v>
      </c>
      <c r="C1151" s="67" t="s">
        <v>4462</v>
      </c>
      <c r="D1151" s="67" t="s">
        <v>4452</v>
      </c>
      <c r="E1151" s="67" t="s">
        <v>2135</v>
      </c>
      <c r="F1151" s="67" t="s">
        <v>2115</v>
      </c>
      <c r="G1151" s="67" t="s">
        <v>1177</v>
      </c>
      <c r="H1151" s="67" t="s">
        <v>1177</v>
      </c>
      <c r="I1151" s="67" t="s">
        <v>2136</v>
      </c>
      <c r="J1151" s="67" t="s">
        <v>1236</v>
      </c>
      <c r="K1151" s="67" t="s">
        <v>1177</v>
      </c>
      <c r="L1151" s="67" t="s">
        <v>1177</v>
      </c>
      <c r="M1151" s="57" t="s">
        <v>1236</v>
      </c>
      <c r="N1151" s="71" t="b">
        <v>0</v>
      </c>
      <c r="O1151" s="67" t="s">
        <v>1467</v>
      </c>
      <c r="P1151" s="67" t="s">
        <v>1531</v>
      </c>
      <c r="Q1151" s="67" t="s">
        <v>1537</v>
      </c>
      <c r="R1151" s="67" t="s">
        <v>1081</v>
      </c>
      <c r="S1151" s="67" t="s">
        <v>1236</v>
      </c>
      <c r="T1151" s="67" t="s">
        <v>1236</v>
      </c>
      <c r="U1151" s="67" t="s">
        <v>1236</v>
      </c>
      <c r="V1151" s="67" t="s">
        <v>1177</v>
      </c>
      <c r="W1151" s="71" t="s">
        <v>89</v>
      </c>
      <c r="X1151" s="71" t="s">
        <v>89</v>
      </c>
      <c r="Y1151" s="67" t="s">
        <v>1177</v>
      </c>
      <c r="Z1151" s="67" t="s">
        <v>1177</v>
      </c>
      <c r="AA1151" s="71" t="s">
        <v>89</v>
      </c>
      <c r="AB1151" s="67" t="s">
        <v>1177</v>
      </c>
      <c r="AC1151" s="67" t="s">
        <v>1177</v>
      </c>
      <c r="AD1151" s="67" t="s">
        <v>1177</v>
      </c>
      <c r="AE1151" s="71" t="s">
        <v>89</v>
      </c>
      <c r="AF1151" s="71" t="s">
        <v>89</v>
      </c>
      <c r="AG1151" s="67" t="s">
        <v>1401</v>
      </c>
      <c r="AH1151" s="67" t="s">
        <v>1046</v>
      </c>
      <c r="AI1151" s="71" t="s">
        <v>89</v>
      </c>
      <c r="AJ1151" s="71" t="s">
        <v>89</v>
      </c>
    </row>
    <row r="1152" spans="1:36" ht="64" x14ac:dyDescent="0.2">
      <c r="A1152" s="67" t="s">
        <v>2638</v>
      </c>
      <c r="B1152" s="67" t="s">
        <v>4463</v>
      </c>
      <c r="C1152" s="67" t="s">
        <v>4463</v>
      </c>
      <c r="D1152" s="67" t="s">
        <v>4452</v>
      </c>
      <c r="E1152" s="67" t="s">
        <v>2137</v>
      </c>
      <c r="F1152" s="67" t="s">
        <v>2115</v>
      </c>
      <c r="G1152" s="67" t="s">
        <v>1177</v>
      </c>
      <c r="H1152" s="67" t="s">
        <v>1177</v>
      </c>
      <c r="I1152" s="67" t="s">
        <v>2138</v>
      </c>
      <c r="J1152" s="67" t="s">
        <v>1236</v>
      </c>
      <c r="K1152" s="67" t="s">
        <v>1177</v>
      </c>
      <c r="L1152" s="67" t="s">
        <v>1177</v>
      </c>
      <c r="M1152" s="57" t="s">
        <v>1236</v>
      </c>
      <c r="N1152" s="71" t="b">
        <v>0</v>
      </c>
      <c r="O1152" s="67" t="s">
        <v>1467</v>
      </c>
      <c r="P1152" s="67" t="s">
        <v>1444</v>
      </c>
      <c r="Q1152" s="67" t="s">
        <v>1356</v>
      </c>
      <c r="R1152" s="67" t="s">
        <v>1081</v>
      </c>
      <c r="S1152" s="67" t="s">
        <v>1236</v>
      </c>
      <c r="T1152" s="67" t="s">
        <v>1236</v>
      </c>
      <c r="U1152" s="67" t="s">
        <v>1236</v>
      </c>
      <c r="V1152" s="67" t="s">
        <v>1177</v>
      </c>
      <c r="W1152" s="71" t="s">
        <v>89</v>
      </c>
      <c r="X1152" s="71" t="s">
        <v>89</v>
      </c>
      <c r="Y1152" s="67" t="s">
        <v>1177</v>
      </c>
      <c r="Z1152" s="67" t="s">
        <v>1177</v>
      </c>
      <c r="AA1152" s="71" t="s">
        <v>89</v>
      </c>
      <c r="AB1152" s="67" t="s">
        <v>1177</v>
      </c>
      <c r="AC1152" s="67" t="s">
        <v>1177</v>
      </c>
      <c r="AD1152" s="67" t="s">
        <v>1177</v>
      </c>
      <c r="AE1152" s="71" t="s">
        <v>89</v>
      </c>
      <c r="AF1152" s="71" t="s">
        <v>89</v>
      </c>
      <c r="AG1152" s="67" t="s">
        <v>1401</v>
      </c>
      <c r="AH1152" s="67" t="s">
        <v>1046</v>
      </c>
      <c r="AI1152" s="71" t="s">
        <v>89</v>
      </c>
      <c r="AJ1152" s="71" t="s">
        <v>89</v>
      </c>
    </row>
    <row r="1153" spans="1:36" ht="80" x14ac:dyDescent="0.2">
      <c r="A1153" s="67" t="s">
        <v>2638</v>
      </c>
      <c r="B1153" s="67" t="s">
        <v>4464</v>
      </c>
      <c r="C1153" s="67" t="s">
        <v>4464</v>
      </c>
      <c r="D1153" s="67" t="s">
        <v>4452</v>
      </c>
      <c r="E1153" s="67" t="s">
        <v>2139</v>
      </c>
      <c r="F1153" s="67" t="s">
        <v>2115</v>
      </c>
      <c r="G1153" s="67" t="s">
        <v>1177</v>
      </c>
      <c r="H1153" s="67" t="s">
        <v>1177</v>
      </c>
      <c r="I1153" s="67" t="s">
        <v>2140</v>
      </c>
      <c r="J1153" s="67" t="s">
        <v>1236</v>
      </c>
      <c r="K1153" s="67" t="s">
        <v>1177</v>
      </c>
      <c r="L1153" s="67" t="s">
        <v>1177</v>
      </c>
      <c r="M1153" s="57" t="s">
        <v>1236</v>
      </c>
      <c r="N1153" s="71" t="b">
        <v>0</v>
      </c>
      <c r="O1153" s="67" t="s">
        <v>1467</v>
      </c>
      <c r="P1153" s="67" t="s">
        <v>1350</v>
      </c>
      <c r="Q1153" s="67" t="s">
        <v>1351</v>
      </c>
      <c r="R1153" s="67" t="s">
        <v>1081</v>
      </c>
      <c r="S1153" s="67" t="s">
        <v>1236</v>
      </c>
      <c r="T1153" s="67" t="s">
        <v>1236</v>
      </c>
      <c r="U1153" s="67" t="s">
        <v>1236</v>
      </c>
      <c r="V1153" s="67" t="s">
        <v>1177</v>
      </c>
      <c r="W1153" s="71" t="s">
        <v>89</v>
      </c>
      <c r="X1153" s="71" t="s">
        <v>89</v>
      </c>
      <c r="Y1153" s="67" t="s">
        <v>1177</v>
      </c>
      <c r="Z1153" s="67" t="s">
        <v>1177</v>
      </c>
      <c r="AA1153" s="71" t="s">
        <v>89</v>
      </c>
      <c r="AB1153" s="67" t="s">
        <v>1177</v>
      </c>
      <c r="AC1153" s="67" t="s">
        <v>1177</v>
      </c>
      <c r="AD1153" s="67" t="s">
        <v>1177</v>
      </c>
      <c r="AE1153" s="71" t="s">
        <v>89</v>
      </c>
      <c r="AF1153" s="71" t="s">
        <v>89</v>
      </c>
      <c r="AG1153" s="67" t="s">
        <v>1401</v>
      </c>
      <c r="AH1153" s="67" t="s">
        <v>1046</v>
      </c>
      <c r="AI1153" s="71" t="s">
        <v>89</v>
      </c>
      <c r="AJ1153" s="71" t="s">
        <v>89</v>
      </c>
    </row>
    <row r="1154" spans="1:36" ht="80" x14ac:dyDescent="0.2">
      <c r="A1154" s="67" t="s">
        <v>2638</v>
      </c>
      <c r="B1154" s="67" t="s">
        <v>4465</v>
      </c>
      <c r="C1154" s="67" t="s">
        <v>4465</v>
      </c>
      <c r="D1154" s="67" t="s">
        <v>4452</v>
      </c>
      <c r="E1154" s="67" t="s">
        <v>2141</v>
      </c>
      <c r="F1154" s="67" t="s">
        <v>2115</v>
      </c>
      <c r="G1154" s="67" t="s">
        <v>1177</v>
      </c>
      <c r="H1154" s="67" t="s">
        <v>1177</v>
      </c>
      <c r="I1154" s="67" t="s">
        <v>2142</v>
      </c>
      <c r="J1154" s="67" t="s">
        <v>1236</v>
      </c>
      <c r="K1154" s="67" t="s">
        <v>1177</v>
      </c>
      <c r="L1154" s="67" t="s">
        <v>1177</v>
      </c>
      <c r="M1154" s="57" t="s">
        <v>1236</v>
      </c>
      <c r="N1154" s="71" t="b">
        <v>0</v>
      </c>
      <c r="O1154" s="67" t="s">
        <v>1467</v>
      </c>
      <c r="P1154" s="67" t="s">
        <v>1523</v>
      </c>
      <c r="Q1154" s="67" t="s">
        <v>1489</v>
      </c>
      <c r="R1154" s="67" t="s">
        <v>1081</v>
      </c>
      <c r="S1154" s="67" t="s">
        <v>1236</v>
      </c>
      <c r="T1154" s="67" t="s">
        <v>1236</v>
      </c>
      <c r="U1154" s="67" t="s">
        <v>1236</v>
      </c>
      <c r="V1154" s="67" t="s">
        <v>1177</v>
      </c>
      <c r="W1154" s="71" t="s">
        <v>89</v>
      </c>
      <c r="X1154" s="71" t="s">
        <v>89</v>
      </c>
      <c r="Y1154" s="67" t="s">
        <v>1177</v>
      </c>
      <c r="Z1154" s="67" t="s">
        <v>1177</v>
      </c>
      <c r="AA1154" s="71" t="s">
        <v>89</v>
      </c>
      <c r="AB1154" s="67" t="s">
        <v>1177</v>
      </c>
      <c r="AC1154" s="67" t="s">
        <v>1177</v>
      </c>
      <c r="AD1154" s="67" t="s">
        <v>1177</v>
      </c>
      <c r="AE1154" s="71" t="s">
        <v>89</v>
      </c>
      <c r="AF1154" s="71" t="s">
        <v>89</v>
      </c>
      <c r="AG1154" s="67" t="s">
        <v>1401</v>
      </c>
      <c r="AH1154" s="67" t="s">
        <v>1046</v>
      </c>
      <c r="AI1154" s="71" t="s">
        <v>89</v>
      </c>
      <c r="AJ1154" s="71" t="s">
        <v>89</v>
      </c>
    </row>
    <row r="1155" spans="1:36" ht="64" x14ac:dyDescent="0.2">
      <c r="A1155" s="67" t="s">
        <v>2638</v>
      </c>
      <c r="B1155" s="67" t="s">
        <v>4466</v>
      </c>
      <c r="C1155" s="67" t="s">
        <v>4466</v>
      </c>
      <c r="D1155" s="67" t="s">
        <v>4452</v>
      </c>
      <c r="E1155" s="67" t="s">
        <v>2143</v>
      </c>
      <c r="F1155" s="67" t="s">
        <v>2115</v>
      </c>
      <c r="G1155" s="67" t="s">
        <v>1177</v>
      </c>
      <c r="H1155" s="67" t="s">
        <v>1177</v>
      </c>
      <c r="I1155" s="67" t="s">
        <v>2144</v>
      </c>
      <c r="J1155" s="67" t="s">
        <v>1236</v>
      </c>
      <c r="K1155" s="67" t="s">
        <v>1177</v>
      </c>
      <c r="L1155" s="67" t="s">
        <v>1177</v>
      </c>
      <c r="M1155" s="57" t="s">
        <v>1236</v>
      </c>
      <c r="N1155" s="71" t="b">
        <v>0</v>
      </c>
      <c r="O1155" s="67" t="s">
        <v>1467</v>
      </c>
      <c r="P1155" s="67" t="s">
        <v>1381</v>
      </c>
      <c r="Q1155" s="67" t="s">
        <v>1356</v>
      </c>
      <c r="R1155" s="67" t="s">
        <v>1081</v>
      </c>
      <c r="S1155" s="67" t="s">
        <v>1236</v>
      </c>
      <c r="T1155" s="67" t="s">
        <v>1236</v>
      </c>
      <c r="U1155" s="67" t="s">
        <v>1236</v>
      </c>
      <c r="V1155" s="67" t="s">
        <v>1177</v>
      </c>
      <c r="W1155" s="71" t="s">
        <v>89</v>
      </c>
      <c r="X1155" s="71" t="s">
        <v>89</v>
      </c>
      <c r="Y1155" s="67" t="s">
        <v>1177</v>
      </c>
      <c r="Z1155" s="67" t="s">
        <v>1177</v>
      </c>
      <c r="AA1155" s="71" t="s">
        <v>89</v>
      </c>
      <c r="AB1155" s="67" t="s">
        <v>1177</v>
      </c>
      <c r="AC1155" s="67" t="s">
        <v>1177</v>
      </c>
      <c r="AD1155" s="67" t="s">
        <v>1177</v>
      </c>
      <c r="AE1155" s="71" t="s">
        <v>89</v>
      </c>
      <c r="AF1155" s="71" t="s">
        <v>89</v>
      </c>
      <c r="AG1155" s="67" t="s">
        <v>1401</v>
      </c>
      <c r="AH1155" s="67" t="s">
        <v>1046</v>
      </c>
      <c r="AI1155" s="71" t="s">
        <v>89</v>
      </c>
      <c r="AJ1155" s="71" t="s">
        <v>89</v>
      </c>
    </row>
    <row r="1156" spans="1:36" ht="96" x14ac:dyDescent="0.2">
      <c r="A1156" s="67" t="s">
        <v>2638</v>
      </c>
      <c r="B1156" s="67" t="s">
        <v>4467</v>
      </c>
      <c r="C1156" s="67" t="s">
        <v>4467</v>
      </c>
      <c r="D1156" s="67" t="s">
        <v>4452</v>
      </c>
      <c r="E1156" s="67" t="s">
        <v>2147</v>
      </c>
      <c r="F1156" s="67" t="s">
        <v>2115</v>
      </c>
      <c r="G1156" s="67" t="s">
        <v>1177</v>
      </c>
      <c r="H1156" s="67" t="s">
        <v>1177</v>
      </c>
      <c r="I1156" s="67" t="s">
        <v>2148</v>
      </c>
      <c r="J1156" s="67" t="s">
        <v>1236</v>
      </c>
      <c r="K1156" s="67" t="s">
        <v>1177</v>
      </c>
      <c r="L1156" s="67" t="s">
        <v>1177</v>
      </c>
      <c r="M1156" s="57" t="s">
        <v>1236</v>
      </c>
      <c r="N1156" s="71" t="b">
        <v>0</v>
      </c>
      <c r="O1156" s="67" t="s">
        <v>1467</v>
      </c>
      <c r="P1156" s="67" t="s">
        <v>1435</v>
      </c>
      <c r="Q1156" s="67" t="s">
        <v>1356</v>
      </c>
      <c r="R1156" s="67" t="s">
        <v>1081</v>
      </c>
      <c r="S1156" s="67" t="s">
        <v>1236</v>
      </c>
      <c r="T1156" s="67" t="s">
        <v>1236</v>
      </c>
      <c r="U1156" s="67" t="s">
        <v>1236</v>
      </c>
      <c r="V1156" s="67" t="s">
        <v>1177</v>
      </c>
      <c r="W1156" s="71" t="s">
        <v>89</v>
      </c>
      <c r="X1156" s="71" t="s">
        <v>89</v>
      </c>
      <c r="Y1156" s="67" t="s">
        <v>1177</v>
      </c>
      <c r="Z1156" s="67" t="s">
        <v>1177</v>
      </c>
      <c r="AA1156" s="71" t="s">
        <v>89</v>
      </c>
      <c r="AB1156" s="67" t="s">
        <v>1177</v>
      </c>
      <c r="AC1156" s="67" t="s">
        <v>1177</v>
      </c>
      <c r="AD1156" s="67" t="s">
        <v>1177</v>
      </c>
      <c r="AE1156" s="71" t="s">
        <v>89</v>
      </c>
      <c r="AF1156" s="71" t="s">
        <v>89</v>
      </c>
      <c r="AG1156" s="67" t="s">
        <v>1401</v>
      </c>
      <c r="AH1156" s="67" t="s">
        <v>1046</v>
      </c>
      <c r="AI1156" s="71" t="s">
        <v>89</v>
      </c>
      <c r="AJ1156" s="71" t="s">
        <v>89</v>
      </c>
    </row>
    <row r="1157" spans="1:36" ht="96" x14ac:dyDescent="0.2">
      <c r="A1157" s="67" t="s">
        <v>2638</v>
      </c>
      <c r="B1157" s="67" t="s">
        <v>4468</v>
      </c>
      <c r="C1157" s="67" t="s">
        <v>4468</v>
      </c>
      <c r="D1157" s="67" t="s">
        <v>4452</v>
      </c>
      <c r="E1157" s="67" t="s">
        <v>2127</v>
      </c>
      <c r="F1157" s="67" t="s">
        <v>2115</v>
      </c>
      <c r="G1157" s="67" t="s">
        <v>1177</v>
      </c>
      <c r="H1157" s="67" t="s">
        <v>1177</v>
      </c>
      <c r="I1157" s="67" t="s">
        <v>2128</v>
      </c>
      <c r="J1157" s="67" t="s">
        <v>1236</v>
      </c>
      <c r="K1157" s="67" t="s">
        <v>1177</v>
      </c>
      <c r="L1157" s="67" t="s">
        <v>1177</v>
      </c>
      <c r="M1157" s="57" t="s">
        <v>1236</v>
      </c>
      <c r="N1157" s="71" t="b">
        <v>0</v>
      </c>
      <c r="O1157" s="67" t="s">
        <v>1467</v>
      </c>
      <c r="P1157" s="67" t="s">
        <v>1389</v>
      </c>
      <c r="Q1157" s="67" t="s">
        <v>1390</v>
      </c>
      <c r="R1157" s="67" t="s">
        <v>1081</v>
      </c>
      <c r="S1157" s="67" t="s">
        <v>1177</v>
      </c>
      <c r="T1157" s="67" t="s">
        <v>2642</v>
      </c>
      <c r="U1157" s="67" t="s">
        <v>1236</v>
      </c>
      <c r="V1157" s="67" t="s">
        <v>1177</v>
      </c>
      <c r="W1157" s="71" t="s">
        <v>89</v>
      </c>
      <c r="X1157" s="71" t="s">
        <v>89</v>
      </c>
      <c r="Y1157" s="67" t="s">
        <v>1177</v>
      </c>
      <c r="Z1157" s="67" t="s">
        <v>1177</v>
      </c>
      <c r="AA1157" s="71" t="s">
        <v>89</v>
      </c>
      <c r="AB1157" s="67" t="s">
        <v>1177</v>
      </c>
      <c r="AC1157" s="67" t="s">
        <v>1177</v>
      </c>
      <c r="AD1157" s="67" t="s">
        <v>1177</v>
      </c>
      <c r="AE1157" s="71" t="s">
        <v>89</v>
      </c>
      <c r="AF1157" s="71" t="s">
        <v>89</v>
      </c>
      <c r="AG1157" s="67" t="s">
        <v>1401</v>
      </c>
      <c r="AH1157" s="67" t="s">
        <v>1046</v>
      </c>
      <c r="AI1157" s="71" t="s">
        <v>89</v>
      </c>
      <c r="AJ1157" s="71" t="s">
        <v>89</v>
      </c>
    </row>
    <row r="1158" spans="1:36" ht="96" x14ac:dyDescent="0.2">
      <c r="A1158" s="67" t="s">
        <v>2638</v>
      </c>
      <c r="B1158" s="67" t="s">
        <v>2246</v>
      </c>
      <c r="C1158" s="67" t="s">
        <v>2246</v>
      </c>
      <c r="D1158" s="67" t="s">
        <v>3942</v>
      </c>
      <c r="E1158" s="67" t="s">
        <v>1312</v>
      </c>
      <c r="F1158" s="67" t="s">
        <v>1307</v>
      </c>
      <c r="G1158" s="67" t="s">
        <v>1177</v>
      </c>
      <c r="H1158" s="67" t="s">
        <v>1177</v>
      </c>
      <c r="I1158" s="67" t="s">
        <v>1177</v>
      </c>
      <c r="J1158" s="67" t="s">
        <v>1177</v>
      </c>
      <c r="K1158" s="67" t="s">
        <v>1897</v>
      </c>
      <c r="L1158" s="67" t="s">
        <v>1177</v>
      </c>
      <c r="M1158" s="57" t="s">
        <v>1236</v>
      </c>
      <c r="N1158" s="71" t="b">
        <v>0</v>
      </c>
      <c r="O1158" s="67" t="s">
        <v>1376</v>
      </c>
      <c r="P1158" s="67" t="s">
        <v>1377</v>
      </c>
      <c r="Q1158" s="67" t="s">
        <v>1489</v>
      </c>
      <c r="R1158" s="67" t="s">
        <v>1081</v>
      </c>
      <c r="S1158" s="67" t="s">
        <v>2641</v>
      </c>
      <c r="T1158" s="67" t="s">
        <v>2642</v>
      </c>
      <c r="U1158" s="67" t="s">
        <v>1595</v>
      </c>
      <c r="V1158" s="67" t="s">
        <v>1177</v>
      </c>
      <c r="W1158" s="71" t="s">
        <v>89</v>
      </c>
      <c r="X1158" s="71" t="s">
        <v>89</v>
      </c>
      <c r="Y1158" s="67" t="s">
        <v>1177</v>
      </c>
      <c r="Z1158" s="67" t="s">
        <v>1177</v>
      </c>
      <c r="AA1158" s="71" t="s">
        <v>89</v>
      </c>
      <c r="AB1158" s="67" t="s">
        <v>1177</v>
      </c>
      <c r="AC1158" s="67" t="s">
        <v>1177</v>
      </c>
      <c r="AD1158" s="67" t="s">
        <v>1177</v>
      </c>
      <c r="AE1158" s="71" t="s">
        <v>89</v>
      </c>
      <c r="AF1158" s="71" t="s">
        <v>89</v>
      </c>
      <c r="AG1158" s="67" t="s">
        <v>1177</v>
      </c>
      <c r="AH1158" s="67" t="s">
        <v>1046</v>
      </c>
      <c r="AI1158" s="71" t="s">
        <v>79</v>
      </c>
      <c r="AJ1158" s="71" t="s">
        <v>89</v>
      </c>
    </row>
    <row r="1159" spans="1:36" ht="128" x14ac:dyDescent="0.2">
      <c r="A1159" s="67" t="s">
        <v>2638</v>
      </c>
      <c r="B1159" s="67" t="s">
        <v>2609</v>
      </c>
      <c r="C1159" s="67" t="s">
        <v>2609</v>
      </c>
      <c r="D1159" s="67" t="s">
        <v>3947</v>
      </c>
      <c r="E1159" s="67" t="s">
        <v>2611</v>
      </c>
      <c r="F1159" s="67" t="s">
        <v>1307</v>
      </c>
      <c r="G1159" s="67" t="s">
        <v>1177</v>
      </c>
      <c r="H1159" s="67" t="s">
        <v>1177</v>
      </c>
      <c r="I1159" s="67" t="s">
        <v>1177</v>
      </c>
      <c r="J1159" s="67" t="s">
        <v>1177</v>
      </c>
      <c r="K1159" s="67" t="s">
        <v>1867</v>
      </c>
      <c r="L1159" s="67" t="s">
        <v>1177</v>
      </c>
      <c r="M1159" s="57" t="s">
        <v>1236</v>
      </c>
      <c r="N1159" s="71" t="b">
        <v>0</v>
      </c>
      <c r="O1159" s="67" t="s">
        <v>1563</v>
      </c>
      <c r="P1159" s="67" t="s">
        <v>1564</v>
      </c>
      <c r="Q1159" s="67" t="s">
        <v>1489</v>
      </c>
      <c r="R1159" s="67" t="s">
        <v>49</v>
      </c>
      <c r="S1159" s="67" t="s">
        <v>2641</v>
      </c>
      <c r="T1159" s="67" t="s">
        <v>2642</v>
      </c>
      <c r="U1159" s="67" t="s">
        <v>1824</v>
      </c>
      <c r="V1159" s="67" t="s">
        <v>1177</v>
      </c>
      <c r="W1159" s="71" t="s">
        <v>89</v>
      </c>
      <c r="X1159" s="71" t="s">
        <v>89</v>
      </c>
      <c r="Y1159" s="67" t="s">
        <v>1177</v>
      </c>
      <c r="Z1159" s="67" t="s">
        <v>1177</v>
      </c>
      <c r="AA1159" s="71" t="s">
        <v>89</v>
      </c>
      <c r="AB1159" s="67" t="s">
        <v>1177</v>
      </c>
      <c r="AC1159" s="67" t="s">
        <v>1177</v>
      </c>
      <c r="AD1159" s="67" t="s">
        <v>1177</v>
      </c>
      <c r="AE1159" s="71" t="s">
        <v>89</v>
      </c>
      <c r="AF1159" s="71" t="s">
        <v>89</v>
      </c>
      <c r="AG1159" s="67" t="s">
        <v>1384</v>
      </c>
      <c r="AH1159" s="67" t="s">
        <v>1046</v>
      </c>
      <c r="AI1159" s="71" t="s">
        <v>79</v>
      </c>
      <c r="AJ1159" s="71" t="s">
        <v>89</v>
      </c>
    </row>
    <row r="1160" spans="1:36" ht="96" x14ac:dyDescent="0.2">
      <c r="A1160" s="67" t="s">
        <v>2638</v>
      </c>
      <c r="B1160" s="67" t="s">
        <v>1918</v>
      </c>
      <c r="C1160" s="67" t="s">
        <v>1918</v>
      </c>
      <c r="D1160" s="67" t="s">
        <v>3947</v>
      </c>
      <c r="E1160" s="67" t="s">
        <v>1937</v>
      </c>
      <c r="F1160" s="67" t="s">
        <v>1307</v>
      </c>
      <c r="G1160" s="67" t="s">
        <v>1177</v>
      </c>
      <c r="H1160" s="67" t="s">
        <v>1177</v>
      </c>
      <c r="I1160" s="67" t="s">
        <v>1177</v>
      </c>
      <c r="J1160" s="67" t="s">
        <v>1177</v>
      </c>
      <c r="K1160" s="67" t="s">
        <v>1933</v>
      </c>
      <c r="L1160" s="67" t="s">
        <v>1177</v>
      </c>
      <c r="M1160" s="57" t="s">
        <v>1236</v>
      </c>
      <c r="N1160" s="71" t="b">
        <v>0</v>
      </c>
      <c r="O1160" s="67" t="s">
        <v>1563</v>
      </c>
      <c r="P1160" s="67" t="s">
        <v>1564</v>
      </c>
      <c r="Q1160" s="67" t="s">
        <v>1489</v>
      </c>
      <c r="R1160" s="67" t="s">
        <v>49</v>
      </c>
      <c r="S1160" s="67" t="s">
        <v>2641</v>
      </c>
      <c r="T1160" s="67" t="s">
        <v>2642</v>
      </c>
      <c r="U1160" s="67" t="s">
        <v>1824</v>
      </c>
      <c r="V1160" s="67" t="s">
        <v>1177</v>
      </c>
      <c r="W1160" s="71" t="s">
        <v>89</v>
      </c>
      <c r="X1160" s="71" t="s">
        <v>89</v>
      </c>
      <c r="Y1160" s="67" t="s">
        <v>1177</v>
      </c>
      <c r="Z1160" s="67" t="s">
        <v>1177</v>
      </c>
      <c r="AA1160" s="71" t="s">
        <v>89</v>
      </c>
      <c r="AB1160" s="67" t="s">
        <v>1177</v>
      </c>
      <c r="AC1160" s="67" t="s">
        <v>1177</v>
      </c>
      <c r="AD1160" s="67" t="s">
        <v>1177</v>
      </c>
      <c r="AE1160" s="71" t="s">
        <v>89</v>
      </c>
      <c r="AF1160" s="71" t="s">
        <v>89</v>
      </c>
      <c r="AG1160" s="67" t="s">
        <v>1493</v>
      </c>
      <c r="AH1160" s="67" t="s">
        <v>1046</v>
      </c>
      <c r="AI1160" s="71" t="s">
        <v>79</v>
      </c>
      <c r="AJ1160" s="71" t="s">
        <v>89</v>
      </c>
    </row>
    <row r="1161" spans="1:36" ht="96" x14ac:dyDescent="0.2">
      <c r="A1161" s="67" t="s">
        <v>2638</v>
      </c>
      <c r="B1161" s="67" t="s">
        <v>2215</v>
      </c>
      <c r="C1161" s="67" t="s">
        <v>2215</v>
      </c>
      <c r="D1161" s="67" t="s">
        <v>3952</v>
      </c>
      <c r="E1161" s="67" t="s">
        <v>2352</v>
      </c>
      <c r="F1161" s="67" t="s">
        <v>1307</v>
      </c>
      <c r="G1161" s="67" t="s">
        <v>1177</v>
      </c>
      <c r="H1161" s="67" t="s">
        <v>1177</v>
      </c>
      <c r="I1161" s="67" t="s">
        <v>1177</v>
      </c>
      <c r="J1161" s="67" t="s">
        <v>1177</v>
      </c>
      <c r="K1161" s="67" t="s">
        <v>1867</v>
      </c>
      <c r="L1161" s="67" t="s">
        <v>1177</v>
      </c>
      <c r="M1161" s="57" t="s">
        <v>1236</v>
      </c>
      <c r="N1161" s="71" t="b">
        <v>0</v>
      </c>
      <c r="O1161" s="67" t="s">
        <v>1563</v>
      </c>
      <c r="P1161" s="67" t="s">
        <v>1564</v>
      </c>
      <c r="Q1161" s="67" t="s">
        <v>1489</v>
      </c>
      <c r="R1161" s="67" t="s">
        <v>1081</v>
      </c>
      <c r="S1161" s="67" t="s">
        <v>2641</v>
      </c>
      <c r="T1161" s="67" t="s">
        <v>2642</v>
      </c>
      <c r="U1161" s="67" t="s">
        <v>1565</v>
      </c>
      <c r="V1161" s="67" t="s">
        <v>1177</v>
      </c>
      <c r="W1161" s="71" t="s">
        <v>89</v>
      </c>
      <c r="X1161" s="71" t="s">
        <v>89</v>
      </c>
      <c r="Y1161" s="67" t="s">
        <v>1177</v>
      </c>
      <c r="Z1161" s="67" t="s">
        <v>1177</v>
      </c>
      <c r="AA1161" s="71" t="s">
        <v>89</v>
      </c>
      <c r="AB1161" s="67" t="s">
        <v>1177</v>
      </c>
      <c r="AC1161" s="67" t="s">
        <v>1177</v>
      </c>
      <c r="AD1161" s="67" t="s">
        <v>1177</v>
      </c>
      <c r="AE1161" s="71" t="s">
        <v>89</v>
      </c>
      <c r="AF1161" s="71" t="s">
        <v>89</v>
      </c>
      <c r="AG1161" s="67" t="s">
        <v>1493</v>
      </c>
      <c r="AH1161" s="67" t="s">
        <v>1046</v>
      </c>
      <c r="AI1161" s="71" t="s">
        <v>79</v>
      </c>
      <c r="AJ1161" s="71" t="s">
        <v>89</v>
      </c>
    </row>
    <row r="1162" spans="1:36" ht="96" x14ac:dyDescent="0.2">
      <c r="A1162" s="67" t="s">
        <v>2638</v>
      </c>
      <c r="B1162" s="67" t="s">
        <v>2057</v>
      </c>
      <c r="C1162" s="67" t="s">
        <v>2057</v>
      </c>
      <c r="D1162" s="67" t="s">
        <v>3963</v>
      </c>
      <c r="E1162" s="67" t="s">
        <v>2056</v>
      </c>
      <c r="F1162" s="67" t="s">
        <v>1307</v>
      </c>
      <c r="G1162" s="67" t="s">
        <v>1177</v>
      </c>
      <c r="H1162" s="67" t="s">
        <v>1177</v>
      </c>
      <c r="I1162" s="67" t="s">
        <v>1177</v>
      </c>
      <c r="J1162" s="67" t="s">
        <v>1177</v>
      </c>
      <c r="K1162" s="67" t="s">
        <v>1867</v>
      </c>
      <c r="L1162" s="67" t="s">
        <v>1177</v>
      </c>
      <c r="M1162" s="57" t="s">
        <v>1236</v>
      </c>
      <c r="N1162" s="71" t="b">
        <v>1</v>
      </c>
      <c r="O1162" s="67" t="s">
        <v>1407</v>
      </c>
      <c r="P1162" s="67" t="s">
        <v>1408</v>
      </c>
      <c r="Q1162" s="67" t="s">
        <v>1489</v>
      </c>
      <c r="R1162" s="67" t="s">
        <v>42</v>
      </c>
      <c r="S1162" s="67" t="s">
        <v>2641</v>
      </c>
      <c r="T1162" s="67" t="s">
        <v>2642</v>
      </c>
      <c r="U1162" s="67" t="s">
        <v>1424</v>
      </c>
      <c r="V1162" s="67" t="s">
        <v>1177</v>
      </c>
      <c r="W1162" s="71" t="s">
        <v>89</v>
      </c>
      <c r="X1162" s="71" t="s">
        <v>89</v>
      </c>
      <c r="Y1162" s="67" t="s">
        <v>1177</v>
      </c>
      <c r="Z1162" s="67" t="s">
        <v>1177</v>
      </c>
      <c r="AA1162" s="71" t="s">
        <v>89</v>
      </c>
      <c r="AB1162" s="67" t="s">
        <v>1177</v>
      </c>
      <c r="AC1162" s="67" t="s">
        <v>1177</v>
      </c>
      <c r="AD1162" s="67" t="s">
        <v>1177</v>
      </c>
      <c r="AE1162" s="71" t="s">
        <v>89</v>
      </c>
      <c r="AF1162" s="71" t="s">
        <v>89</v>
      </c>
      <c r="AG1162" s="67" t="s">
        <v>1177</v>
      </c>
      <c r="AH1162" s="67" t="s">
        <v>1869</v>
      </c>
      <c r="AI1162" s="71" t="s">
        <v>79</v>
      </c>
      <c r="AJ1162" s="71" t="s">
        <v>79</v>
      </c>
    </row>
    <row r="1163" spans="1:36" ht="96" x14ac:dyDescent="0.2">
      <c r="A1163" s="67" t="s">
        <v>2638</v>
      </c>
      <c r="B1163" s="67" t="s">
        <v>2501</v>
      </c>
      <c r="C1163" s="67" t="s">
        <v>2501</v>
      </c>
      <c r="D1163" s="67" t="s">
        <v>3988</v>
      </c>
      <c r="E1163" s="67" t="s">
        <v>2500</v>
      </c>
      <c r="F1163" s="67" t="s">
        <v>1307</v>
      </c>
      <c r="G1163" s="67" t="s">
        <v>1177</v>
      </c>
      <c r="H1163" s="67" t="s">
        <v>1177</v>
      </c>
      <c r="I1163" s="67" t="s">
        <v>1177</v>
      </c>
      <c r="J1163" s="67" t="s">
        <v>1177</v>
      </c>
      <c r="K1163" s="67" t="s">
        <v>1897</v>
      </c>
      <c r="L1163" s="67" t="s">
        <v>1177</v>
      </c>
      <c r="M1163" s="57" t="s">
        <v>1236</v>
      </c>
      <c r="N1163" s="71" t="b">
        <v>0</v>
      </c>
      <c r="O1163" s="67" t="s">
        <v>1522</v>
      </c>
      <c r="P1163" s="67" t="s">
        <v>1523</v>
      </c>
      <c r="Q1163" s="67" t="s">
        <v>1489</v>
      </c>
      <c r="R1163" s="67" t="s">
        <v>49</v>
      </c>
      <c r="S1163" s="67" t="s">
        <v>2641</v>
      </c>
      <c r="T1163" s="67" t="s">
        <v>2642</v>
      </c>
      <c r="U1163" s="67" t="s">
        <v>1972</v>
      </c>
      <c r="V1163" s="67" t="s">
        <v>1177</v>
      </c>
      <c r="W1163" s="71" t="s">
        <v>89</v>
      </c>
      <c r="X1163" s="71" t="s">
        <v>89</v>
      </c>
      <c r="Y1163" s="67" t="s">
        <v>1177</v>
      </c>
      <c r="Z1163" s="67" t="s">
        <v>1177</v>
      </c>
      <c r="AA1163" s="71" t="s">
        <v>89</v>
      </c>
      <c r="AB1163" s="67" t="s">
        <v>1177</v>
      </c>
      <c r="AC1163" s="67" t="s">
        <v>1177</v>
      </c>
      <c r="AD1163" s="67" t="s">
        <v>1177</v>
      </c>
      <c r="AE1163" s="71" t="s">
        <v>89</v>
      </c>
      <c r="AF1163" s="71" t="s">
        <v>89</v>
      </c>
      <c r="AG1163" s="67" t="s">
        <v>1177</v>
      </c>
      <c r="AH1163" s="67" t="s">
        <v>1046</v>
      </c>
      <c r="AI1163" s="71" t="s">
        <v>79</v>
      </c>
      <c r="AJ1163" s="71" t="s">
        <v>89</v>
      </c>
    </row>
    <row r="1164" spans="1:36" ht="112" x14ac:dyDescent="0.2">
      <c r="A1164" s="67" t="s">
        <v>2638</v>
      </c>
      <c r="B1164" s="67" t="s">
        <v>2583</v>
      </c>
      <c r="C1164" s="67" t="s">
        <v>2583</v>
      </c>
      <c r="D1164" s="67" t="s">
        <v>2923</v>
      </c>
      <c r="E1164" s="67" t="s">
        <v>2582</v>
      </c>
      <c r="F1164" s="67" t="s">
        <v>1307</v>
      </c>
      <c r="G1164" s="67" t="s">
        <v>1177</v>
      </c>
      <c r="H1164" s="67" t="s">
        <v>1177</v>
      </c>
      <c r="I1164" s="67" t="s">
        <v>1177</v>
      </c>
      <c r="J1164" s="67" t="s">
        <v>1177</v>
      </c>
      <c r="K1164" s="67" t="s">
        <v>1867</v>
      </c>
      <c r="L1164" s="67" t="s">
        <v>1177</v>
      </c>
      <c r="M1164" s="57" t="s">
        <v>1236</v>
      </c>
      <c r="N1164" s="71" t="b">
        <v>0</v>
      </c>
      <c r="O1164" s="67" t="s">
        <v>1563</v>
      </c>
      <c r="P1164" s="67" t="s">
        <v>1564</v>
      </c>
      <c r="Q1164" s="67" t="s">
        <v>1489</v>
      </c>
      <c r="R1164" s="67" t="s">
        <v>1081</v>
      </c>
      <c r="S1164" s="67" t="s">
        <v>2641</v>
      </c>
      <c r="T1164" s="67" t="s">
        <v>2642</v>
      </c>
      <c r="U1164" s="67" t="s">
        <v>1824</v>
      </c>
      <c r="V1164" s="67" t="s">
        <v>1177</v>
      </c>
      <c r="W1164" s="71" t="s">
        <v>89</v>
      </c>
      <c r="X1164" s="71" t="s">
        <v>89</v>
      </c>
      <c r="Y1164" s="67" t="s">
        <v>1177</v>
      </c>
      <c r="Z1164" s="67" t="s">
        <v>1177</v>
      </c>
      <c r="AA1164" s="71" t="s">
        <v>89</v>
      </c>
      <c r="AB1164" s="67" t="s">
        <v>1177</v>
      </c>
      <c r="AC1164" s="67" t="s">
        <v>1177</v>
      </c>
      <c r="AD1164" s="67" t="s">
        <v>1177</v>
      </c>
      <c r="AE1164" s="71" t="s">
        <v>89</v>
      </c>
      <c r="AF1164" s="71" t="s">
        <v>89</v>
      </c>
      <c r="AG1164" s="67" t="s">
        <v>1177</v>
      </c>
      <c r="AH1164" s="67" t="s">
        <v>1046</v>
      </c>
      <c r="AI1164" s="71" t="s">
        <v>79</v>
      </c>
      <c r="AJ1164" s="71" t="s">
        <v>89</v>
      </c>
    </row>
    <row r="1165" spans="1:36" ht="96" x14ac:dyDescent="0.2">
      <c r="A1165" s="67" t="s">
        <v>2638</v>
      </c>
      <c r="B1165" s="67" t="s">
        <v>2102</v>
      </c>
      <c r="C1165" s="67" t="s">
        <v>2102</v>
      </c>
      <c r="D1165" s="67" t="s">
        <v>3999</v>
      </c>
      <c r="E1165" s="67" t="s">
        <v>2101</v>
      </c>
      <c r="F1165" s="67" t="s">
        <v>1307</v>
      </c>
      <c r="G1165" s="67" t="s">
        <v>1177</v>
      </c>
      <c r="H1165" s="67" t="s">
        <v>1177</v>
      </c>
      <c r="I1165" s="67" t="s">
        <v>1177</v>
      </c>
      <c r="J1165" s="67" t="s">
        <v>1177</v>
      </c>
      <c r="K1165" s="67" t="s">
        <v>1867</v>
      </c>
      <c r="L1165" s="67" t="s">
        <v>1177</v>
      </c>
      <c r="M1165" s="57" t="s">
        <v>1236</v>
      </c>
      <c r="N1165" s="71" t="b">
        <v>0</v>
      </c>
      <c r="O1165" s="67" t="s">
        <v>1522</v>
      </c>
      <c r="P1165" s="67" t="s">
        <v>1523</v>
      </c>
      <c r="Q1165" s="67" t="s">
        <v>1489</v>
      </c>
      <c r="R1165" s="67" t="s">
        <v>42</v>
      </c>
      <c r="S1165" s="67" t="s">
        <v>2641</v>
      </c>
      <c r="T1165" s="67" t="s">
        <v>2642</v>
      </c>
      <c r="U1165" s="67" t="s">
        <v>1525</v>
      </c>
      <c r="V1165" s="67" t="s">
        <v>1177</v>
      </c>
      <c r="W1165" s="71" t="s">
        <v>89</v>
      </c>
      <c r="X1165" s="71" t="s">
        <v>89</v>
      </c>
      <c r="Y1165" s="67" t="s">
        <v>1177</v>
      </c>
      <c r="Z1165" s="67" t="s">
        <v>1177</v>
      </c>
      <c r="AA1165" s="71" t="s">
        <v>89</v>
      </c>
      <c r="AB1165" s="67" t="s">
        <v>1177</v>
      </c>
      <c r="AC1165" s="67" t="s">
        <v>1177</v>
      </c>
      <c r="AD1165" s="67" t="s">
        <v>1177</v>
      </c>
      <c r="AE1165" s="71" t="s">
        <v>89</v>
      </c>
      <c r="AF1165" s="71" t="s">
        <v>89</v>
      </c>
      <c r="AG1165" s="67" t="s">
        <v>1401</v>
      </c>
      <c r="AH1165" s="67" t="s">
        <v>1869</v>
      </c>
      <c r="AI1165" s="71" t="s">
        <v>79</v>
      </c>
      <c r="AJ1165" s="71" t="s">
        <v>89</v>
      </c>
    </row>
    <row r="1166" spans="1:36" ht="96" x14ac:dyDescent="0.2">
      <c r="A1166" s="67" t="s">
        <v>2638</v>
      </c>
      <c r="B1166" s="67" t="s">
        <v>2339</v>
      </c>
      <c r="C1166" s="67" t="s">
        <v>2339</v>
      </c>
      <c r="D1166" s="67" t="s">
        <v>4022</v>
      </c>
      <c r="E1166" s="67" t="s">
        <v>2570</v>
      </c>
      <c r="F1166" s="67" t="s">
        <v>1307</v>
      </c>
      <c r="G1166" s="67" t="s">
        <v>1177</v>
      </c>
      <c r="H1166" s="67" t="s">
        <v>1177</v>
      </c>
      <c r="I1166" s="67" t="s">
        <v>1177</v>
      </c>
      <c r="J1166" s="67" t="s">
        <v>1177</v>
      </c>
      <c r="K1166" s="67" t="s">
        <v>1867</v>
      </c>
      <c r="L1166" s="67" t="s">
        <v>1177</v>
      </c>
      <c r="M1166" s="57" t="s">
        <v>1236</v>
      </c>
      <c r="N1166" s="71" t="b">
        <v>0</v>
      </c>
      <c r="O1166" s="67" t="s">
        <v>1522</v>
      </c>
      <c r="P1166" s="67" t="s">
        <v>1523</v>
      </c>
      <c r="Q1166" s="67" t="s">
        <v>1489</v>
      </c>
      <c r="R1166" s="67" t="s">
        <v>42</v>
      </c>
      <c r="S1166" s="67" t="s">
        <v>2641</v>
      </c>
      <c r="T1166" s="67" t="s">
        <v>2642</v>
      </c>
      <c r="U1166" s="67" t="s">
        <v>2338</v>
      </c>
      <c r="V1166" s="67" t="s">
        <v>1177</v>
      </c>
      <c r="W1166" s="71" t="s">
        <v>89</v>
      </c>
      <c r="X1166" s="71" t="s">
        <v>89</v>
      </c>
      <c r="Y1166" s="67" t="s">
        <v>1177</v>
      </c>
      <c r="Z1166" s="67" t="s">
        <v>1177</v>
      </c>
      <c r="AA1166" s="71" t="s">
        <v>89</v>
      </c>
      <c r="AB1166" s="67" t="s">
        <v>1177</v>
      </c>
      <c r="AC1166" s="67" t="s">
        <v>1177</v>
      </c>
      <c r="AD1166" s="67" t="s">
        <v>1177</v>
      </c>
      <c r="AE1166" s="71" t="s">
        <v>89</v>
      </c>
      <c r="AF1166" s="71" t="s">
        <v>89</v>
      </c>
      <c r="AG1166" s="67" t="s">
        <v>1177</v>
      </c>
      <c r="AH1166" s="67" t="s">
        <v>1046</v>
      </c>
      <c r="AI1166" s="71" t="s">
        <v>79</v>
      </c>
      <c r="AJ1166" s="71" t="s">
        <v>89</v>
      </c>
    </row>
    <row r="1167" spans="1:36" ht="96" x14ac:dyDescent="0.2">
      <c r="A1167" s="67" t="s">
        <v>2638</v>
      </c>
      <c r="B1167" s="67" t="s">
        <v>2282</v>
      </c>
      <c r="C1167" s="67" t="s">
        <v>2282</v>
      </c>
      <c r="D1167" s="67" t="s">
        <v>4030</v>
      </c>
      <c r="E1167" s="67" t="s">
        <v>2283</v>
      </c>
      <c r="F1167" s="67" t="s">
        <v>1307</v>
      </c>
      <c r="G1167" s="67" t="s">
        <v>1177</v>
      </c>
      <c r="H1167" s="67" t="s">
        <v>1177</v>
      </c>
      <c r="I1167" s="67" t="s">
        <v>1177</v>
      </c>
      <c r="J1167" s="67" t="s">
        <v>1177</v>
      </c>
      <c r="K1167" s="67" t="s">
        <v>1867</v>
      </c>
      <c r="L1167" s="67" t="s">
        <v>1177</v>
      </c>
      <c r="M1167" s="57" t="s">
        <v>1236</v>
      </c>
      <c r="N1167" s="71" t="b">
        <v>0</v>
      </c>
      <c r="O1167" s="67" t="s">
        <v>1522</v>
      </c>
      <c r="P1167" s="67" t="s">
        <v>1523</v>
      </c>
      <c r="Q1167" s="67" t="s">
        <v>1489</v>
      </c>
      <c r="R1167" s="67" t="s">
        <v>42</v>
      </c>
      <c r="S1167" s="67" t="s">
        <v>2641</v>
      </c>
      <c r="T1167" s="67" t="s">
        <v>2642</v>
      </c>
      <c r="U1167" s="67" t="s">
        <v>1747</v>
      </c>
      <c r="V1167" s="67" t="s">
        <v>1177</v>
      </c>
      <c r="W1167" s="71" t="s">
        <v>89</v>
      </c>
      <c r="X1167" s="71" t="s">
        <v>89</v>
      </c>
      <c r="Y1167" s="67" t="s">
        <v>1177</v>
      </c>
      <c r="Z1167" s="67" t="s">
        <v>1177</v>
      </c>
      <c r="AA1167" s="71" t="s">
        <v>89</v>
      </c>
      <c r="AB1167" s="67" t="s">
        <v>1177</v>
      </c>
      <c r="AC1167" s="67" t="s">
        <v>1177</v>
      </c>
      <c r="AD1167" s="67" t="s">
        <v>1177</v>
      </c>
      <c r="AE1167" s="71" t="s">
        <v>89</v>
      </c>
      <c r="AF1167" s="71" t="s">
        <v>89</v>
      </c>
      <c r="AG1167" s="67" t="s">
        <v>1422</v>
      </c>
      <c r="AH1167" s="67" t="s">
        <v>1046</v>
      </c>
      <c r="AI1167" s="71" t="s">
        <v>79</v>
      </c>
      <c r="AJ1167" s="71" t="s">
        <v>89</v>
      </c>
    </row>
    <row r="1168" spans="1:36" ht="96" x14ac:dyDescent="0.2">
      <c r="A1168" s="67" t="s">
        <v>2638</v>
      </c>
      <c r="B1168" s="67" t="s">
        <v>2231</v>
      </c>
      <c r="C1168" s="67" t="s">
        <v>2231</v>
      </c>
      <c r="D1168" s="67" t="s">
        <v>4037</v>
      </c>
      <c r="E1168" s="67" t="s">
        <v>2230</v>
      </c>
      <c r="F1168" s="67" t="s">
        <v>1307</v>
      </c>
      <c r="G1168" s="67" t="s">
        <v>1177</v>
      </c>
      <c r="H1168" s="67" t="s">
        <v>1177</v>
      </c>
      <c r="I1168" s="67" t="s">
        <v>1177</v>
      </c>
      <c r="J1168" s="67" t="s">
        <v>1177</v>
      </c>
      <c r="K1168" s="67" t="s">
        <v>1867</v>
      </c>
      <c r="L1168" s="67" t="s">
        <v>1177</v>
      </c>
      <c r="M1168" s="57" t="s">
        <v>1236</v>
      </c>
      <c r="N1168" s="71" t="b">
        <v>0</v>
      </c>
      <c r="O1168" s="67" t="s">
        <v>1487</v>
      </c>
      <c r="P1168" s="67" t="s">
        <v>1488</v>
      </c>
      <c r="Q1168" s="67" t="s">
        <v>1489</v>
      </c>
      <c r="R1168" s="67" t="s">
        <v>42</v>
      </c>
      <c r="S1168" s="67" t="s">
        <v>2641</v>
      </c>
      <c r="T1168" s="67" t="s">
        <v>2642</v>
      </c>
      <c r="U1168" s="67" t="s">
        <v>1490</v>
      </c>
      <c r="V1168" s="67" t="s">
        <v>1177</v>
      </c>
      <c r="W1168" s="71" t="s">
        <v>89</v>
      </c>
      <c r="X1168" s="71" t="s">
        <v>89</v>
      </c>
      <c r="Y1168" s="67" t="s">
        <v>1177</v>
      </c>
      <c r="Z1168" s="67" t="s">
        <v>1177</v>
      </c>
      <c r="AA1168" s="71" t="s">
        <v>89</v>
      </c>
      <c r="AB1168" s="67" t="s">
        <v>1177</v>
      </c>
      <c r="AC1168" s="67" t="s">
        <v>1177</v>
      </c>
      <c r="AD1168" s="67" t="s">
        <v>1177</v>
      </c>
      <c r="AE1168" s="71" t="s">
        <v>89</v>
      </c>
      <c r="AF1168" s="71" t="s">
        <v>89</v>
      </c>
      <c r="AG1168" s="67" t="s">
        <v>1177</v>
      </c>
      <c r="AH1168" s="67" t="s">
        <v>1046</v>
      </c>
      <c r="AI1168" s="71" t="s">
        <v>79</v>
      </c>
      <c r="AJ1168" s="71" t="s">
        <v>89</v>
      </c>
    </row>
    <row r="1169" spans="1:36" ht="96" x14ac:dyDescent="0.2">
      <c r="A1169" s="67" t="s">
        <v>2638</v>
      </c>
      <c r="B1169" s="67" t="s">
        <v>2084</v>
      </c>
      <c r="C1169" s="67" t="s">
        <v>4469</v>
      </c>
      <c r="D1169" s="67" t="s">
        <v>4048</v>
      </c>
      <c r="E1169" s="67" t="s">
        <v>2083</v>
      </c>
      <c r="F1169" s="67" t="s">
        <v>1307</v>
      </c>
      <c r="G1169" s="67" t="s">
        <v>1177</v>
      </c>
      <c r="H1169" s="67" t="s">
        <v>1177</v>
      </c>
      <c r="I1169" s="67" t="s">
        <v>1177</v>
      </c>
      <c r="J1169" s="67" t="s">
        <v>1177</v>
      </c>
      <c r="K1169" s="67" t="s">
        <v>1867</v>
      </c>
      <c r="L1169" s="67" t="s">
        <v>1177</v>
      </c>
      <c r="M1169" s="57" t="s">
        <v>1236</v>
      </c>
      <c r="N1169" s="71" t="b">
        <v>0</v>
      </c>
      <c r="O1169" s="67" t="s">
        <v>1522</v>
      </c>
      <c r="P1169" s="67" t="s">
        <v>1523</v>
      </c>
      <c r="Q1169" s="67" t="s">
        <v>1489</v>
      </c>
      <c r="R1169" s="67" t="s">
        <v>42</v>
      </c>
      <c r="S1169" s="67" t="s">
        <v>2641</v>
      </c>
      <c r="T1169" s="67" t="s">
        <v>2642</v>
      </c>
      <c r="U1169" s="67" t="s">
        <v>1525</v>
      </c>
      <c r="V1169" s="67" t="s">
        <v>1177</v>
      </c>
      <c r="W1169" s="71" t="s">
        <v>89</v>
      </c>
      <c r="X1169" s="71" t="s">
        <v>89</v>
      </c>
      <c r="Y1169" s="67" t="s">
        <v>1177</v>
      </c>
      <c r="Z1169" s="67" t="s">
        <v>1177</v>
      </c>
      <c r="AA1169" s="71" t="s">
        <v>89</v>
      </c>
      <c r="AB1169" s="67" t="s">
        <v>1177</v>
      </c>
      <c r="AC1169" s="67" t="s">
        <v>1177</v>
      </c>
      <c r="AD1169" s="67" t="s">
        <v>1177</v>
      </c>
      <c r="AE1169" s="71" t="s">
        <v>89</v>
      </c>
      <c r="AF1169" s="71" t="s">
        <v>89</v>
      </c>
      <c r="AG1169" s="67" t="s">
        <v>1399</v>
      </c>
      <c r="AH1169" s="67" t="s">
        <v>1046</v>
      </c>
      <c r="AI1169" s="71" t="s">
        <v>79</v>
      </c>
      <c r="AJ1169" s="71" t="s">
        <v>89</v>
      </c>
    </row>
    <row r="1170" spans="1:36" ht="96" x14ac:dyDescent="0.2">
      <c r="A1170" s="67" t="s">
        <v>2638</v>
      </c>
      <c r="B1170" s="67" t="s">
        <v>2100</v>
      </c>
      <c r="C1170" s="67" t="s">
        <v>4470</v>
      </c>
      <c r="D1170" s="67" t="s">
        <v>4053</v>
      </c>
      <c r="E1170" s="67" t="s">
        <v>1521</v>
      </c>
      <c r="F1170" s="67" t="s">
        <v>1307</v>
      </c>
      <c r="G1170" s="67" t="s">
        <v>1177</v>
      </c>
      <c r="H1170" s="67" t="s">
        <v>1177</v>
      </c>
      <c r="I1170" s="67" t="s">
        <v>1177</v>
      </c>
      <c r="J1170" s="67" t="s">
        <v>1177</v>
      </c>
      <c r="K1170" s="67" t="s">
        <v>1867</v>
      </c>
      <c r="L1170" s="67" t="s">
        <v>1177</v>
      </c>
      <c r="M1170" s="57" t="s">
        <v>1236</v>
      </c>
      <c r="N1170" s="71" t="b">
        <v>0</v>
      </c>
      <c r="O1170" s="67" t="s">
        <v>1522</v>
      </c>
      <c r="P1170" s="67" t="s">
        <v>1523</v>
      </c>
      <c r="Q1170" s="67" t="s">
        <v>1489</v>
      </c>
      <c r="R1170" s="67" t="s">
        <v>1081</v>
      </c>
      <c r="S1170" s="67" t="s">
        <v>2641</v>
      </c>
      <c r="T1170" s="67" t="s">
        <v>2642</v>
      </c>
      <c r="U1170" s="67" t="s">
        <v>1525</v>
      </c>
      <c r="V1170" s="67" t="s">
        <v>1177</v>
      </c>
      <c r="W1170" s="71" t="s">
        <v>89</v>
      </c>
      <c r="X1170" s="71" t="s">
        <v>89</v>
      </c>
      <c r="Y1170" s="67" t="s">
        <v>1177</v>
      </c>
      <c r="Z1170" s="67" t="s">
        <v>1177</v>
      </c>
      <c r="AA1170" s="71" t="s">
        <v>89</v>
      </c>
      <c r="AB1170" s="67" t="s">
        <v>1177</v>
      </c>
      <c r="AC1170" s="67" t="s">
        <v>1177</v>
      </c>
      <c r="AD1170" s="67" t="s">
        <v>1177</v>
      </c>
      <c r="AE1170" s="71" t="s">
        <v>89</v>
      </c>
      <c r="AF1170" s="71" t="s">
        <v>89</v>
      </c>
      <c r="AG1170" s="67" t="s">
        <v>1177</v>
      </c>
      <c r="AH1170" s="67" t="s">
        <v>1046</v>
      </c>
      <c r="AI1170" s="71" t="s">
        <v>79</v>
      </c>
      <c r="AJ1170" s="71" t="s">
        <v>89</v>
      </c>
    </row>
    <row r="1171" spans="1:36" ht="128" x14ac:dyDescent="0.2">
      <c r="A1171" s="67" t="s">
        <v>2638</v>
      </c>
      <c r="B1171" s="67" t="s">
        <v>1470</v>
      </c>
      <c r="C1171" s="67" t="s">
        <v>1470</v>
      </c>
      <c r="D1171" s="67" t="s">
        <v>4471</v>
      </c>
      <c r="E1171" s="67" t="s">
        <v>1471</v>
      </c>
      <c r="F1171" s="67" t="s">
        <v>1472</v>
      </c>
      <c r="G1171" s="67" t="s">
        <v>4472</v>
      </c>
      <c r="H1171" s="67" t="s">
        <v>1455</v>
      </c>
      <c r="I1171" s="67" t="s">
        <v>1177</v>
      </c>
      <c r="J1171" s="67" t="s">
        <v>1177</v>
      </c>
      <c r="K1171" s="67" t="s">
        <v>1177</v>
      </c>
      <c r="L1171" s="67" t="s">
        <v>1177</v>
      </c>
      <c r="M1171" s="57" t="s">
        <v>2939</v>
      </c>
      <c r="N1171" s="71" t="b">
        <v>0</v>
      </c>
      <c r="O1171" s="67" t="s">
        <v>1467</v>
      </c>
      <c r="P1171" s="67" t="s">
        <v>1468</v>
      </c>
      <c r="Q1171" s="67" t="s">
        <v>1473</v>
      </c>
      <c r="R1171" s="67" t="s">
        <v>1081</v>
      </c>
      <c r="S1171" s="67" t="s">
        <v>1236</v>
      </c>
      <c r="T1171" s="67" t="s">
        <v>1236</v>
      </c>
      <c r="U1171" s="67" t="s">
        <v>1236</v>
      </c>
      <c r="V1171" s="67" t="s">
        <v>1177</v>
      </c>
      <c r="W1171" s="71" t="s">
        <v>89</v>
      </c>
      <c r="X1171" s="71" t="s">
        <v>89</v>
      </c>
      <c r="Y1171" s="67" t="s">
        <v>1177</v>
      </c>
      <c r="Z1171" s="67" t="s">
        <v>1177</v>
      </c>
      <c r="AA1171" s="71" t="s">
        <v>89</v>
      </c>
      <c r="AB1171" s="67" t="s">
        <v>1177</v>
      </c>
      <c r="AC1171" s="67" t="s">
        <v>1177</v>
      </c>
      <c r="AD1171" s="67" t="s">
        <v>1474</v>
      </c>
      <c r="AE1171" s="71" t="s">
        <v>89</v>
      </c>
      <c r="AF1171" s="71" t="s">
        <v>89</v>
      </c>
      <c r="AG1171" s="67" t="s">
        <v>1399</v>
      </c>
      <c r="AH1171" s="67" t="s">
        <v>1046</v>
      </c>
      <c r="AI1171" s="71" t="s">
        <v>79</v>
      </c>
      <c r="AJ1171" s="71" t="s">
        <v>89</v>
      </c>
    </row>
    <row r="1172" spans="1:36" x14ac:dyDescent="0.2">
      <c r="A1172" s="67"/>
      <c r="B1172" s="68"/>
      <c r="C1172" s="68"/>
      <c r="D1172" s="69"/>
      <c r="E1172" s="67"/>
      <c r="F1172" s="67"/>
      <c r="G1172" s="70"/>
      <c r="H1172" s="67"/>
      <c r="I1172" s="67"/>
      <c r="J1172" s="67"/>
      <c r="K1172" s="67"/>
      <c r="L1172" s="67"/>
      <c r="M1172" s="71"/>
      <c r="N1172" s="67"/>
      <c r="O1172" s="67"/>
      <c r="P1172" s="67"/>
      <c r="Q1172" s="67"/>
      <c r="R1172" s="69"/>
      <c r="S1172" s="67"/>
      <c r="T1172" s="67"/>
      <c r="U1172" s="67"/>
      <c r="V1172" s="71"/>
      <c r="W1172" s="71"/>
      <c r="X1172" s="67"/>
      <c r="Y1172" s="67"/>
      <c r="Z1172" s="71"/>
      <c r="AA1172" s="67"/>
      <c r="AB1172" s="67"/>
      <c r="AC1172" s="67"/>
      <c r="AD1172" s="71"/>
      <c r="AE1172" s="71"/>
      <c r="AF1172" s="67"/>
      <c r="AG1172" s="67"/>
      <c r="AH1172" s="71"/>
      <c r="AI1172" s="71"/>
    </row>
    <row r="1173" spans="1:36" x14ac:dyDescent="0.2">
      <c r="A1173" s="67"/>
      <c r="B1173" s="68"/>
      <c r="C1173" s="68"/>
      <c r="D1173" s="69"/>
      <c r="E1173" s="67"/>
      <c r="F1173" s="67"/>
      <c r="G1173" s="70"/>
      <c r="H1173" s="67"/>
      <c r="I1173" s="67"/>
      <c r="J1173" s="67"/>
      <c r="K1173" s="67"/>
      <c r="L1173" s="67"/>
      <c r="M1173" s="71"/>
      <c r="N1173" s="67"/>
      <c r="O1173" s="67"/>
      <c r="P1173" s="67"/>
      <c r="Q1173" s="67"/>
      <c r="R1173" s="69"/>
      <c r="S1173" s="67"/>
      <c r="T1173" s="67"/>
      <c r="U1173" s="67"/>
      <c r="V1173" s="71"/>
      <c r="W1173" s="71"/>
      <c r="X1173" s="67"/>
      <c r="Y1173" s="67"/>
      <c r="Z1173" s="71"/>
      <c r="AA1173" s="67"/>
      <c r="AB1173" s="67"/>
      <c r="AC1173" s="67"/>
      <c r="AD1173" s="71"/>
      <c r="AE1173" s="71"/>
      <c r="AF1173" s="67"/>
      <c r="AG1173" s="67"/>
      <c r="AH1173" s="71"/>
      <c r="AI1173" s="71"/>
    </row>
    <row r="1174" spans="1:36" x14ac:dyDescent="0.2">
      <c r="A1174" s="67"/>
      <c r="B1174" s="68"/>
      <c r="C1174" s="68"/>
      <c r="D1174" s="69"/>
      <c r="E1174" s="67"/>
      <c r="F1174" s="67"/>
      <c r="G1174" s="70"/>
      <c r="H1174" s="67"/>
      <c r="I1174" s="67"/>
      <c r="J1174" s="67"/>
      <c r="K1174" s="67"/>
      <c r="L1174" s="67"/>
      <c r="M1174" s="71"/>
      <c r="N1174" s="67"/>
      <c r="O1174" s="67"/>
      <c r="P1174" s="67"/>
      <c r="Q1174" s="67"/>
      <c r="R1174" s="69"/>
      <c r="S1174" s="67"/>
      <c r="T1174" s="67"/>
      <c r="U1174" s="67"/>
      <c r="V1174" s="71"/>
      <c r="W1174" s="71"/>
      <c r="X1174" s="67"/>
      <c r="Y1174" s="67"/>
      <c r="Z1174" s="71"/>
      <c r="AA1174" s="67"/>
      <c r="AB1174" s="67"/>
      <c r="AC1174" s="67"/>
      <c r="AD1174" s="71"/>
      <c r="AE1174" s="71"/>
      <c r="AF1174" s="67"/>
      <c r="AG1174" s="67"/>
      <c r="AH1174" s="71"/>
      <c r="AI1174" s="71"/>
    </row>
    <row r="1175" spans="1:36" x14ac:dyDescent="0.2">
      <c r="A1175" s="67"/>
      <c r="B1175" s="68"/>
      <c r="C1175" s="68"/>
      <c r="D1175" s="69"/>
      <c r="E1175" s="67"/>
      <c r="F1175" s="67"/>
      <c r="G1175" s="70"/>
      <c r="H1175" s="67"/>
      <c r="I1175" s="67"/>
      <c r="J1175" s="67"/>
      <c r="K1175" s="67"/>
      <c r="L1175" s="67"/>
      <c r="M1175" s="71"/>
      <c r="N1175" s="67"/>
      <c r="O1175" s="67"/>
      <c r="P1175" s="67"/>
      <c r="Q1175" s="67"/>
      <c r="R1175" s="69"/>
      <c r="S1175" s="67"/>
      <c r="T1175" s="67"/>
      <c r="U1175" s="67"/>
      <c r="V1175" s="71"/>
      <c r="W1175" s="71"/>
      <c r="X1175" s="67"/>
      <c r="Y1175" s="67"/>
      <c r="Z1175" s="71"/>
      <c r="AA1175" s="67"/>
      <c r="AB1175" s="67"/>
      <c r="AC1175" s="67"/>
      <c r="AD1175" s="71"/>
      <c r="AE1175" s="71"/>
      <c r="AF1175" s="67"/>
      <c r="AG1175" s="67"/>
      <c r="AH1175" s="71"/>
      <c r="AI1175" s="71"/>
    </row>
    <row r="1176" spans="1:36" x14ac:dyDescent="0.2">
      <c r="A1176" s="67"/>
      <c r="B1176" s="68"/>
      <c r="C1176" s="68"/>
      <c r="D1176" s="69"/>
      <c r="E1176" s="67"/>
      <c r="F1176" s="67"/>
      <c r="G1176" s="70"/>
      <c r="H1176" s="67"/>
      <c r="I1176" s="67"/>
      <c r="J1176" s="67"/>
      <c r="K1176" s="67"/>
      <c r="L1176" s="67"/>
      <c r="M1176" s="71"/>
      <c r="N1176" s="67"/>
      <c r="O1176" s="67"/>
      <c r="P1176" s="67"/>
      <c r="Q1176" s="67"/>
      <c r="R1176" s="69"/>
      <c r="S1176" s="67"/>
      <c r="T1176" s="67"/>
      <c r="U1176" s="67"/>
      <c r="V1176" s="71"/>
      <c r="W1176" s="71"/>
      <c r="X1176" s="67"/>
      <c r="Y1176" s="67"/>
      <c r="Z1176" s="71"/>
      <c r="AA1176" s="67"/>
      <c r="AB1176" s="67"/>
      <c r="AC1176" s="67"/>
      <c r="AD1176" s="71"/>
      <c r="AE1176" s="71"/>
      <c r="AF1176" s="67"/>
      <c r="AG1176" s="67"/>
      <c r="AH1176" s="71"/>
      <c r="AI1176" s="71"/>
    </row>
    <row r="1177" spans="1:36" x14ac:dyDescent="0.2">
      <c r="A1177" s="67"/>
      <c r="B1177" s="68"/>
      <c r="C1177" s="68"/>
      <c r="D1177" s="69"/>
      <c r="E1177" s="67"/>
      <c r="F1177" s="67"/>
      <c r="G1177" s="70"/>
      <c r="H1177" s="67"/>
      <c r="I1177" s="67"/>
      <c r="J1177" s="67"/>
      <c r="K1177" s="67"/>
      <c r="L1177" s="67"/>
      <c r="M1177" s="71"/>
      <c r="N1177" s="67"/>
      <c r="O1177" s="67"/>
      <c r="P1177" s="67"/>
      <c r="Q1177" s="67"/>
      <c r="R1177" s="69"/>
      <c r="S1177" s="67"/>
      <c r="T1177" s="67"/>
      <c r="U1177" s="67"/>
      <c r="V1177" s="71"/>
      <c r="W1177" s="71"/>
      <c r="X1177" s="67"/>
      <c r="Y1177" s="67"/>
      <c r="Z1177" s="71"/>
      <c r="AA1177" s="67"/>
      <c r="AB1177" s="67"/>
      <c r="AC1177" s="67"/>
      <c r="AD1177" s="71"/>
      <c r="AE1177" s="71"/>
      <c r="AF1177" s="67"/>
      <c r="AG1177" s="67"/>
      <c r="AH1177" s="71"/>
      <c r="AI1177" s="71"/>
    </row>
    <row r="1178" spans="1:36" x14ac:dyDescent="0.2">
      <c r="A1178" s="67"/>
      <c r="B1178" s="68"/>
      <c r="C1178" s="68"/>
      <c r="D1178" s="69"/>
      <c r="E1178" s="67"/>
      <c r="F1178" s="67"/>
      <c r="G1178" s="70"/>
      <c r="H1178" s="67"/>
      <c r="I1178" s="67"/>
      <c r="J1178" s="67"/>
      <c r="K1178" s="67"/>
      <c r="L1178" s="67"/>
      <c r="M1178" s="71"/>
      <c r="N1178" s="67"/>
      <c r="O1178" s="67"/>
      <c r="P1178" s="67"/>
      <c r="Q1178" s="67"/>
      <c r="R1178" s="69"/>
      <c r="S1178" s="67"/>
      <c r="T1178" s="67"/>
      <c r="U1178" s="67"/>
      <c r="V1178" s="71"/>
      <c r="W1178" s="71"/>
      <c r="X1178" s="67"/>
      <c r="Y1178" s="67"/>
      <c r="Z1178" s="71"/>
      <c r="AA1178" s="67"/>
      <c r="AB1178" s="67"/>
      <c r="AC1178" s="67"/>
      <c r="AD1178" s="71"/>
      <c r="AE1178" s="71"/>
      <c r="AF1178" s="67"/>
      <c r="AG1178" s="67"/>
      <c r="AH1178" s="71"/>
      <c r="AI1178" s="71"/>
    </row>
    <row r="1179" spans="1:36" x14ac:dyDescent="0.2">
      <c r="A1179" s="67"/>
      <c r="B1179" s="68"/>
      <c r="C1179" s="68"/>
      <c r="D1179" s="69"/>
      <c r="E1179" s="67"/>
      <c r="F1179" s="67"/>
      <c r="G1179" s="70"/>
      <c r="H1179" s="67"/>
      <c r="I1179" s="67"/>
      <c r="J1179" s="67"/>
      <c r="K1179" s="67"/>
      <c r="L1179" s="67"/>
      <c r="M1179" s="71"/>
      <c r="N1179" s="67"/>
      <c r="O1179" s="67"/>
      <c r="P1179" s="67"/>
      <c r="Q1179" s="67"/>
      <c r="R1179" s="69"/>
      <c r="S1179" s="67"/>
      <c r="T1179" s="67"/>
      <c r="U1179" s="67"/>
      <c r="V1179" s="71"/>
      <c r="W1179" s="71"/>
      <c r="X1179" s="67"/>
      <c r="Y1179" s="67"/>
      <c r="Z1179" s="71"/>
      <c r="AA1179" s="67"/>
      <c r="AB1179" s="67"/>
      <c r="AC1179" s="67"/>
      <c r="AD1179" s="71"/>
      <c r="AE1179" s="71"/>
      <c r="AF1179" s="67"/>
      <c r="AG1179" s="67"/>
      <c r="AH1179" s="71"/>
      <c r="AI1179" s="71"/>
    </row>
    <row r="1180" spans="1:36" x14ac:dyDescent="0.2">
      <c r="A1180" s="67"/>
      <c r="B1180" s="68"/>
      <c r="C1180" s="68"/>
      <c r="D1180" s="69"/>
      <c r="E1180" s="67"/>
      <c r="F1180" s="67"/>
      <c r="G1180" s="70"/>
      <c r="H1180" s="67"/>
      <c r="I1180" s="67"/>
      <c r="J1180" s="67"/>
      <c r="K1180" s="67"/>
      <c r="L1180" s="67"/>
      <c r="M1180" s="71"/>
      <c r="N1180" s="67"/>
      <c r="O1180" s="67"/>
      <c r="P1180" s="67"/>
      <c r="Q1180" s="67"/>
      <c r="R1180" s="69"/>
      <c r="S1180" s="67"/>
      <c r="T1180" s="67"/>
      <c r="U1180" s="67"/>
      <c r="V1180" s="71"/>
      <c r="W1180" s="71"/>
      <c r="X1180" s="67"/>
      <c r="Y1180" s="67"/>
      <c r="Z1180" s="71"/>
      <c r="AA1180" s="67"/>
      <c r="AB1180" s="67"/>
      <c r="AC1180" s="67"/>
      <c r="AD1180" s="71"/>
      <c r="AE1180" s="71"/>
      <c r="AF1180" s="67"/>
      <c r="AG1180" s="67"/>
      <c r="AH1180" s="71"/>
      <c r="AI1180" s="71"/>
    </row>
    <row r="1181" spans="1:36" x14ac:dyDescent="0.2">
      <c r="A1181" s="67"/>
      <c r="B1181" s="68"/>
      <c r="C1181" s="68"/>
      <c r="D1181" s="69"/>
      <c r="E1181" s="67"/>
      <c r="F1181" s="67"/>
      <c r="G1181" s="70"/>
      <c r="H1181" s="67"/>
      <c r="I1181" s="67"/>
      <c r="J1181" s="67"/>
      <c r="K1181" s="67"/>
      <c r="L1181" s="67"/>
      <c r="M1181" s="71"/>
      <c r="N1181" s="67"/>
      <c r="O1181" s="67"/>
      <c r="P1181" s="67"/>
      <c r="Q1181" s="67"/>
      <c r="R1181" s="69"/>
      <c r="S1181" s="67"/>
      <c r="T1181" s="67"/>
      <c r="U1181" s="67"/>
      <c r="V1181" s="71"/>
      <c r="W1181" s="71"/>
      <c r="X1181" s="67"/>
      <c r="Y1181" s="67"/>
      <c r="Z1181" s="71"/>
      <c r="AA1181" s="67"/>
      <c r="AB1181" s="67"/>
      <c r="AC1181" s="67"/>
      <c r="AD1181" s="71"/>
      <c r="AE1181" s="71"/>
      <c r="AF1181" s="67"/>
      <c r="AG1181" s="67"/>
      <c r="AH1181" s="71"/>
      <c r="AI1181" s="71"/>
    </row>
    <row r="1182" spans="1:36" x14ac:dyDescent="0.2">
      <c r="A1182" s="67"/>
      <c r="B1182" s="68"/>
      <c r="C1182" s="68"/>
      <c r="D1182" s="69"/>
      <c r="E1182" s="67"/>
      <c r="F1182" s="67"/>
      <c r="G1182" s="70"/>
      <c r="H1182" s="67"/>
      <c r="I1182" s="67"/>
      <c r="J1182" s="67"/>
      <c r="K1182" s="67"/>
      <c r="L1182" s="67"/>
      <c r="M1182" s="71"/>
      <c r="N1182" s="67"/>
      <c r="O1182" s="67"/>
      <c r="P1182" s="67"/>
      <c r="Q1182" s="67"/>
      <c r="R1182" s="69"/>
      <c r="S1182" s="67"/>
      <c r="T1182" s="67"/>
      <c r="U1182" s="67"/>
      <c r="V1182" s="71"/>
      <c r="W1182" s="71"/>
      <c r="X1182" s="67"/>
      <c r="Y1182" s="67"/>
      <c r="Z1182" s="71"/>
      <c r="AA1182" s="67"/>
      <c r="AB1182" s="67"/>
      <c r="AC1182" s="67"/>
      <c r="AD1182" s="71"/>
      <c r="AE1182" s="71"/>
      <c r="AF1182" s="67"/>
      <c r="AG1182" s="67"/>
      <c r="AH1182" s="71"/>
      <c r="AI1182" s="71"/>
    </row>
    <row r="1183" spans="1:36" x14ac:dyDescent="0.2">
      <c r="A1183" s="67"/>
      <c r="B1183" s="68"/>
      <c r="C1183" s="68"/>
      <c r="D1183" s="69"/>
      <c r="E1183" s="67"/>
      <c r="F1183" s="67"/>
      <c r="G1183" s="70"/>
      <c r="H1183" s="67"/>
      <c r="I1183" s="67"/>
      <c r="J1183" s="67"/>
      <c r="K1183" s="67"/>
      <c r="L1183" s="67"/>
      <c r="M1183" s="71"/>
      <c r="N1183" s="67"/>
      <c r="O1183" s="67"/>
      <c r="P1183" s="67"/>
      <c r="Q1183" s="67"/>
      <c r="R1183" s="69"/>
      <c r="S1183" s="67"/>
      <c r="T1183" s="67"/>
      <c r="U1183" s="67"/>
      <c r="V1183" s="71"/>
      <c r="W1183" s="71"/>
      <c r="X1183" s="67"/>
      <c r="Y1183" s="67"/>
      <c r="Z1183" s="71"/>
      <c r="AA1183" s="67"/>
      <c r="AB1183" s="67"/>
      <c r="AC1183" s="67"/>
      <c r="AD1183" s="71"/>
      <c r="AE1183" s="71"/>
      <c r="AF1183" s="67"/>
      <c r="AG1183" s="67"/>
      <c r="AH1183" s="71"/>
      <c r="AI1183" s="71"/>
    </row>
    <row r="1184" spans="1:36" x14ac:dyDescent="0.2">
      <c r="A1184" s="67"/>
      <c r="B1184" s="68"/>
      <c r="C1184" s="68"/>
      <c r="D1184" s="69"/>
      <c r="E1184" s="67"/>
      <c r="F1184" s="67"/>
      <c r="G1184" s="70"/>
      <c r="H1184" s="67"/>
      <c r="I1184" s="67"/>
      <c r="J1184" s="67"/>
      <c r="K1184" s="67"/>
      <c r="L1184" s="67"/>
      <c r="M1184" s="71"/>
      <c r="N1184" s="67"/>
      <c r="O1184" s="67"/>
      <c r="P1184" s="67"/>
      <c r="Q1184" s="67"/>
      <c r="R1184" s="69"/>
      <c r="S1184" s="67"/>
      <c r="T1184" s="67"/>
      <c r="U1184" s="67"/>
      <c r="V1184" s="71"/>
      <c r="W1184" s="71"/>
      <c r="X1184" s="67"/>
      <c r="Y1184" s="67"/>
      <c r="Z1184" s="71"/>
      <c r="AA1184" s="67"/>
      <c r="AB1184" s="67"/>
      <c r="AC1184" s="67"/>
      <c r="AD1184" s="71"/>
      <c r="AE1184" s="71"/>
      <c r="AF1184" s="67"/>
      <c r="AG1184" s="67"/>
      <c r="AH1184" s="71"/>
      <c r="AI1184" s="71"/>
    </row>
    <row r="1185" spans="1:35" x14ac:dyDescent="0.2">
      <c r="A1185" s="67"/>
      <c r="B1185" s="68"/>
      <c r="C1185" s="68"/>
      <c r="D1185" s="69"/>
      <c r="E1185" s="67"/>
      <c r="F1185" s="67"/>
      <c r="G1185" s="70"/>
      <c r="H1185" s="67"/>
      <c r="I1185" s="67"/>
      <c r="J1185" s="67"/>
      <c r="K1185" s="67"/>
      <c r="L1185" s="67"/>
      <c r="M1185" s="71"/>
      <c r="N1185" s="67"/>
      <c r="O1185" s="67"/>
      <c r="P1185" s="67"/>
      <c r="Q1185" s="67"/>
      <c r="R1185" s="69"/>
      <c r="S1185" s="67"/>
      <c r="T1185" s="67"/>
      <c r="U1185" s="67"/>
      <c r="V1185" s="71"/>
      <c r="W1185" s="71"/>
      <c r="X1185" s="67"/>
      <c r="Y1185" s="67"/>
      <c r="Z1185" s="71"/>
      <c r="AA1185" s="67"/>
      <c r="AB1185" s="67"/>
      <c r="AC1185" s="67"/>
      <c r="AD1185" s="71"/>
      <c r="AE1185" s="71"/>
      <c r="AF1185" s="67"/>
      <c r="AG1185" s="67"/>
      <c r="AH1185" s="71"/>
      <c r="AI1185" s="71"/>
    </row>
    <row r="1186" spans="1:35" x14ac:dyDescent="0.2">
      <c r="A1186" s="67"/>
      <c r="B1186" s="68"/>
      <c r="C1186" s="68"/>
      <c r="D1186" s="69"/>
      <c r="E1186" s="67"/>
      <c r="F1186" s="67"/>
      <c r="G1186" s="70"/>
      <c r="H1186" s="67"/>
      <c r="I1186" s="67"/>
      <c r="J1186" s="67"/>
      <c r="K1186" s="67"/>
      <c r="L1186" s="67"/>
      <c r="M1186" s="71"/>
      <c r="N1186" s="67"/>
      <c r="O1186" s="67"/>
      <c r="P1186" s="67"/>
      <c r="Q1186" s="67"/>
      <c r="R1186" s="69"/>
      <c r="S1186" s="67"/>
      <c r="T1186" s="67"/>
      <c r="U1186" s="67"/>
      <c r="V1186" s="71"/>
      <c r="W1186" s="71"/>
      <c r="X1186" s="67"/>
      <c r="Y1186" s="67"/>
      <c r="Z1186" s="71"/>
      <c r="AA1186" s="67"/>
      <c r="AB1186" s="67"/>
      <c r="AC1186" s="67"/>
      <c r="AD1186" s="71"/>
      <c r="AE1186" s="71"/>
      <c r="AF1186" s="67"/>
      <c r="AG1186" s="67"/>
      <c r="AH1186" s="71"/>
      <c r="AI1186" s="71"/>
    </row>
    <row r="1187" spans="1:35" x14ac:dyDescent="0.2">
      <c r="A1187" s="67"/>
      <c r="B1187" s="68"/>
      <c r="C1187" s="68"/>
      <c r="D1187" s="69"/>
      <c r="E1187" s="67"/>
      <c r="F1187" s="67"/>
      <c r="G1187" s="70"/>
      <c r="H1187" s="67"/>
      <c r="I1187" s="67"/>
      <c r="J1187" s="67"/>
      <c r="K1187" s="67"/>
      <c r="L1187" s="67"/>
      <c r="M1187" s="71"/>
      <c r="N1187" s="67"/>
      <c r="O1187" s="67"/>
      <c r="P1187" s="67"/>
      <c r="Q1187" s="67"/>
      <c r="R1187" s="69"/>
      <c r="S1187" s="67"/>
      <c r="T1187" s="67"/>
      <c r="U1187" s="67"/>
      <c r="V1187" s="71"/>
      <c r="W1187" s="71"/>
      <c r="X1187" s="67"/>
      <c r="Y1187" s="67"/>
      <c r="Z1187" s="71"/>
      <c r="AA1187" s="67"/>
      <c r="AB1187" s="67"/>
      <c r="AC1187" s="67"/>
      <c r="AD1187" s="71"/>
      <c r="AE1187" s="71"/>
      <c r="AF1187" s="67"/>
      <c r="AG1187" s="67"/>
      <c r="AH1187" s="71"/>
      <c r="AI1187" s="71"/>
    </row>
    <row r="1188" spans="1:35" x14ac:dyDescent="0.2">
      <c r="A1188" s="67"/>
      <c r="B1188" s="68"/>
      <c r="C1188" s="68"/>
      <c r="D1188" s="69"/>
      <c r="E1188" s="67"/>
      <c r="F1188" s="67"/>
      <c r="G1188" s="70"/>
      <c r="H1188" s="67"/>
      <c r="I1188" s="67"/>
      <c r="J1188" s="67"/>
      <c r="K1188" s="67"/>
      <c r="L1188" s="67"/>
      <c r="M1188" s="71"/>
      <c r="N1188" s="67"/>
      <c r="O1188" s="67"/>
      <c r="P1188" s="67"/>
      <c r="Q1188" s="67"/>
      <c r="R1188" s="69"/>
      <c r="S1188" s="67"/>
      <c r="T1188" s="67"/>
      <c r="U1188" s="67"/>
      <c r="V1188" s="71"/>
      <c r="W1188" s="71"/>
      <c r="X1188" s="67"/>
      <c r="Y1188" s="67"/>
      <c r="Z1188" s="71"/>
      <c r="AA1188" s="67"/>
      <c r="AB1188" s="67"/>
      <c r="AC1188" s="67"/>
      <c r="AD1188" s="71"/>
      <c r="AE1188" s="71"/>
      <c r="AF1188" s="67"/>
      <c r="AG1188" s="67"/>
      <c r="AH1188" s="71"/>
      <c r="AI1188" s="71"/>
    </row>
    <row r="1189" spans="1:35" x14ac:dyDescent="0.2">
      <c r="A1189" s="67"/>
      <c r="B1189" s="68"/>
      <c r="C1189" s="68"/>
      <c r="D1189" s="69"/>
      <c r="E1189" s="67"/>
      <c r="F1189" s="67"/>
      <c r="G1189" s="70"/>
      <c r="H1189" s="67"/>
      <c r="I1189" s="67"/>
      <c r="J1189" s="67"/>
      <c r="K1189" s="67"/>
      <c r="L1189" s="67"/>
      <c r="M1189" s="71"/>
      <c r="N1189" s="67"/>
      <c r="O1189" s="67"/>
      <c r="P1189" s="67"/>
      <c r="Q1189" s="67"/>
      <c r="R1189" s="69"/>
      <c r="S1189" s="67"/>
      <c r="T1189" s="67"/>
      <c r="U1189" s="67"/>
      <c r="V1189" s="71"/>
      <c r="W1189" s="71"/>
      <c r="X1189" s="67"/>
      <c r="Y1189" s="67"/>
      <c r="Z1189" s="71"/>
      <c r="AA1189" s="67"/>
      <c r="AB1189" s="67"/>
      <c r="AC1189" s="67"/>
      <c r="AD1189" s="71"/>
      <c r="AE1189" s="71"/>
      <c r="AF1189" s="67"/>
      <c r="AG1189" s="67"/>
      <c r="AH1189" s="71"/>
      <c r="AI1189" s="71"/>
    </row>
    <row r="1190" spans="1:35" x14ac:dyDescent="0.2">
      <c r="A1190" s="67"/>
      <c r="B1190" s="68"/>
      <c r="C1190" s="68"/>
      <c r="D1190" s="69"/>
      <c r="E1190" s="67"/>
      <c r="F1190" s="67"/>
      <c r="G1190" s="70"/>
      <c r="H1190" s="67"/>
      <c r="I1190" s="67"/>
      <c r="J1190" s="67"/>
      <c r="K1190" s="67"/>
      <c r="L1190" s="67"/>
      <c r="M1190" s="71"/>
      <c r="N1190" s="67"/>
      <c r="O1190" s="67"/>
      <c r="P1190" s="67"/>
      <c r="Q1190" s="67"/>
      <c r="R1190" s="69"/>
      <c r="S1190" s="67"/>
      <c r="T1190" s="67"/>
      <c r="U1190" s="67"/>
      <c r="V1190" s="71"/>
      <c r="W1190" s="71"/>
      <c r="X1190" s="67"/>
      <c r="Y1190" s="67"/>
      <c r="Z1190" s="71"/>
      <c r="AA1190" s="67"/>
      <c r="AB1190" s="67"/>
      <c r="AC1190" s="67"/>
      <c r="AD1190" s="71"/>
      <c r="AE1190" s="71"/>
      <c r="AF1190" s="67"/>
      <c r="AG1190" s="67"/>
      <c r="AH1190" s="71"/>
      <c r="AI1190" s="71"/>
    </row>
    <row r="1191" spans="1:35" x14ac:dyDescent="0.2">
      <c r="A1191" s="67"/>
      <c r="B1191" s="68"/>
      <c r="C1191" s="68"/>
      <c r="D1191" s="69"/>
      <c r="E1191" s="67"/>
      <c r="F1191" s="67"/>
      <c r="G1191" s="70"/>
      <c r="H1191" s="67"/>
      <c r="I1191" s="67"/>
      <c r="J1191" s="67"/>
      <c r="K1191" s="67"/>
      <c r="L1191" s="67"/>
      <c r="M1191" s="71"/>
      <c r="N1191" s="67"/>
      <c r="O1191" s="67"/>
      <c r="P1191" s="67"/>
      <c r="Q1191" s="67"/>
      <c r="R1191" s="69"/>
      <c r="S1191" s="67"/>
      <c r="T1191" s="67"/>
      <c r="U1191" s="67"/>
      <c r="V1191" s="71"/>
      <c r="W1191" s="71"/>
      <c r="X1191" s="67"/>
      <c r="Y1191" s="67"/>
      <c r="Z1191" s="71"/>
      <c r="AA1191" s="67"/>
      <c r="AB1191" s="67"/>
      <c r="AC1191" s="67"/>
      <c r="AD1191" s="71"/>
      <c r="AE1191" s="71"/>
      <c r="AF1191" s="67"/>
      <c r="AG1191" s="67"/>
      <c r="AH1191" s="71"/>
      <c r="AI1191" s="71"/>
    </row>
    <row r="1192" spans="1:35" x14ac:dyDescent="0.2">
      <c r="A1192" s="67"/>
      <c r="B1192" s="68"/>
      <c r="C1192" s="68"/>
      <c r="D1192" s="69"/>
      <c r="E1192" s="67"/>
      <c r="F1192" s="67"/>
      <c r="G1192" s="70"/>
      <c r="H1192" s="67"/>
      <c r="I1192" s="67"/>
      <c r="J1192" s="67"/>
      <c r="K1192" s="67"/>
      <c r="L1192" s="67"/>
      <c r="M1192" s="71"/>
      <c r="N1192" s="67"/>
      <c r="O1192" s="67"/>
      <c r="P1192" s="67"/>
      <c r="Q1192" s="67"/>
      <c r="R1192" s="69"/>
      <c r="S1192" s="67"/>
      <c r="T1192" s="67"/>
      <c r="U1192" s="67"/>
      <c r="V1192" s="71"/>
      <c r="W1192" s="71"/>
      <c r="X1192" s="67"/>
      <c r="Y1192" s="67"/>
      <c r="Z1192" s="71"/>
      <c r="AA1192" s="67"/>
      <c r="AB1192" s="67"/>
      <c r="AC1192" s="67"/>
      <c r="AD1192" s="71"/>
      <c r="AE1192" s="71"/>
      <c r="AF1192" s="67"/>
      <c r="AG1192" s="67"/>
      <c r="AH1192" s="71"/>
      <c r="AI1192" s="71"/>
    </row>
    <row r="1193" spans="1:35" x14ac:dyDescent="0.2">
      <c r="A1193" s="67"/>
      <c r="B1193" s="68"/>
      <c r="C1193" s="68"/>
      <c r="D1193" s="69"/>
      <c r="E1193" s="67"/>
      <c r="F1193" s="67"/>
      <c r="G1193" s="70"/>
      <c r="H1193" s="67"/>
      <c r="I1193" s="67"/>
      <c r="J1193" s="67"/>
      <c r="K1193" s="67"/>
      <c r="L1193" s="67"/>
      <c r="M1193" s="71"/>
      <c r="N1193" s="67"/>
      <c r="O1193" s="67"/>
      <c r="P1193" s="67"/>
      <c r="Q1193" s="67"/>
      <c r="R1193" s="69"/>
      <c r="S1193" s="67"/>
      <c r="T1193" s="67"/>
      <c r="U1193" s="67"/>
      <c r="V1193" s="71"/>
      <c r="W1193" s="71"/>
      <c r="X1193" s="67"/>
      <c r="Y1193" s="67"/>
      <c r="Z1193" s="71"/>
      <c r="AA1193" s="67"/>
      <c r="AB1193" s="67"/>
      <c r="AC1193" s="67"/>
      <c r="AD1193" s="71"/>
      <c r="AE1193" s="71"/>
      <c r="AF1193" s="67"/>
      <c r="AG1193" s="67"/>
      <c r="AH1193" s="71"/>
      <c r="AI1193" s="71"/>
    </row>
    <row r="1194" spans="1:35" x14ac:dyDescent="0.2">
      <c r="A1194" s="67"/>
      <c r="B1194" s="68"/>
      <c r="C1194" s="68"/>
      <c r="D1194" s="69"/>
      <c r="E1194" s="67"/>
      <c r="F1194" s="67"/>
      <c r="G1194" s="70"/>
      <c r="H1194" s="67"/>
      <c r="I1194" s="67"/>
      <c r="J1194" s="67"/>
      <c r="K1194" s="67"/>
      <c r="L1194" s="67"/>
      <c r="M1194" s="71"/>
      <c r="N1194" s="67"/>
      <c r="O1194" s="67"/>
      <c r="P1194" s="67"/>
      <c r="Q1194" s="67"/>
      <c r="R1194" s="69"/>
      <c r="S1194" s="67"/>
      <c r="T1194" s="67"/>
      <c r="U1194" s="67"/>
      <c r="V1194" s="71"/>
      <c r="W1194" s="71"/>
      <c r="X1194" s="67"/>
      <c r="Y1194" s="67"/>
      <c r="Z1194" s="71"/>
      <c r="AA1194" s="67"/>
      <c r="AB1194" s="67"/>
      <c r="AC1194" s="67"/>
      <c r="AD1194" s="71"/>
      <c r="AE1194" s="71"/>
      <c r="AF1194" s="67"/>
      <c r="AG1194" s="67"/>
      <c r="AH1194" s="71"/>
      <c r="AI1194" s="71"/>
    </row>
    <row r="1195" spans="1:35" x14ac:dyDescent="0.2">
      <c r="A1195" s="67"/>
      <c r="B1195" s="68"/>
      <c r="C1195" s="68"/>
      <c r="D1195" s="69"/>
      <c r="E1195" s="67"/>
      <c r="F1195" s="67"/>
      <c r="G1195" s="70"/>
      <c r="H1195" s="67"/>
      <c r="I1195" s="67"/>
      <c r="J1195" s="67"/>
      <c r="K1195" s="67"/>
      <c r="L1195" s="67"/>
      <c r="M1195" s="71"/>
      <c r="N1195" s="67"/>
      <c r="O1195" s="67"/>
      <c r="P1195" s="67"/>
      <c r="Q1195" s="67"/>
      <c r="R1195" s="69"/>
      <c r="S1195" s="67"/>
      <c r="T1195" s="67"/>
      <c r="U1195" s="67"/>
      <c r="V1195" s="71"/>
      <c r="W1195" s="71"/>
      <c r="X1195" s="67"/>
      <c r="Y1195" s="67"/>
      <c r="Z1195" s="71"/>
      <c r="AA1195" s="67"/>
      <c r="AB1195" s="67"/>
      <c r="AC1195" s="67"/>
      <c r="AD1195" s="71"/>
      <c r="AE1195" s="71"/>
      <c r="AF1195" s="67"/>
      <c r="AG1195" s="67"/>
      <c r="AH1195" s="71"/>
      <c r="AI1195" s="71"/>
    </row>
    <row r="1196" spans="1:35" x14ac:dyDescent="0.2">
      <c r="A1196" s="67"/>
      <c r="B1196" s="68"/>
      <c r="C1196" s="68"/>
      <c r="D1196" s="69"/>
      <c r="E1196" s="67"/>
      <c r="F1196" s="67"/>
      <c r="G1196" s="70"/>
      <c r="H1196" s="67"/>
      <c r="I1196" s="67"/>
      <c r="J1196" s="67"/>
      <c r="K1196" s="67"/>
      <c r="L1196" s="67"/>
      <c r="M1196" s="71"/>
      <c r="N1196" s="67"/>
      <c r="O1196" s="67"/>
      <c r="P1196" s="67"/>
      <c r="Q1196" s="67"/>
      <c r="R1196" s="69"/>
      <c r="S1196" s="67"/>
      <c r="T1196" s="67"/>
      <c r="U1196" s="67"/>
      <c r="V1196" s="71"/>
      <c r="W1196" s="71"/>
      <c r="X1196" s="67"/>
      <c r="Y1196" s="67"/>
      <c r="Z1196" s="71"/>
      <c r="AA1196" s="67"/>
      <c r="AB1196" s="67"/>
      <c r="AC1196" s="67"/>
      <c r="AD1196" s="71"/>
      <c r="AE1196" s="71"/>
      <c r="AF1196" s="67"/>
      <c r="AG1196" s="67"/>
      <c r="AH1196" s="71"/>
      <c r="AI1196" s="71"/>
    </row>
    <row r="1197" spans="1:35" x14ac:dyDescent="0.2">
      <c r="A1197" s="67"/>
      <c r="B1197" s="68"/>
      <c r="C1197" s="68"/>
      <c r="D1197" s="69"/>
      <c r="E1197" s="67"/>
      <c r="F1197" s="67"/>
      <c r="G1197" s="70"/>
      <c r="H1197" s="67"/>
      <c r="I1197" s="67"/>
      <c r="J1197" s="67"/>
      <c r="K1197" s="67"/>
      <c r="L1197" s="67"/>
      <c r="M1197" s="71"/>
      <c r="N1197" s="67"/>
      <c r="O1197" s="67"/>
      <c r="P1197" s="67"/>
      <c r="Q1197" s="67"/>
      <c r="R1197" s="69"/>
      <c r="S1197" s="67"/>
      <c r="T1197" s="67"/>
      <c r="U1197" s="67"/>
      <c r="V1197" s="71"/>
      <c r="W1197" s="71"/>
      <c r="X1197" s="67"/>
      <c r="Y1197" s="67"/>
      <c r="Z1197" s="71"/>
      <c r="AA1197" s="67"/>
      <c r="AB1197" s="67"/>
      <c r="AC1197" s="67"/>
      <c r="AD1197" s="71"/>
      <c r="AE1197" s="71"/>
      <c r="AF1197" s="67"/>
      <c r="AG1197" s="67"/>
      <c r="AH1197" s="71"/>
      <c r="AI1197" s="71"/>
    </row>
    <row r="1198" spans="1:35" x14ac:dyDescent="0.2">
      <c r="A1198" s="67"/>
      <c r="B1198" s="68"/>
      <c r="C1198" s="68"/>
      <c r="D1198" s="69"/>
      <c r="E1198" s="67"/>
      <c r="F1198" s="67"/>
      <c r="G1198" s="70"/>
      <c r="H1198" s="67"/>
      <c r="I1198" s="67"/>
      <c r="J1198" s="67"/>
      <c r="K1198" s="67"/>
      <c r="L1198" s="67"/>
      <c r="M1198" s="71"/>
      <c r="N1198" s="67"/>
      <c r="O1198" s="67"/>
      <c r="P1198" s="67"/>
      <c r="Q1198" s="67"/>
      <c r="R1198" s="69"/>
      <c r="S1198" s="67"/>
      <c r="T1198" s="67"/>
      <c r="U1198" s="67"/>
      <c r="V1198" s="71"/>
      <c r="W1198" s="71"/>
      <c r="X1198" s="67"/>
      <c r="Y1198" s="67"/>
      <c r="Z1198" s="71"/>
      <c r="AA1198" s="67"/>
      <c r="AB1198" s="67"/>
      <c r="AC1198" s="67"/>
      <c r="AD1198" s="71"/>
      <c r="AE1198" s="71"/>
      <c r="AF1198" s="67"/>
      <c r="AG1198" s="67"/>
      <c r="AH1198" s="71"/>
      <c r="AI1198" s="71"/>
    </row>
    <row r="1199" spans="1:35" x14ac:dyDescent="0.2">
      <c r="A1199" s="67"/>
      <c r="B1199" s="68"/>
      <c r="C1199" s="68"/>
      <c r="D1199" s="69"/>
      <c r="E1199" s="67"/>
      <c r="F1199" s="67"/>
      <c r="G1199" s="70"/>
      <c r="H1199" s="67"/>
      <c r="I1199" s="67"/>
      <c r="J1199" s="67"/>
      <c r="K1199" s="67"/>
      <c r="L1199" s="67"/>
      <c r="M1199" s="71"/>
      <c r="N1199" s="67"/>
      <c r="O1199" s="67"/>
      <c r="P1199" s="67"/>
      <c r="Q1199" s="67"/>
      <c r="R1199" s="69"/>
      <c r="S1199" s="67"/>
      <c r="T1199" s="67"/>
      <c r="U1199" s="67"/>
      <c r="V1199" s="71"/>
      <c r="W1199" s="71"/>
      <c r="X1199" s="67"/>
      <c r="Y1199" s="67"/>
      <c r="Z1199" s="71"/>
      <c r="AA1199" s="67"/>
      <c r="AB1199" s="67"/>
      <c r="AC1199" s="67"/>
      <c r="AD1199" s="71"/>
      <c r="AE1199" s="71"/>
      <c r="AF1199" s="67"/>
      <c r="AG1199" s="67"/>
      <c r="AH1199" s="71"/>
      <c r="AI1199" s="71"/>
    </row>
    <row r="1200" spans="1:35" x14ac:dyDescent="0.2">
      <c r="A1200" s="67"/>
      <c r="B1200" s="68"/>
      <c r="C1200" s="68"/>
      <c r="D1200" s="69"/>
      <c r="E1200" s="67"/>
      <c r="F1200" s="67"/>
      <c r="G1200" s="70"/>
      <c r="H1200" s="67"/>
      <c r="I1200" s="67"/>
      <c r="J1200" s="67"/>
      <c r="K1200" s="67"/>
      <c r="L1200" s="67"/>
      <c r="M1200" s="71"/>
      <c r="N1200" s="67"/>
      <c r="O1200" s="67"/>
      <c r="P1200" s="67"/>
      <c r="Q1200" s="67"/>
      <c r="R1200" s="69"/>
      <c r="S1200" s="67"/>
      <c r="T1200" s="67"/>
      <c r="U1200" s="67"/>
      <c r="V1200" s="71"/>
      <c r="W1200" s="71"/>
      <c r="X1200" s="67"/>
      <c r="Y1200" s="67"/>
      <c r="Z1200" s="71"/>
      <c r="AA1200" s="67"/>
      <c r="AB1200" s="67"/>
      <c r="AC1200" s="67"/>
      <c r="AD1200" s="71"/>
      <c r="AE1200" s="71"/>
      <c r="AF1200" s="67"/>
      <c r="AG1200" s="67"/>
      <c r="AH1200" s="71"/>
      <c r="AI1200" s="71"/>
    </row>
    <row r="1201" spans="1:35" x14ac:dyDescent="0.2">
      <c r="A1201" s="67"/>
      <c r="B1201" s="68"/>
      <c r="C1201" s="68"/>
      <c r="D1201" s="69"/>
      <c r="E1201" s="67"/>
      <c r="F1201" s="67"/>
      <c r="G1201" s="70"/>
      <c r="H1201" s="67"/>
      <c r="I1201" s="67"/>
      <c r="J1201" s="67"/>
      <c r="K1201" s="67"/>
      <c r="L1201" s="67"/>
      <c r="M1201" s="71"/>
      <c r="N1201" s="67"/>
      <c r="O1201" s="67"/>
      <c r="P1201" s="67"/>
      <c r="Q1201" s="67"/>
      <c r="R1201" s="69"/>
      <c r="S1201" s="67"/>
      <c r="T1201" s="67"/>
      <c r="U1201" s="67"/>
      <c r="V1201" s="71"/>
      <c r="W1201" s="71"/>
      <c r="X1201" s="67"/>
      <c r="Y1201" s="67"/>
      <c r="Z1201" s="71"/>
      <c r="AA1201" s="67"/>
      <c r="AB1201" s="67"/>
      <c r="AC1201" s="67"/>
      <c r="AD1201" s="71"/>
      <c r="AE1201" s="71"/>
      <c r="AF1201" s="67"/>
      <c r="AG1201" s="67"/>
      <c r="AH1201" s="71"/>
      <c r="AI1201" s="71"/>
    </row>
    <row r="1202" spans="1:35" x14ac:dyDescent="0.2">
      <c r="A1202" s="67"/>
      <c r="B1202" s="68"/>
      <c r="C1202" s="68"/>
      <c r="D1202" s="69"/>
      <c r="E1202" s="67"/>
      <c r="F1202" s="67"/>
      <c r="G1202" s="70"/>
      <c r="H1202" s="67"/>
      <c r="I1202" s="67"/>
      <c r="J1202" s="67"/>
      <c r="K1202" s="67"/>
      <c r="L1202" s="67"/>
      <c r="M1202" s="71"/>
      <c r="N1202" s="67"/>
      <c r="O1202" s="67"/>
      <c r="P1202" s="67"/>
      <c r="Q1202" s="67"/>
      <c r="R1202" s="69"/>
      <c r="S1202" s="67"/>
      <c r="T1202" s="67"/>
      <c r="U1202" s="67"/>
      <c r="V1202" s="71"/>
      <c r="W1202" s="71"/>
      <c r="X1202" s="67"/>
      <c r="Y1202" s="67"/>
      <c r="Z1202" s="71"/>
      <c r="AA1202" s="67"/>
      <c r="AB1202" s="67"/>
      <c r="AC1202" s="67"/>
      <c r="AD1202" s="71"/>
      <c r="AE1202" s="71"/>
      <c r="AF1202" s="67"/>
      <c r="AG1202" s="67"/>
      <c r="AH1202" s="71"/>
      <c r="AI1202" s="71"/>
    </row>
    <row r="1203" spans="1:35" x14ac:dyDescent="0.2">
      <c r="A1203" s="67"/>
      <c r="B1203" s="68"/>
      <c r="C1203" s="68"/>
      <c r="D1203" s="69"/>
      <c r="E1203" s="67"/>
      <c r="F1203" s="67"/>
      <c r="G1203" s="70"/>
      <c r="H1203" s="67"/>
      <c r="I1203" s="67"/>
      <c r="J1203" s="67"/>
      <c r="K1203" s="67"/>
      <c r="L1203" s="67"/>
      <c r="M1203" s="71"/>
      <c r="N1203" s="67"/>
      <c r="O1203" s="67"/>
      <c r="P1203" s="67"/>
      <c r="Q1203" s="67"/>
      <c r="R1203" s="69"/>
      <c r="S1203" s="67"/>
      <c r="T1203" s="67"/>
      <c r="U1203" s="67"/>
      <c r="V1203" s="71"/>
      <c r="W1203" s="71"/>
      <c r="X1203" s="67"/>
      <c r="Y1203" s="67"/>
      <c r="Z1203" s="71"/>
      <c r="AA1203" s="67"/>
      <c r="AB1203" s="67"/>
      <c r="AC1203" s="67"/>
      <c r="AD1203" s="71"/>
      <c r="AE1203" s="71"/>
      <c r="AF1203" s="67"/>
      <c r="AG1203" s="67"/>
      <c r="AH1203" s="71"/>
      <c r="AI1203" s="71"/>
    </row>
    <row r="1204" spans="1:35" x14ac:dyDescent="0.2">
      <c r="A1204" s="67"/>
      <c r="B1204" s="68"/>
      <c r="C1204" s="68"/>
      <c r="D1204" s="69"/>
      <c r="E1204" s="67"/>
      <c r="F1204" s="67"/>
      <c r="G1204" s="70"/>
      <c r="H1204" s="67"/>
      <c r="I1204" s="67"/>
      <c r="J1204" s="67"/>
      <c r="K1204" s="67"/>
      <c r="L1204" s="67"/>
      <c r="M1204" s="71"/>
      <c r="N1204" s="67"/>
      <c r="O1204" s="67"/>
      <c r="P1204" s="67"/>
      <c r="Q1204" s="67"/>
      <c r="R1204" s="69"/>
      <c r="S1204" s="67"/>
      <c r="T1204" s="67"/>
      <c r="U1204" s="67"/>
      <c r="V1204" s="71"/>
      <c r="W1204" s="71"/>
      <c r="X1204" s="67"/>
      <c r="Y1204" s="67"/>
      <c r="Z1204" s="71"/>
      <c r="AA1204" s="67"/>
      <c r="AB1204" s="67"/>
      <c r="AC1204" s="67"/>
      <c r="AD1204" s="71"/>
      <c r="AE1204" s="71"/>
      <c r="AF1204" s="67"/>
      <c r="AG1204" s="67"/>
      <c r="AH1204" s="71"/>
      <c r="AI1204" s="71"/>
    </row>
    <row r="1205" spans="1:35" x14ac:dyDescent="0.2">
      <c r="A1205" s="67"/>
      <c r="B1205" s="68"/>
      <c r="C1205" s="68"/>
      <c r="D1205" s="69"/>
      <c r="E1205" s="67"/>
      <c r="F1205" s="67"/>
      <c r="G1205" s="70"/>
      <c r="H1205" s="67"/>
      <c r="I1205" s="67"/>
      <c r="J1205" s="67"/>
      <c r="K1205" s="67"/>
      <c r="L1205" s="67"/>
      <c r="M1205" s="71"/>
      <c r="N1205" s="67"/>
      <c r="O1205" s="67"/>
      <c r="P1205" s="67"/>
      <c r="Q1205" s="67"/>
      <c r="R1205" s="69"/>
      <c r="S1205" s="67"/>
      <c r="T1205" s="67"/>
      <c r="U1205" s="67"/>
      <c r="V1205" s="71"/>
      <c r="W1205" s="71"/>
      <c r="X1205" s="67"/>
      <c r="Y1205" s="67"/>
      <c r="Z1205" s="71"/>
      <c r="AA1205" s="67"/>
      <c r="AB1205" s="67"/>
      <c r="AC1205" s="67"/>
      <c r="AD1205" s="71"/>
      <c r="AE1205" s="71"/>
      <c r="AF1205" s="67"/>
      <c r="AG1205" s="67"/>
      <c r="AH1205" s="71"/>
      <c r="AI1205" s="71"/>
    </row>
    <row r="1206" spans="1:35" x14ac:dyDescent="0.2">
      <c r="A1206" s="67"/>
      <c r="B1206" s="68"/>
      <c r="C1206" s="68"/>
      <c r="D1206" s="69"/>
      <c r="E1206" s="67"/>
      <c r="F1206" s="67"/>
      <c r="G1206" s="70"/>
      <c r="H1206" s="67"/>
      <c r="I1206" s="67"/>
      <c r="J1206" s="67"/>
      <c r="K1206" s="67"/>
      <c r="L1206" s="67"/>
      <c r="M1206" s="71"/>
      <c r="N1206" s="67"/>
      <c r="O1206" s="67"/>
      <c r="P1206" s="67"/>
      <c r="Q1206" s="67"/>
      <c r="R1206" s="69"/>
      <c r="S1206" s="67"/>
      <c r="T1206" s="67"/>
      <c r="U1206" s="67"/>
      <c r="V1206" s="71"/>
      <c r="W1206" s="71"/>
      <c r="X1206" s="67"/>
      <c r="Y1206" s="67"/>
      <c r="Z1206" s="71"/>
      <c r="AA1206" s="67"/>
      <c r="AB1206" s="67"/>
      <c r="AC1206" s="67"/>
      <c r="AD1206" s="71"/>
      <c r="AE1206" s="71"/>
      <c r="AF1206" s="67"/>
      <c r="AG1206" s="67"/>
      <c r="AH1206" s="71"/>
      <c r="AI1206" s="71"/>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D539-24B5-4144-901A-D25A39B43BBA}">
  <sheetPr>
    <tabColor theme="9" tint="-0.249977111117893"/>
    <pageSetUpPr fitToPage="1"/>
  </sheetPr>
  <dimension ref="A1:B29"/>
  <sheetViews>
    <sheetView zoomScale="75" zoomScaleNormal="75" workbookViewId="0">
      <selection activeCell="B10" sqref="B10"/>
    </sheetView>
  </sheetViews>
  <sheetFormatPr baseColWidth="10" defaultColWidth="8.83203125" defaultRowHeight="15" x14ac:dyDescent="0.2"/>
  <cols>
    <col min="1" max="1" width="15.6640625" customWidth="1"/>
    <col min="2" max="2" width="175.6640625" customWidth="1"/>
  </cols>
  <sheetData>
    <row r="1" spans="1:2" ht="26" x14ac:dyDescent="0.3">
      <c r="A1" s="195" t="s">
        <v>3</v>
      </c>
      <c r="B1" s="7"/>
    </row>
    <row r="2" spans="1:2" ht="26" x14ac:dyDescent="0.3">
      <c r="A2" s="195" t="s">
        <v>4706</v>
      </c>
      <c r="B2" s="7"/>
    </row>
    <row r="3" spans="1:2" ht="26" x14ac:dyDescent="0.3">
      <c r="A3" s="171"/>
    </row>
    <row r="4" spans="1:2" ht="26" x14ac:dyDescent="0.3">
      <c r="A4" s="196" t="s">
        <v>4707</v>
      </c>
      <c r="B4" s="186"/>
    </row>
    <row r="5" spans="1:2" ht="26" x14ac:dyDescent="0.3">
      <c r="A5" s="171"/>
    </row>
    <row r="6" spans="1:2" ht="26" x14ac:dyDescent="0.3">
      <c r="A6" s="197" t="s">
        <v>4708</v>
      </c>
      <c r="B6" s="198"/>
    </row>
    <row r="7" spans="1:2" ht="26" x14ac:dyDescent="0.3">
      <c r="A7" s="197" t="s">
        <v>4709</v>
      </c>
      <c r="B7" s="198"/>
    </row>
    <row r="8" spans="1:2" ht="26" x14ac:dyDescent="0.3">
      <c r="A8" s="197" t="s">
        <v>4710</v>
      </c>
      <c r="B8" s="198"/>
    </row>
    <row r="9" spans="1:2" ht="16" x14ac:dyDescent="0.2">
      <c r="B9" s="203"/>
    </row>
    <row r="10" spans="1:2" ht="16" x14ac:dyDescent="0.2">
      <c r="A10" s="202" t="s">
        <v>5</v>
      </c>
      <c r="B10" s="204" t="s">
        <v>6</v>
      </c>
    </row>
    <row r="11" spans="1:2" ht="125" customHeight="1" x14ac:dyDescent="0.2">
      <c r="A11" s="187" t="s">
        <v>7</v>
      </c>
      <c r="B11" s="188" t="s">
        <v>8</v>
      </c>
    </row>
    <row r="12" spans="1:2" ht="125" customHeight="1" x14ac:dyDescent="0.2">
      <c r="A12" s="189" t="s">
        <v>9</v>
      </c>
      <c r="B12" s="190" t="s">
        <v>10</v>
      </c>
    </row>
    <row r="13" spans="1:2" ht="125" customHeight="1" x14ac:dyDescent="0.2">
      <c r="A13" s="187" t="s">
        <v>11</v>
      </c>
      <c r="B13" s="188" t="s">
        <v>12</v>
      </c>
    </row>
    <row r="14" spans="1:2" ht="125" customHeight="1" x14ac:dyDescent="0.2">
      <c r="A14" s="189" t="s">
        <v>13</v>
      </c>
      <c r="B14" s="190" t="s">
        <v>4676</v>
      </c>
    </row>
    <row r="15" spans="1:2" ht="125" customHeight="1" x14ac:dyDescent="0.2">
      <c r="A15" s="187" t="s">
        <v>14</v>
      </c>
      <c r="B15" s="191" t="s">
        <v>4677</v>
      </c>
    </row>
    <row r="16" spans="1:2" ht="125" customHeight="1" x14ac:dyDescent="0.2">
      <c r="A16" s="189" t="s">
        <v>15</v>
      </c>
      <c r="B16" s="192" t="s">
        <v>4678</v>
      </c>
    </row>
    <row r="17" spans="1:2" ht="400" customHeight="1" x14ac:dyDescent="0.2">
      <c r="A17" s="187" t="s">
        <v>16</v>
      </c>
      <c r="B17" s="188" t="s">
        <v>4717</v>
      </c>
    </row>
    <row r="18" spans="1:2" ht="400" customHeight="1" x14ac:dyDescent="0.2">
      <c r="A18" s="187" t="s">
        <v>4716</v>
      </c>
      <c r="B18" s="188" t="s">
        <v>4718</v>
      </c>
    </row>
    <row r="19" spans="1:2" ht="400" customHeight="1" x14ac:dyDescent="0.2">
      <c r="A19" s="189" t="s">
        <v>17</v>
      </c>
      <c r="B19" s="190" t="s">
        <v>4671</v>
      </c>
    </row>
    <row r="20" spans="1:2" ht="400" customHeight="1" x14ac:dyDescent="0.2">
      <c r="A20" s="187" t="s">
        <v>18</v>
      </c>
      <c r="B20" s="188" t="s">
        <v>4666</v>
      </c>
    </row>
    <row r="21" spans="1:2" ht="125" customHeight="1" x14ac:dyDescent="0.2">
      <c r="A21" s="189" t="s">
        <v>19</v>
      </c>
      <c r="B21" s="190" t="s">
        <v>4663</v>
      </c>
    </row>
    <row r="22" spans="1:2" ht="125" customHeight="1" x14ac:dyDescent="0.2">
      <c r="A22" s="187" t="s">
        <v>20</v>
      </c>
      <c r="B22" s="188" t="s">
        <v>4667</v>
      </c>
    </row>
    <row r="23" spans="1:2" ht="125" customHeight="1" x14ac:dyDescent="0.2">
      <c r="A23" s="189" t="s">
        <v>21</v>
      </c>
      <c r="B23" s="190" t="s">
        <v>4679</v>
      </c>
    </row>
    <row r="24" spans="1:2" ht="125" customHeight="1" x14ac:dyDescent="0.2">
      <c r="A24" s="187" t="s">
        <v>22</v>
      </c>
      <c r="B24" s="188" t="s">
        <v>4703</v>
      </c>
    </row>
    <row r="25" spans="1:2" ht="125" customHeight="1" x14ac:dyDescent="0.2">
      <c r="A25" s="189" t="s">
        <v>23</v>
      </c>
      <c r="B25" s="190" t="s">
        <v>4705</v>
      </c>
    </row>
    <row r="26" spans="1:2" ht="125" customHeight="1" x14ac:dyDescent="0.2">
      <c r="A26" s="187" t="s">
        <v>24</v>
      </c>
      <c r="B26" s="188" t="s">
        <v>4704</v>
      </c>
    </row>
    <row r="27" spans="1:2" ht="125" customHeight="1" x14ac:dyDescent="0.2">
      <c r="A27" s="189" t="s">
        <v>25</v>
      </c>
      <c r="B27" s="190" t="s">
        <v>4680</v>
      </c>
    </row>
    <row r="28" spans="1:2" ht="125" customHeight="1" x14ac:dyDescent="0.2">
      <c r="A28" s="193" t="s">
        <v>4701</v>
      </c>
      <c r="B28" s="194" t="s">
        <v>4702</v>
      </c>
    </row>
    <row r="29" spans="1:2" ht="125" customHeight="1" x14ac:dyDescent="0.2">
      <c r="A29" s="189" t="s">
        <v>26</v>
      </c>
      <c r="B29" s="190" t="s">
        <v>27</v>
      </c>
    </row>
  </sheetData>
  <sheetProtection formatCells="0" formatColumns="0" formatRows="0" sort="0" autoFilter="0" pivotTables="0"/>
  <hyperlinks>
    <hyperlink ref="B28" r:id="rId1" xr:uid="{6C0EBDB8-A145-4AA5-8C25-FE351995BBE5}"/>
  </hyperlinks>
  <pageMargins left="0.25" right="0.25" top="0.75" bottom="0.75" header="0.3" footer="0.3"/>
  <pageSetup paperSize="5" scale="9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DF5E-3864-47D2-BC57-FC4058CA5003}">
  <sheetPr>
    <tabColor theme="9" tint="-0.249977111117893"/>
    <pageSetUpPr fitToPage="1"/>
  </sheetPr>
  <dimension ref="A1:U14"/>
  <sheetViews>
    <sheetView topLeftCell="E1" zoomScale="75" zoomScaleNormal="75" workbookViewId="0">
      <selection activeCell="V6" sqref="V6"/>
    </sheetView>
  </sheetViews>
  <sheetFormatPr baseColWidth="10" defaultColWidth="8.83203125" defaultRowHeight="15" x14ac:dyDescent="0.2"/>
  <cols>
    <col min="1" max="1" width="30.6640625" customWidth="1"/>
    <col min="2" max="2" width="100.6640625" customWidth="1"/>
    <col min="3" max="20" width="30.6640625" customWidth="1"/>
    <col min="21" max="21" width="60.6640625" customWidth="1"/>
  </cols>
  <sheetData>
    <row r="1" spans="1:21" ht="26" x14ac:dyDescent="0.3">
      <c r="A1" s="171" t="s">
        <v>4683</v>
      </c>
    </row>
    <row r="2" spans="1:21" ht="19" x14ac:dyDescent="0.25">
      <c r="A2" s="172" t="s">
        <v>30</v>
      </c>
    </row>
    <row r="3" spans="1:21" ht="19" x14ac:dyDescent="0.25">
      <c r="A3" s="62" t="s">
        <v>31</v>
      </c>
    </row>
    <row r="4" spans="1:21" ht="160" customHeight="1" x14ac:dyDescent="0.2">
      <c r="A4" s="205" t="s">
        <v>32</v>
      </c>
      <c r="B4" s="206"/>
      <c r="C4" s="207"/>
      <c r="D4" s="208" t="s">
        <v>4668</v>
      </c>
      <c r="E4" s="209"/>
      <c r="F4" s="210" t="s">
        <v>4715</v>
      </c>
      <c r="G4" s="210"/>
      <c r="H4" s="211"/>
      <c r="I4" s="211"/>
      <c r="J4" s="211"/>
      <c r="K4" s="211"/>
      <c r="L4" s="211"/>
      <c r="M4" s="211"/>
      <c r="N4" s="208" t="s">
        <v>34</v>
      </c>
      <c r="O4" s="209"/>
      <c r="P4" s="209"/>
      <c r="Q4" s="209"/>
      <c r="R4" s="210" t="s">
        <v>35</v>
      </c>
      <c r="S4" s="211"/>
      <c r="T4" s="212" t="s">
        <v>36</v>
      </c>
      <c r="U4" s="213"/>
    </row>
    <row r="5" spans="1:21" ht="16" x14ac:dyDescent="0.2">
      <c r="A5" s="214" t="s">
        <v>37</v>
      </c>
      <c r="B5" s="215" t="s">
        <v>38</v>
      </c>
      <c r="C5" s="215" t="s">
        <v>39</v>
      </c>
      <c r="D5" s="215" t="s">
        <v>40</v>
      </c>
      <c r="E5" s="215" t="s">
        <v>41</v>
      </c>
      <c r="F5" s="215" t="s">
        <v>42</v>
      </c>
      <c r="G5" s="215" t="s">
        <v>43</v>
      </c>
      <c r="H5" s="215" t="s">
        <v>44</v>
      </c>
      <c r="I5" s="215" t="s">
        <v>45</v>
      </c>
      <c r="J5" s="215" t="s">
        <v>46</v>
      </c>
      <c r="K5" s="215" t="s">
        <v>47</v>
      </c>
      <c r="L5" s="215" t="s">
        <v>48</v>
      </c>
      <c r="M5" s="215" t="s">
        <v>49</v>
      </c>
      <c r="N5" s="215" t="s">
        <v>50</v>
      </c>
      <c r="O5" s="215" t="s">
        <v>51</v>
      </c>
      <c r="P5" s="215" t="s">
        <v>52</v>
      </c>
      <c r="Q5" s="215" t="s">
        <v>53</v>
      </c>
      <c r="R5" s="215" t="s">
        <v>54</v>
      </c>
      <c r="S5" s="215" t="s">
        <v>55</v>
      </c>
      <c r="T5" s="215" t="s">
        <v>56</v>
      </c>
      <c r="U5" s="215" t="s">
        <v>57</v>
      </c>
    </row>
    <row r="6" spans="1:21" ht="200" customHeight="1" x14ac:dyDescent="0.2">
      <c r="A6" s="216" t="s">
        <v>58</v>
      </c>
      <c r="B6" s="217" t="s">
        <v>59</v>
      </c>
      <c r="C6" s="217" t="s">
        <v>60</v>
      </c>
      <c r="D6" s="218" t="s">
        <v>4712</v>
      </c>
      <c r="E6" s="218" t="s">
        <v>61</v>
      </c>
      <c r="F6" s="219" t="s">
        <v>4713</v>
      </c>
      <c r="G6" s="219" t="s">
        <v>62</v>
      </c>
      <c r="H6" s="219" t="s">
        <v>63</v>
      </c>
      <c r="I6" s="219" t="s">
        <v>64</v>
      </c>
      <c r="J6" s="219" t="s">
        <v>4684</v>
      </c>
      <c r="K6" s="219" t="s">
        <v>65</v>
      </c>
      <c r="L6" s="219" t="s">
        <v>66</v>
      </c>
      <c r="M6" s="219" t="s">
        <v>67</v>
      </c>
      <c r="N6" s="220" t="s">
        <v>68</v>
      </c>
      <c r="O6" s="220" t="s">
        <v>69</v>
      </c>
      <c r="P6" s="220" t="s">
        <v>70</v>
      </c>
      <c r="Q6" s="220" t="s">
        <v>71</v>
      </c>
      <c r="R6" s="221" t="s">
        <v>72</v>
      </c>
      <c r="S6" s="221" t="s">
        <v>73</v>
      </c>
      <c r="T6" s="222" t="s">
        <v>74</v>
      </c>
      <c r="U6" s="223" t="s">
        <v>75</v>
      </c>
    </row>
    <row r="7" spans="1:21" ht="100" customHeight="1" x14ac:dyDescent="0.2">
      <c r="A7" s="224">
        <v>1</v>
      </c>
      <c r="B7" s="225">
        <v>0</v>
      </c>
      <c r="C7" s="226" t="s">
        <v>76</v>
      </c>
      <c r="D7" s="227" t="s">
        <v>77</v>
      </c>
      <c r="E7" s="228" t="s">
        <v>78</v>
      </c>
      <c r="F7" s="229">
        <v>0</v>
      </c>
      <c r="G7" s="226"/>
      <c r="H7" s="226"/>
      <c r="I7" s="230" t="s">
        <v>79</v>
      </c>
      <c r="J7" s="226"/>
      <c r="K7" s="231"/>
      <c r="L7" s="231"/>
      <c r="M7" s="231"/>
      <c r="N7" s="232" t="s">
        <v>80</v>
      </c>
      <c r="O7" s="232" t="s">
        <v>81</v>
      </c>
      <c r="P7" s="232" t="s">
        <v>82</v>
      </c>
      <c r="Q7" s="232" t="s">
        <v>83</v>
      </c>
      <c r="R7" s="233" t="s">
        <v>78</v>
      </c>
      <c r="S7" s="230" t="s">
        <v>84</v>
      </c>
      <c r="T7" s="233" t="s">
        <v>79</v>
      </c>
      <c r="U7" s="231"/>
    </row>
    <row r="8" spans="1:21" ht="100" customHeight="1" x14ac:dyDescent="0.2">
      <c r="A8" s="234" t="s">
        <v>85</v>
      </c>
      <c r="B8" s="235" t="s">
        <v>86</v>
      </c>
      <c r="C8" s="236"/>
      <c r="D8" s="236"/>
      <c r="E8" s="236"/>
      <c r="F8" s="236"/>
      <c r="G8" s="236"/>
      <c r="H8" s="236"/>
      <c r="I8" s="236"/>
      <c r="J8" s="236"/>
      <c r="K8" s="236"/>
      <c r="L8" s="236"/>
      <c r="M8" s="236"/>
      <c r="N8" s="236"/>
      <c r="O8" s="236"/>
      <c r="P8" s="236"/>
      <c r="Q8" s="236"/>
      <c r="R8" s="236"/>
      <c r="S8" s="236"/>
      <c r="T8" s="236"/>
      <c r="U8" s="236"/>
    </row>
    <row r="9" spans="1:21" ht="100" customHeight="1" x14ac:dyDescent="0.2">
      <c r="A9" s="224">
        <v>2</v>
      </c>
      <c r="B9" s="225">
        <v>0</v>
      </c>
      <c r="C9" s="226" t="s">
        <v>76</v>
      </c>
      <c r="D9" s="237" t="s">
        <v>87</v>
      </c>
      <c r="E9" s="231"/>
      <c r="F9" s="238" t="s">
        <v>88</v>
      </c>
      <c r="G9" s="231"/>
      <c r="H9" s="231"/>
      <c r="I9" s="239"/>
      <c r="J9" s="231"/>
      <c r="K9" s="231"/>
      <c r="L9" s="231"/>
      <c r="M9" s="231"/>
      <c r="N9" s="232" t="s">
        <v>80</v>
      </c>
      <c r="O9" s="232" t="s">
        <v>81</v>
      </c>
      <c r="P9" s="232" t="s">
        <v>82</v>
      </c>
      <c r="Q9" s="232" t="s">
        <v>83</v>
      </c>
      <c r="R9" s="233" t="s">
        <v>78</v>
      </c>
      <c r="S9" s="230" t="s">
        <v>84</v>
      </c>
      <c r="T9" s="240" t="s">
        <v>89</v>
      </c>
      <c r="U9" s="231"/>
    </row>
    <row r="10" spans="1:21" ht="100" customHeight="1" x14ac:dyDescent="0.2">
      <c r="A10" s="234" t="s">
        <v>85</v>
      </c>
      <c r="B10" s="235" t="s">
        <v>4669</v>
      </c>
      <c r="C10" s="236"/>
      <c r="D10" s="236"/>
      <c r="E10" s="236"/>
      <c r="F10" s="236"/>
      <c r="G10" s="236"/>
      <c r="H10" s="236"/>
      <c r="I10" s="236"/>
      <c r="J10" s="236"/>
      <c r="K10" s="236"/>
      <c r="L10" s="236"/>
      <c r="M10" s="236"/>
      <c r="N10" s="241"/>
      <c r="O10" s="241"/>
      <c r="P10" s="241"/>
      <c r="Q10" s="241"/>
      <c r="R10" s="241"/>
      <c r="S10" s="241"/>
      <c r="T10" s="241"/>
      <c r="U10" s="236"/>
    </row>
    <row r="11" spans="1:21" ht="100" customHeight="1" x14ac:dyDescent="0.2">
      <c r="A11" s="224">
        <v>3</v>
      </c>
      <c r="B11" s="225">
        <v>0</v>
      </c>
      <c r="C11" s="226" t="s">
        <v>76</v>
      </c>
      <c r="D11" s="227" t="s">
        <v>77</v>
      </c>
      <c r="E11" s="228" t="s">
        <v>78</v>
      </c>
      <c r="F11" s="229">
        <v>0</v>
      </c>
      <c r="G11" s="226"/>
      <c r="H11" s="226"/>
      <c r="I11" s="230" t="s">
        <v>79</v>
      </c>
      <c r="J11" s="226"/>
      <c r="K11" s="231"/>
      <c r="L11" s="242" t="s">
        <v>90</v>
      </c>
      <c r="M11" s="242" t="s">
        <v>90</v>
      </c>
      <c r="N11" s="232" t="s">
        <v>82</v>
      </c>
      <c r="O11" s="232" t="s">
        <v>83</v>
      </c>
      <c r="P11" s="243"/>
      <c r="Q11" s="239"/>
      <c r="R11" s="244"/>
      <c r="S11" s="244"/>
      <c r="T11" s="245"/>
      <c r="U11" s="231"/>
    </row>
    <row r="12" spans="1:21" ht="200" customHeight="1" x14ac:dyDescent="0.2">
      <c r="A12" s="234" t="s">
        <v>85</v>
      </c>
      <c r="B12" s="235" t="s">
        <v>91</v>
      </c>
      <c r="C12" s="244"/>
      <c r="D12" s="244"/>
      <c r="E12" s="244"/>
      <c r="F12" s="244"/>
      <c r="G12" s="244"/>
      <c r="H12" s="244"/>
      <c r="I12" s="241"/>
      <c r="J12" s="241"/>
      <c r="K12" s="241"/>
      <c r="L12" s="241"/>
      <c r="M12" s="241"/>
      <c r="N12" s="244"/>
      <c r="O12" s="244"/>
      <c r="P12" s="244"/>
      <c r="Q12" s="244"/>
      <c r="R12" s="244"/>
      <c r="S12" s="244"/>
      <c r="T12" s="244"/>
      <c r="U12" s="244"/>
    </row>
    <row r="13" spans="1:21" ht="100" customHeight="1" x14ac:dyDescent="0.2">
      <c r="A13" s="246">
        <v>4</v>
      </c>
      <c r="B13" s="235"/>
      <c r="C13" s="226"/>
      <c r="D13" s="227" t="s">
        <v>77</v>
      </c>
      <c r="E13" s="228" t="s">
        <v>78</v>
      </c>
      <c r="F13" s="229">
        <v>0</v>
      </c>
      <c r="G13" s="226"/>
      <c r="H13" s="226"/>
      <c r="I13" s="247"/>
      <c r="J13" s="244"/>
      <c r="K13" s="244"/>
      <c r="L13" s="247"/>
      <c r="M13" s="247"/>
      <c r="N13" s="232" t="s">
        <v>80</v>
      </c>
      <c r="O13" s="232" t="s">
        <v>81</v>
      </c>
      <c r="P13" s="232" t="s">
        <v>82</v>
      </c>
      <c r="Q13" s="232" t="s">
        <v>83</v>
      </c>
      <c r="R13" s="233" t="s">
        <v>78</v>
      </c>
      <c r="S13" s="230" t="s">
        <v>84</v>
      </c>
      <c r="T13" s="233" t="s">
        <v>79</v>
      </c>
      <c r="U13" s="231"/>
    </row>
    <row r="14" spans="1:21" ht="100" customHeight="1" x14ac:dyDescent="0.2">
      <c r="A14" s="248" t="s">
        <v>85</v>
      </c>
      <c r="B14" s="235" t="s">
        <v>4670</v>
      </c>
      <c r="C14" s="244"/>
      <c r="D14" s="244"/>
      <c r="E14" s="244"/>
      <c r="F14" s="244"/>
      <c r="G14" s="244"/>
      <c r="H14" s="244"/>
      <c r="I14" s="239"/>
      <c r="J14" s="244"/>
      <c r="K14" s="244"/>
      <c r="L14" s="242"/>
      <c r="M14" s="242"/>
      <c r="N14" s="244"/>
      <c r="O14" s="244"/>
      <c r="P14" s="244"/>
      <c r="Q14" s="244"/>
      <c r="R14" s="244"/>
      <c r="S14" s="244"/>
      <c r="T14" s="244"/>
      <c r="U14" s="244"/>
    </row>
  </sheetData>
  <sheetProtection sheet="1" formatCells="0" formatColumns="0" formatRows="0" sort="0" autoFilter="0" pivotTables="0"/>
  <pageMargins left="0.25" right="0.25" top="0.75" bottom="0.75" header="0.3" footer="0.3"/>
  <pageSetup paperSize="5" scale="2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U250"/>
  <sheetViews>
    <sheetView zoomScale="75" zoomScaleNormal="75" workbookViewId="0">
      <selection activeCell="F3" sqref="F3"/>
    </sheetView>
  </sheetViews>
  <sheetFormatPr baseColWidth="10" defaultColWidth="8.83203125" defaultRowHeight="15" x14ac:dyDescent="0.2"/>
  <cols>
    <col min="1" max="3" width="30.6640625" customWidth="1"/>
    <col min="4" max="4" width="31.6640625" customWidth="1"/>
    <col min="5" max="20" width="30.6640625" customWidth="1"/>
    <col min="21" max="21" width="60.6640625" customWidth="1"/>
  </cols>
  <sheetData>
    <row r="1" spans="1:21" ht="80" customHeight="1" x14ac:dyDescent="0.2">
      <c r="A1" s="73" t="s">
        <v>92</v>
      </c>
      <c r="B1" s="74" t="s">
        <v>93</v>
      </c>
      <c r="C1" s="73" t="s">
        <v>94</v>
      </c>
      <c r="D1" s="73" t="s">
        <v>4714</v>
      </c>
      <c r="E1" s="73" t="s">
        <v>95</v>
      </c>
      <c r="I1" s="58"/>
      <c r="J1" s="58"/>
      <c r="K1" s="58"/>
      <c r="Q1" s="58"/>
      <c r="R1" s="58"/>
      <c r="S1" s="58"/>
      <c r="T1" s="58"/>
      <c r="U1" s="58"/>
    </row>
    <row r="2" spans="1:21" ht="50" customHeight="1" x14ac:dyDescent="0.2">
      <c r="A2" s="249" t="s">
        <v>96</v>
      </c>
      <c r="B2" s="78" t="s">
        <v>97</v>
      </c>
      <c r="C2" s="125" t="str">
        <f>VLOOKUP(B2,Dropdown!$A$3:$C$110,3,FALSE)</f>
        <v>N/A</v>
      </c>
      <c r="D2" s="126" t="str">
        <f>VLOOKUP(B2,Dropdown!$A$3:$D$107,4,FALSE)</f>
        <v>N/A</v>
      </c>
      <c r="E2" s="250">
        <v>45748</v>
      </c>
      <c r="I2" s="58"/>
      <c r="J2" s="58"/>
      <c r="K2" s="58"/>
      <c r="Q2" s="58"/>
      <c r="R2" s="58"/>
      <c r="S2" s="58"/>
      <c r="T2" s="58"/>
      <c r="U2" s="58"/>
    </row>
    <row r="3" spans="1:21" ht="160" customHeight="1" x14ac:dyDescent="0.2">
      <c r="A3" s="106" t="s">
        <v>32</v>
      </c>
      <c r="B3" s="107"/>
      <c r="C3" s="108"/>
      <c r="D3" s="109" t="s">
        <v>33</v>
      </c>
      <c r="E3" s="110"/>
      <c r="F3" s="111" t="s">
        <v>4715</v>
      </c>
      <c r="G3" s="111"/>
      <c r="H3" s="112"/>
      <c r="I3" s="112"/>
      <c r="J3" s="112"/>
      <c r="K3" s="112"/>
      <c r="L3" s="112"/>
      <c r="M3" s="112"/>
      <c r="N3" s="109" t="s">
        <v>34</v>
      </c>
      <c r="O3" s="110"/>
      <c r="P3" s="110"/>
      <c r="Q3" s="110"/>
      <c r="R3" s="111" t="s">
        <v>35</v>
      </c>
      <c r="S3" s="112"/>
      <c r="T3" s="113" t="s">
        <v>36</v>
      </c>
      <c r="U3" s="114"/>
    </row>
    <row r="4" spans="1:21" x14ac:dyDescent="0.2">
      <c r="A4" s="72" t="str">
        <f>INDEX(Dropdown!$I4:$I28, COLUMN(A4))</f>
        <v>A</v>
      </c>
      <c r="B4" s="72" t="str">
        <f>INDEX(Dropdown!$I4:$I28, COLUMN(B4))</f>
        <v>B</v>
      </c>
      <c r="C4" s="72" t="str">
        <f>INDEX(Dropdown!$I4:$I28, COLUMN(C4))</f>
        <v>C</v>
      </c>
      <c r="D4" s="72" t="str">
        <f>INDEX(Dropdown!$I4:$I28, COLUMN(D4))</f>
        <v>D</v>
      </c>
      <c r="E4" s="72" t="str">
        <f>INDEX(Dropdown!$I4:$I28, COLUMN(E4))</f>
        <v>E</v>
      </c>
      <c r="F4" s="72" t="str">
        <f>INDEX(Dropdown!$I4:$I28, COLUMN(F4))</f>
        <v>F</v>
      </c>
      <c r="G4" s="72" t="str">
        <f>INDEX(Dropdown!$I4:$I28, COLUMN(G4))</f>
        <v>G</v>
      </c>
      <c r="H4" s="72" t="str">
        <f>INDEX(Dropdown!$I4:$I28, COLUMN(H4))</f>
        <v>H</v>
      </c>
      <c r="I4" s="72" t="str">
        <f>INDEX(Dropdown!$I4:$I28, COLUMN(I4))</f>
        <v>I</v>
      </c>
      <c r="J4" s="72" t="str">
        <f>INDEX(Dropdown!$I4:$I28, COLUMN(J4))</f>
        <v>J</v>
      </c>
      <c r="K4" s="72" t="str">
        <f>INDEX(Dropdown!$I4:$I28, COLUMN(K4))</f>
        <v>K</v>
      </c>
      <c r="L4" s="72" t="str">
        <f>INDEX(Dropdown!$I4:$I28, COLUMN(L4))</f>
        <v>L</v>
      </c>
      <c r="M4" s="72" t="str">
        <f>INDEX(Dropdown!$I4:$I28, COLUMN(M4))</f>
        <v>M</v>
      </c>
      <c r="N4" s="72" t="str">
        <f>INDEX(Dropdown!$I4:$I28, COLUMN(N4))</f>
        <v>N</v>
      </c>
      <c r="O4" s="72" t="str">
        <f>INDEX(Dropdown!$I4:$I28, COLUMN(O4))</f>
        <v>O</v>
      </c>
      <c r="P4" s="72" t="str">
        <f>INDEX(Dropdown!$I4:$I28, COLUMN(P4))</f>
        <v>P</v>
      </c>
      <c r="Q4" s="72" t="str">
        <f>INDEX(Dropdown!$I4:$I28, COLUMN(Q4))</f>
        <v>Q</v>
      </c>
      <c r="R4" s="72" t="str">
        <f>INDEX(Dropdown!$I4:$I28, COLUMN(R4))</f>
        <v>R</v>
      </c>
      <c r="S4" s="72" t="str">
        <f>INDEX(Dropdown!$I4:$I28, COLUMN(S4))</f>
        <v>S</v>
      </c>
      <c r="T4" s="72" t="str">
        <f>INDEX(Dropdown!$I4:$I28, COLUMN(T4))</f>
        <v>T</v>
      </c>
      <c r="U4" s="72" t="str">
        <f>INDEX(Dropdown!$I4:$I28, COLUMN(U4))</f>
        <v>U</v>
      </c>
    </row>
    <row r="5" spans="1:21" s="58" customFormat="1" ht="200" customHeight="1" x14ac:dyDescent="0.2">
      <c r="A5" s="115" t="s">
        <v>58</v>
      </c>
      <c r="B5" s="116" t="s">
        <v>59</v>
      </c>
      <c r="C5" s="116" t="s">
        <v>60</v>
      </c>
      <c r="D5" s="117" t="s">
        <v>4712</v>
      </c>
      <c r="E5" s="117" t="s">
        <v>61</v>
      </c>
      <c r="F5" s="118" t="s">
        <v>4713</v>
      </c>
      <c r="G5" s="118" t="s">
        <v>62</v>
      </c>
      <c r="H5" s="118" t="s">
        <v>63</v>
      </c>
      <c r="I5" s="118" t="s">
        <v>64</v>
      </c>
      <c r="J5" s="118" t="s">
        <v>4684</v>
      </c>
      <c r="K5" s="118" t="s">
        <v>65</v>
      </c>
      <c r="L5" s="118" t="s">
        <v>66</v>
      </c>
      <c r="M5" s="118" t="s">
        <v>67</v>
      </c>
      <c r="N5" s="119" t="s">
        <v>98</v>
      </c>
      <c r="O5" s="119" t="s">
        <v>69</v>
      </c>
      <c r="P5" s="119" t="s">
        <v>70</v>
      </c>
      <c r="Q5" s="119" t="s">
        <v>71</v>
      </c>
      <c r="R5" s="120" t="s">
        <v>72</v>
      </c>
      <c r="S5" s="120" t="s">
        <v>73</v>
      </c>
      <c r="T5" s="121" t="s">
        <v>74</v>
      </c>
      <c r="U5" s="122" t="s">
        <v>75</v>
      </c>
    </row>
    <row r="6" spans="1:21" ht="75" customHeight="1" x14ac:dyDescent="0.2">
      <c r="A6" s="91">
        <f>ROW($A1)</f>
        <v>1</v>
      </c>
      <c r="B6" s="86" t="str">
        <f>$C$2</f>
        <v>N/A</v>
      </c>
      <c r="C6" s="75" t="str">
        <f>$B$2</f>
        <v>Select Name</v>
      </c>
      <c r="D6" s="127"/>
      <c r="E6" s="75" t="str">
        <f>IF($D6&lt;&gt;"",INDEX(EligibleProgramsValidate!$C:$C,MATCH($D6,EligibleProgramsValidate!$B:$B,0)),"")</f>
        <v/>
      </c>
      <c r="F6" s="77"/>
      <c r="G6" s="75" t="str">
        <f>IF($D6&lt;&gt;"",IF(COUNTIF(MCL_Validate!$D:$D, (Program_Needs_Assessment!$D6)),"Yes",""),"")</f>
        <v/>
      </c>
      <c r="H6" s="75" t="str">
        <f>IF($F6&lt;&gt;"",IF(COUNTIF(CombinedDOL!$A$4:$A$133,(Program_Needs_Assessment!$F6)),"Yes",""),"")</f>
        <v/>
      </c>
      <c r="I6" s="75" t="str">
        <f>IF($F6&lt;&gt;"",IF(COUNTIF(CombinedDOL!$A$134:$A$3946, CONCATENATE(Program_Needs_Assessment!$D$2,Program_Needs_Assessment!$F6)),"Yes",""),"")</f>
        <v/>
      </c>
      <c r="J6" s="75" t="str">
        <f>IF($F6&lt;&gt;"",IF(COUNTIF(TECH_FDACS!$E$57:$E$64,Program_Needs_Assessment!$F6)&gt;0,"Yes",""),"")</f>
        <v/>
      </c>
      <c r="K6" s="77"/>
      <c r="L6" s="77"/>
      <c r="M6" s="77"/>
      <c r="N6" s="77"/>
      <c r="O6" s="77"/>
      <c r="P6" s="77"/>
      <c r="Q6" s="77"/>
      <c r="R6" s="77"/>
      <c r="S6" s="77"/>
      <c r="T6" s="77"/>
      <c r="U6" s="92"/>
    </row>
    <row r="7" spans="1:21" ht="75" customHeight="1" x14ac:dyDescent="0.2">
      <c r="A7" s="91">
        <f t="shared" ref="A7:A70" si="0">ROW($A2)</f>
        <v>2</v>
      </c>
      <c r="B7" s="86" t="str">
        <f t="shared" ref="B7:B70" si="1">$C$2</f>
        <v>N/A</v>
      </c>
      <c r="C7" s="75" t="str">
        <f t="shared" ref="C7:C70" si="2">$B$2</f>
        <v>Select Name</v>
      </c>
      <c r="D7" s="127"/>
      <c r="E7" s="75" t="str">
        <f>IF($D7&lt;&gt;"",INDEX(EligibleProgramsValidate!$C:$C,MATCH($D7,EligibleProgramsValidate!$B:$B,0)),"")</f>
        <v/>
      </c>
      <c r="F7" s="251"/>
      <c r="G7" s="75" t="str">
        <f>IF($D7&lt;&gt;"",IF(COUNTIF(MCL_Validate!$D:$D, (Program_Needs_Assessment!$D7)),"Yes",""),"")</f>
        <v/>
      </c>
      <c r="H7" s="75" t="str">
        <f>IF($F7&lt;&gt;"",IF(COUNTIF(CombinedDOL!$A$4:$A$133,(Program_Needs_Assessment!$F7)),"Yes",""),"")</f>
        <v/>
      </c>
      <c r="I7" s="75" t="str">
        <f>IF($F7&lt;&gt;"",IF(COUNTIF(CombinedDOL!$A$134:$A$3946, CONCATENATE(Program_Needs_Assessment!$D$2,Program_Needs_Assessment!$F7)),"Yes",""),"")</f>
        <v/>
      </c>
      <c r="J7" s="75" t="str">
        <f>IF($F7&lt;&gt;"",IF(COUNTIF(TECH_FDACS!$E$57:$E$64,Program_Needs_Assessment!$F7)&gt;0,"Yes",""),"")</f>
        <v/>
      </c>
      <c r="K7" s="77"/>
      <c r="L7" s="77"/>
      <c r="M7" s="77"/>
      <c r="N7" s="77"/>
      <c r="O7" s="77"/>
      <c r="P7" s="77"/>
      <c r="Q7" s="77"/>
      <c r="R7" s="77"/>
      <c r="S7" s="77"/>
      <c r="T7" s="77"/>
      <c r="U7" s="92"/>
    </row>
    <row r="8" spans="1:21" ht="75" customHeight="1" x14ac:dyDescent="0.2">
      <c r="A8" s="91">
        <f t="shared" si="0"/>
        <v>3</v>
      </c>
      <c r="B8" s="86" t="str">
        <f t="shared" si="1"/>
        <v>N/A</v>
      </c>
      <c r="C8" s="75" t="str">
        <f t="shared" si="2"/>
        <v>Select Name</v>
      </c>
      <c r="D8" s="76"/>
      <c r="E8" s="75" t="str">
        <f>IF($D8&lt;&gt;"",INDEX(EligibleProgramsValidate!$C:$C,MATCH($D8,EligibleProgramsValidate!$B:$B,0)),"")</f>
        <v/>
      </c>
      <c r="F8" s="77"/>
      <c r="G8" s="75" t="str">
        <f>IF($D8&lt;&gt;"",IF(COUNTIF(MCL_Validate!$D:$D, (Program_Needs_Assessment!$D8)),"Yes",""),"")</f>
        <v/>
      </c>
      <c r="H8" s="75" t="str">
        <f>IF($F8&lt;&gt;"",IF(COUNTIF(CombinedDOL!$A$4:$A$133,(Program_Needs_Assessment!$F8)),"Yes",""),"")</f>
        <v/>
      </c>
      <c r="I8" s="75" t="str">
        <f>IF($F8&lt;&gt;"",IF(COUNTIF(CombinedDOL!$A$134:$A$3946, CONCATENATE(Program_Needs_Assessment!$D$2,Program_Needs_Assessment!$F8)),"Yes",""),"")</f>
        <v/>
      </c>
      <c r="J8" s="75" t="str">
        <f>IF($F8&lt;&gt;"",IF(COUNTIF(TECH_FDACS!$E$57:$E$64,Program_Needs_Assessment!$F8)&gt;0,"Yes",""),"")</f>
        <v/>
      </c>
      <c r="K8" s="77"/>
      <c r="L8" s="77"/>
      <c r="M8" s="77"/>
      <c r="N8" s="77"/>
      <c r="O8" s="77"/>
      <c r="P8" s="77"/>
      <c r="Q8" s="77"/>
      <c r="R8" s="77"/>
      <c r="S8" s="77"/>
      <c r="T8" s="77"/>
      <c r="U8" s="92"/>
    </row>
    <row r="9" spans="1:21" ht="75" customHeight="1" x14ac:dyDescent="0.2">
      <c r="A9" s="91">
        <f t="shared" si="0"/>
        <v>4</v>
      </c>
      <c r="B9" s="86" t="str">
        <f t="shared" si="1"/>
        <v>N/A</v>
      </c>
      <c r="C9" s="75" t="str">
        <f t="shared" si="2"/>
        <v>Select Name</v>
      </c>
      <c r="D9" s="76"/>
      <c r="E9" s="75" t="str">
        <f>IF($D9&lt;&gt;"",INDEX(EligibleProgramsValidate!$C:$C,MATCH($D9,EligibleProgramsValidate!$B:$B,0)),"")</f>
        <v/>
      </c>
      <c r="F9" s="77"/>
      <c r="G9" s="75" t="str">
        <f>IF($D9&lt;&gt;"",IF(COUNTIF(MCL_Validate!$D:$D, (Program_Needs_Assessment!$D9)),"Yes",""),"")</f>
        <v/>
      </c>
      <c r="H9" s="75" t="str">
        <f>IF($F9&lt;&gt;"",IF(COUNTIF(CombinedDOL!$A$4:$A$133,(Program_Needs_Assessment!$F9)),"Yes",""),"")</f>
        <v/>
      </c>
      <c r="I9" s="75" t="str">
        <f>IF($F9&lt;&gt;"",IF(COUNTIF(CombinedDOL!$A$134:$A$3946, CONCATENATE(Program_Needs_Assessment!$D$2,Program_Needs_Assessment!$F9)),"Yes",""),"")</f>
        <v/>
      </c>
      <c r="J9" s="75" t="str">
        <f>IF($F9&lt;&gt;"",IF(COUNTIF(TECH_FDACS!$E$57:$E$64,Program_Needs_Assessment!$F9)&gt;0,"Yes",""),"")</f>
        <v/>
      </c>
      <c r="K9" s="77"/>
      <c r="L9" s="77"/>
      <c r="M9" s="77"/>
      <c r="N9" s="77"/>
      <c r="O9" s="77"/>
      <c r="P9" s="77"/>
      <c r="Q9" s="77"/>
      <c r="R9" s="77"/>
      <c r="S9" s="77"/>
      <c r="T9" s="77"/>
      <c r="U9" s="92"/>
    </row>
    <row r="10" spans="1:21" ht="75" customHeight="1" x14ac:dyDescent="0.2">
      <c r="A10" s="91">
        <f t="shared" si="0"/>
        <v>5</v>
      </c>
      <c r="B10" s="86" t="str">
        <f t="shared" si="1"/>
        <v>N/A</v>
      </c>
      <c r="C10" s="75" t="str">
        <f t="shared" si="2"/>
        <v>Select Name</v>
      </c>
      <c r="D10" s="76"/>
      <c r="E10" s="75" t="str">
        <f>IF($D10&lt;&gt;"",INDEX(EligibleProgramsValidate!$C:$C,MATCH($D10,EligibleProgramsValidate!$B:$B,0)),"")</f>
        <v/>
      </c>
      <c r="F10" s="77"/>
      <c r="G10" s="75" t="str">
        <f>IF($D10&lt;&gt;"",IF(COUNTIF(MCL_Validate!$D:$D, (Program_Needs_Assessment!$D10)),"Yes",""),"")</f>
        <v/>
      </c>
      <c r="H10" s="75" t="str">
        <f>IF($F10&lt;&gt;"",IF(COUNTIF(CombinedDOL!$A$4:$A$133,(Program_Needs_Assessment!$F10)),"Yes",""),"")</f>
        <v/>
      </c>
      <c r="I10" s="75" t="str">
        <f>IF($F10&lt;&gt;"",IF(COUNTIF(CombinedDOL!$A$134:$A$3946, CONCATENATE(Program_Needs_Assessment!$D$2,Program_Needs_Assessment!$F10)),"Yes",""),"")</f>
        <v/>
      </c>
      <c r="J10" s="75" t="str">
        <f>IF($F10&lt;&gt;"",IF(COUNTIF(TECH_FDACS!$E$57:$E$64,Program_Needs_Assessment!$F10)&gt;0,"Yes",""),"")</f>
        <v/>
      </c>
      <c r="K10" s="77"/>
      <c r="L10" s="77"/>
      <c r="M10" s="77"/>
      <c r="N10" s="77"/>
      <c r="O10" s="77"/>
      <c r="P10" s="77"/>
      <c r="Q10" s="77"/>
      <c r="R10" s="77"/>
      <c r="S10" s="77"/>
      <c r="T10" s="77"/>
      <c r="U10" s="92"/>
    </row>
    <row r="11" spans="1:21" ht="75" customHeight="1" x14ac:dyDescent="0.2">
      <c r="A11" s="91">
        <f t="shared" si="0"/>
        <v>6</v>
      </c>
      <c r="B11" s="86" t="str">
        <f t="shared" si="1"/>
        <v>N/A</v>
      </c>
      <c r="C11" s="75" t="str">
        <f t="shared" si="2"/>
        <v>Select Name</v>
      </c>
      <c r="D11" s="76"/>
      <c r="E11" s="75" t="str">
        <f>IF($D11&lt;&gt;"",INDEX(EligibleProgramsValidate!$C:$C,MATCH($D11,EligibleProgramsValidate!$B:$B,0)),"")</f>
        <v/>
      </c>
      <c r="F11" s="77"/>
      <c r="G11" s="75" t="str">
        <f>IF($D11&lt;&gt;"",IF(COUNTIF(MCL_Validate!$D:$D, (Program_Needs_Assessment!$D11)),"Yes",""),"")</f>
        <v/>
      </c>
      <c r="H11" s="75" t="str">
        <f>IF($F11&lt;&gt;"",IF(COUNTIF(CombinedDOL!$A$4:$A$133,(Program_Needs_Assessment!$F11)),"Yes",""),"")</f>
        <v/>
      </c>
      <c r="I11" s="75" t="str">
        <f>IF($F11&lt;&gt;"",IF(COUNTIF(CombinedDOL!$A$134:$A$3946, CONCATENATE(Program_Needs_Assessment!$D$2,Program_Needs_Assessment!$F11)),"Yes",""),"")</f>
        <v/>
      </c>
      <c r="J11" s="75" t="str">
        <f>IF($F11&lt;&gt;"",IF(COUNTIF(TECH_FDACS!$E$57:$E$64,Program_Needs_Assessment!$F11)&gt;0,"Yes",""),"")</f>
        <v/>
      </c>
      <c r="K11" s="77"/>
      <c r="L11" s="77"/>
      <c r="M11" s="77"/>
      <c r="N11" s="77"/>
      <c r="O11" s="77"/>
      <c r="P11" s="77"/>
      <c r="Q11" s="77"/>
      <c r="R11" s="77"/>
      <c r="S11" s="77"/>
      <c r="T11" s="77"/>
      <c r="U11" s="92"/>
    </row>
    <row r="12" spans="1:21" ht="75" customHeight="1" x14ac:dyDescent="0.2">
      <c r="A12" s="91">
        <f t="shared" si="0"/>
        <v>7</v>
      </c>
      <c r="B12" s="86" t="str">
        <f t="shared" si="1"/>
        <v>N/A</v>
      </c>
      <c r="C12" s="75" t="str">
        <f t="shared" si="2"/>
        <v>Select Name</v>
      </c>
      <c r="D12" s="76"/>
      <c r="E12" s="75" t="str">
        <f>IF($D12&lt;&gt;"",INDEX(EligibleProgramsValidate!$C:$C,MATCH($D12,EligibleProgramsValidate!$B:$B,0)),"")</f>
        <v/>
      </c>
      <c r="F12" s="77"/>
      <c r="G12" s="75" t="str">
        <f>IF($D12&lt;&gt;"",IF(COUNTIF(MCL_Validate!$D:$D, (Program_Needs_Assessment!$D12)),"Yes",""),"")</f>
        <v/>
      </c>
      <c r="H12" s="75" t="str">
        <f>IF($F12&lt;&gt;"",IF(COUNTIF(CombinedDOL!$A$4:$A$133,(Program_Needs_Assessment!$F12)),"Yes",""),"")</f>
        <v/>
      </c>
      <c r="I12" s="75" t="str">
        <f>IF($F12&lt;&gt;"",IF(COUNTIF(CombinedDOL!$A$134:$A$3946, CONCATENATE(Program_Needs_Assessment!$D$2,Program_Needs_Assessment!$F12)),"Yes",""),"")</f>
        <v/>
      </c>
      <c r="J12" s="75" t="str">
        <f>IF($F12&lt;&gt;"",IF(COUNTIF(TECH_FDACS!$E$57:$E$64,Program_Needs_Assessment!$F12)&gt;0,"Yes",""),"")</f>
        <v/>
      </c>
      <c r="K12" s="77"/>
      <c r="L12" s="77"/>
      <c r="M12" s="77"/>
      <c r="N12" s="77"/>
      <c r="O12" s="77"/>
      <c r="P12" s="77"/>
      <c r="Q12" s="77"/>
      <c r="R12" s="77"/>
      <c r="S12" s="77"/>
      <c r="T12" s="77"/>
      <c r="U12" s="92"/>
    </row>
    <row r="13" spans="1:21" ht="75" customHeight="1" x14ac:dyDescent="0.2">
      <c r="A13" s="91">
        <f t="shared" si="0"/>
        <v>8</v>
      </c>
      <c r="B13" s="86" t="str">
        <f t="shared" si="1"/>
        <v>N/A</v>
      </c>
      <c r="C13" s="75" t="str">
        <f t="shared" si="2"/>
        <v>Select Name</v>
      </c>
      <c r="D13" s="76"/>
      <c r="E13" s="75" t="str">
        <f>IF($D13&lt;&gt;"",INDEX(EligibleProgramsValidate!$C:$C,MATCH($D13,EligibleProgramsValidate!$B:$B,0)),"")</f>
        <v/>
      </c>
      <c r="F13" s="77"/>
      <c r="G13" s="75" t="str">
        <f>IF($D13&lt;&gt;"",IF(COUNTIF(MCL_Validate!$D:$D, (Program_Needs_Assessment!$D13)),"Yes",""),"")</f>
        <v/>
      </c>
      <c r="H13" s="75" t="str">
        <f>IF($F13&lt;&gt;"",IF(COUNTIF(CombinedDOL!$A$4:$A$133,(Program_Needs_Assessment!$F13)),"Yes",""),"")</f>
        <v/>
      </c>
      <c r="I13" s="75" t="str">
        <f>IF($F13&lt;&gt;"",IF(COUNTIF(CombinedDOL!$A$134:$A$3946, CONCATENATE(Program_Needs_Assessment!$D$2,Program_Needs_Assessment!$F13)),"Yes",""),"")</f>
        <v/>
      </c>
      <c r="J13" s="75" t="str">
        <f>IF($F13&lt;&gt;"",IF(COUNTIF(TECH_FDACS!$E$57:$E$64,Program_Needs_Assessment!$F13)&gt;0,"Yes",""),"")</f>
        <v/>
      </c>
      <c r="K13" s="77"/>
      <c r="L13" s="77"/>
      <c r="M13" s="77"/>
      <c r="N13" s="77"/>
      <c r="O13" s="77"/>
      <c r="P13" s="77"/>
      <c r="Q13" s="77"/>
      <c r="R13" s="77"/>
      <c r="S13" s="77"/>
      <c r="T13" s="77"/>
      <c r="U13" s="92"/>
    </row>
    <row r="14" spans="1:21" ht="75" customHeight="1" x14ac:dyDescent="0.2">
      <c r="A14" s="91">
        <f t="shared" si="0"/>
        <v>9</v>
      </c>
      <c r="B14" s="86" t="str">
        <f t="shared" si="1"/>
        <v>N/A</v>
      </c>
      <c r="C14" s="75" t="str">
        <f t="shared" si="2"/>
        <v>Select Name</v>
      </c>
      <c r="D14" s="76"/>
      <c r="E14" s="75" t="str">
        <f>IF($D14&lt;&gt;"",INDEX(EligibleProgramsValidate!$C:$C,MATCH($D14,EligibleProgramsValidate!$B:$B,0)),"")</f>
        <v/>
      </c>
      <c r="F14" s="77"/>
      <c r="G14" s="75" t="str">
        <f>IF($D14&lt;&gt;"",IF(COUNTIF(MCL_Validate!$D:$D, (Program_Needs_Assessment!$D14)),"Yes",""),"")</f>
        <v/>
      </c>
      <c r="H14" s="75" t="str">
        <f>IF($F14&lt;&gt;"",IF(COUNTIF(CombinedDOL!$A$4:$A$133,(Program_Needs_Assessment!$F14)),"Yes",""),"")</f>
        <v/>
      </c>
      <c r="I14" s="75" t="str">
        <f>IF($F14&lt;&gt;"",IF(COUNTIF(CombinedDOL!$A$134:$A$3946, CONCATENATE(Program_Needs_Assessment!$D$2,Program_Needs_Assessment!$F14)),"Yes",""),"")</f>
        <v/>
      </c>
      <c r="J14" s="75" t="str">
        <f>IF($F14&lt;&gt;"",IF(COUNTIF(TECH_FDACS!$E$57:$E$64,Program_Needs_Assessment!$F14)&gt;0,"Yes",""),"")</f>
        <v/>
      </c>
      <c r="K14" s="77"/>
      <c r="L14" s="77"/>
      <c r="M14" s="77"/>
      <c r="N14" s="77"/>
      <c r="O14" s="77"/>
      <c r="P14" s="77"/>
      <c r="Q14" s="77"/>
      <c r="R14" s="77"/>
      <c r="S14" s="77"/>
      <c r="T14" s="77"/>
      <c r="U14" s="92"/>
    </row>
    <row r="15" spans="1:21" ht="75" customHeight="1" x14ac:dyDescent="0.2">
      <c r="A15" s="91">
        <f t="shared" si="0"/>
        <v>10</v>
      </c>
      <c r="B15" s="86" t="str">
        <f t="shared" si="1"/>
        <v>N/A</v>
      </c>
      <c r="C15" s="75" t="str">
        <f t="shared" si="2"/>
        <v>Select Name</v>
      </c>
      <c r="D15" s="76"/>
      <c r="E15" s="75" t="str">
        <f>IF($D15&lt;&gt;"",INDEX(EligibleProgramsValidate!$C:$C,MATCH($D15,EligibleProgramsValidate!$B:$B,0)),"")</f>
        <v/>
      </c>
      <c r="F15" s="77"/>
      <c r="G15" s="75" t="str">
        <f>IF($D15&lt;&gt;"",IF(COUNTIF(MCL_Validate!$D:$D, (Program_Needs_Assessment!$D15)),"Yes",""),"")</f>
        <v/>
      </c>
      <c r="H15" s="75" t="str">
        <f>IF($F15&lt;&gt;"",IF(COUNTIF(CombinedDOL!$A$4:$A$133,(Program_Needs_Assessment!$F15)),"Yes",""),"")</f>
        <v/>
      </c>
      <c r="I15" s="75" t="str">
        <f>IF($F15&lt;&gt;"",IF(COUNTIF(CombinedDOL!$A$134:$A$3946, CONCATENATE(Program_Needs_Assessment!$D$2,Program_Needs_Assessment!$F15)),"Yes",""),"")</f>
        <v/>
      </c>
      <c r="J15" s="75" t="str">
        <f>IF($F15&lt;&gt;"",IF(COUNTIF(TECH_FDACS!$E$57:$E$64,Program_Needs_Assessment!$F15)&gt;0,"Yes",""),"")</f>
        <v/>
      </c>
      <c r="K15" s="77"/>
      <c r="L15" s="77"/>
      <c r="M15" s="77"/>
      <c r="N15" s="77"/>
      <c r="O15" s="77"/>
      <c r="P15" s="77"/>
      <c r="Q15" s="77"/>
      <c r="R15" s="77"/>
      <c r="S15" s="77"/>
      <c r="T15" s="77"/>
      <c r="U15" s="92"/>
    </row>
    <row r="16" spans="1:21" ht="75" customHeight="1" x14ac:dyDescent="0.2">
      <c r="A16" s="91">
        <f t="shared" si="0"/>
        <v>11</v>
      </c>
      <c r="B16" s="86" t="str">
        <f t="shared" si="1"/>
        <v>N/A</v>
      </c>
      <c r="C16" s="75" t="str">
        <f t="shared" si="2"/>
        <v>Select Name</v>
      </c>
      <c r="D16" s="76"/>
      <c r="E16" s="75" t="str">
        <f>IF($D16&lt;&gt;"",INDEX(EligibleProgramsValidate!$C:$C,MATCH($D16,EligibleProgramsValidate!$B:$B,0)),"")</f>
        <v/>
      </c>
      <c r="F16" s="77"/>
      <c r="G16" s="75" t="str">
        <f>IF($D16&lt;&gt;"",IF(COUNTIF(MCL_Validate!$D:$D, (Program_Needs_Assessment!$D16)),"Yes",""),"")</f>
        <v/>
      </c>
      <c r="H16" s="75" t="str">
        <f>IF($F16&lt;&gt;"",IF(COUNTIF(CombinedDOL!$A$4:$A$133,(Program_Needs_Assessment!$F16)),"Yes",""),"")</f>
        <v/>
      </c>
      <c r="I16" s="75" t="str">
        <f>IF($F16&lt;&gt;"",IF(COUNTIF(CombinedDOL!$A$134:$A$3946, CONCATENATE(Program_Needs_Assessment!$D$2,Program_Needs_Assessment!$F16)),"Yes",""),"")</f>
        <v/>
      </c>
      <c r="J16" s="75" t="str">
        <f>IF($F16&lt;&gt;"",IF(COUNTIF(TECH_FDACS!$E$57:$E$64,Program_Needs_Assessment!$F16)&gt;0,"Yes",""),"")</f>
        <v/>
      </c>
      <c r="K16" s="77"/>
      <c r="L16" s="77"/>
      <c r="M16" s="77"/>
      <c r="N16" s="77"/>
      <c r="O16" s="77"/>
      <c r="P16" s="77"/>
      <c r="Q16" s="77"/>
      <c r="R16" s="77"/>
      <c r="S16" s="77"/>
      <c r="T16" s="77"/>
      <c r="U16" s="92"/>
    </row>
    <row r="17" spans="1:21" ht="75" customHeight="1" x14ac:dyDescent="0.2">
      <c r="A17" s="91">
        <f t="shared" si="0"/>
        <v>12</v>
      </c>
      <c r="B17" s="86" t="str">
        <f t="shared" si="1"/>
        <v>N/A</v>
      </c>
      <c r="C17" s="75" t="str">
        <f t="shared" si="2"/>
        <v>Select Name</v>
      </c>
      <c r="D17" s="76"/>
      <c r="E17" s="75" t="str">
        <f>IF($D17&lt;&gt;"",INDEX(EligibleProgramsValidate!$C:$C,MATCH($D17,EligibleProgramsValidate!$B:$B,0)),"")</f>
        <v/>
      </c>
      <c r="F17" s="77"/>
      <c r="G17" s="75" t="str">
        <f>IF($D17&lt;&gt;"",IF(COUNTIF(MCL_Validate!$D:$D, (Program_Needs_Assessment!$D17)),"Yes",""),"")</f>
        <v/>
      </c>
      <c r="H17" s="75" t="str">
        <f>IF($F17&lt;&gt;"",IF(COUNTIF(CombinedDOL!$A$4:$A$133,(Program_Needs_Assessment!$F17)),"Yes",""),"")</f>
        <v/>
      </c>
      <c r="I17" s="75" t="str">
        <f>IF($F17&lt;&gt;"",IF(COUNTIF(CombinedDOL!$A$134:$A$3946, CONCATENATE(Program_Needs_Assessment!$D$2,Program_Needs_Assessment!$F17)),"Yes",""),"")</f>
        <v/>
      </c>
      <c r="J17" s="75" t="str">
        <f>IF($F17&lt;&gt;"",IF(COUNTIF(TECH_FDACS!$E$57:$E$64,Program_Needs_Assessment!$F17)&gt;0,"Yes",""),"")</f>
        <v/>
      </c>
      <c r="K17" s="77"/>
      <c r="L17" s="77"/>
      <c r="M17" s="77"/>
      <c r="N17" s="77"/>
      <c r="O17" s="77"/>
      <c r="P17" s="77"/>
      <c r="Q17" s="77"/>
      <c r="R17" s="77"/>
      <c r="S17" s="77"/>
      <c r="T17" s="77"/>
      <c r="U17" s="92"/>
    </row>
    <row r="18" spans="1:21" ht="75" customHeight="1" x14ac:dyDescent="0.2">
      <c r="A18" s="91">
        <f t="shared" si="0"/>
        <v>13</v>
      </c>
      <c r="B18" s="86" t="str">
        <f t="shared" si="1"/>
        <v>N/A</v>
      </c>
      <c r="C18" s="75" t="str">
        <f t="shared" si="2"/>
        <v>Select Name</v>
      </c>
      <c r="D18" s="76"/>
      <c r="E18" s="75" t="str">
        <f>IF($D18&lt;&gt;"",INDEX(EligibleProgramsValidate!$C:$C,MATCH($D18,EligibleProgramsValidate!$B:$B,0)),"")</f>
        <v/>
      </c>
      <c r="F18" s="77"/>
      <c r="G18" s="75" t="str">
        <f>IF($D18&lt;&gt;"",IF(COUNTIF(MCL_Validate!$D:$D, (Program_Needs_Assessment!$D18)),"Yes",""),"")</f>
        <v/>
      </c>
      <c r="H18" s="75" t="str">
        <f>IF($F18&lt;&gt;"",IF(COUNTIF(CombinedDOL!$A$4:$A$133,(Program_Needs_Assessment!$F18)),"Yes",""),"")</f>
        <v/>
      </c>
      <c r="I18" s="75" t="str">
        <f>IF($F18&lt;&gt;"",IF(COUNTIF(CombinedDOL!$A$134:$A$3946, CONCATENATE(Program_Needs_Assessment!$D$2,Program_Needs_Assessment!$F18)),"Yes",""),"")</f>
        <v/>
      </c>
      <c r="J18" s="75" t="str">
        <f>IF($F18&lt;&gt;"",IF(COUNTIF(TECH_FDACS!$E$57:$E$64,Program_Needs_Assessment!$F18)&gt;0,"Yes",""),"")</f>
        <v/>
      </c>
      <c r="K18" s="77"/>
      <c r="L18" s="77"/>
      <c r="M18" s="77"/>
      <c r="N18" s="77"/>
      <c r="O18" s="77"/>
      <c r="P18" s="77"/>
      <c r="Q18" s="77"/>
      <c r="R18" s="77"/>
      <c r="S18" s="77"/>
      <c r="T18" s="77"/>
      <c r="U18" s="92"/>
    </row>
    <row r="19" spans="1:21" ht="75" customHeight="1" x14ac:dyDescent="0.2">
      <c r="A19" s="91">
        <f t="shared" si="0"/>
        <v>14</v>
      </c>
      <c r="B19" s="86" t="str">
        <f t="shared" si="1"/>
        <v>N/A</v>
      </c>
      <c r="C19" s="75" t="str">
        <f t="shared" si="2"/>
        <v>Select Name</v>
      </c>
      <c r="D19" s="76"/>
      <c r="E19" s="75" t="str">
        <f>IF($D19&lt;&gt;"",INDEX(EligibleProgramsValidate!$C:$C,MATCH($D19,EligibleProgramsValidate!$B:$B,0)),"")</f>
        <v/>
      </c>
      <c r="F19" s="77"/>
      <c r="G19" s="75" t="str">
        <f>IF($D19&lt;&gt;"",IF(COUNTIF(MCL_Validate!$D:$D, (Program_Needs_Assessment!$D19)),"Yes",""),"")</f>
        <v/>
      </c>
      <c r="H19" s="75" t="str">
        <f>IF($F19&lt;&gt;"",IF(COUNTIF(CombinedDOL!$A$4:$A$133,(Program_Needs_Assessment!$F19)),"Yes",""),"")</f>
        <v/>
      </c>
      <c r="I19" s="75" t="str">
        <f>IF($F19&lt;&gt;"",IF(COUNTIF(CombinedDOL!$A$134:$A$3946, CONCATENATE(Program_Needs_Assessment!$D$2,Program_Needs_Assessment!$F19)),"Yes",""),"")</f>
        <v/>
      </c>
      <c r="J19" s="75" t="str">
        <f>IF($F19&lt;&gt;"",IF(COUNTIF(TECH_FDACS!$E$57:$E$64,Program_Needs_Assessment!$F19)&gt;0,"Yes",""),"")</f>
        <v/>
      </c>
      <c r="K19" s="77"/>
      <c r="L19" s="77"/>
      <c r="M19" s="77"/>
      <c r="N19" s="77"/>
      <c r="O19" s="77"/>
      <c r="P19" s="77"/>
      <c r="Q19" s="77"/>
      <c r="R19" s="77"/>
      <c r="S19" s="77"/>
      <c r="T19" s="77"/>
      <c r="U19" s="92"/>
    </row>
    <row r="20" spans="1:21" ht="75" customHeight="1" x14ac:dyDescent="0.2">
      <c r="A20" s="91">
        <f t="shared" si="0"/>
        <v>15</v>
      </c>
      <c r="B20" s="86" t="str">
        <f t="shared" si="1"/>
        <v>N/A</v>
      </c>
      <c r="C20" s="75" t="str">
        <f t="shared" si="2"/>
        <v>Select Name</v>
      </c>
      <c r="D20" s="76"/>
      <c r="E20" s="75" t="str">
        <f>IF($D20&lt;&gt;"",INDEX(EligibleProgramsValidate!$C:$C,MATCH($D20,EligibleProgramsValidate!$B:$B,0)),"")</f>
        <v/>
      </c>
      <c r="F20" s="77"/>
      <c r="G20" s="75" t="str">
        <f>IF($D20&lt;&gt;"",IF(COUNTIF(MCL_Validate!$D:$D, (Program_Needs_Assessment!$D20)),"Yes",""),"")</f>
        <v/>
      </c>
      <c r="H20" s="75" t="str">
        <f>IF($F20&lt;&gt;"",IF(COUNTIF(CombinedDOL!$A$4:$A$133,(Program_Needs_Assessment!$F20)),"Yes",""),"")</f>
        <v/>
      </c>
      <c r="I20" s="75" t="str">
        <f>IF($F20&lt;&gt;"",IF(COUNTIF(CombinedDOL!$A$134:$A$3946, CONCATENATE(Program_Needs_Assessment!$D$2,Program_Needs_Assessment!$F20)),"Yes",""),"")</f>
        <v/>
      </c>
      <c r="J20" s="75" t="str">
        <f>IF($F20&lt;&gt;"",IF(COUNTIF(TECH_FDACS!$E$57:$E$64,Program_Needs_Assessment!$F20)&gt;0,"Yes",""),"")</f>
        <v/>
      </c>
      <c r="K20" s="77"/>
      <c r="L20" s="77"/>
      <c r="M20" s="77"/>
      <c r="N20" s="77"/>
      <c r="O20" s="77"/>
      <c r="P20" s="77"/>
      <c r="Q20" s="77"/>
      <c r="R20" s="77"/>
      <c r="S20" s="77"/>
      <c r="T20" s="77"/>
      <c r="U20" s="92"/>
    </row>
    <row r="21" spans="1:21" ht="75" customHeight="1" x14ac:dyDescent="0.2">
      <c r="A21" s="91">
        <f t="shared" si="0"/>
        <v>16</v>
      </c>
      <c r="B21" s="86" t="str">
        <f t="shared" si="1"/>
        <v>N/A</v>
      </c>
      <c r="C21" s="75" t="str">
        <f t="shared" si="2"/>
        <v>Select Name</v>
      </c>
      <c r="D21" s="76"/>
      <c r="E21" s="75" t="str">
        <f>IF($D21&lt;&gt;"",INDEX(EligibleProgramsValidate!$C:$C,MATCH($D21,EligibleProgramsValidate!$B:$B,0)),"")</f>
        <v/>
      </c>
      <c r="F21" s="77"/>
      <c r="G21" s="75" t="str">
        <f>IF($D21&lt;&gt;"",IF(COUNTIF(MCL_Validate!$D:$D, (Program_Needs_Assessment!$D21)),"Yes",""),"")</f>
        <v/>
      </c>
      <c r="H21" s="75" t="str">
        <f>IF($F21&lt;&gt;"",IF(COUNTIF(CombinedDOL!$A$4:$A$133,(Program_Needs_Assessment!$F21)),"Yes",""),"")</f>
        <v/>
      </c>
      <c r="I21" s="75" t="str">
        <f>IF($F21&lt;&gt;"",IF(COUNTIF(CombinedDOL!$A$134:$A$3946, CONCATENATE(Program_Needs_Assessment!$D$2,Program_Needs_Assessment!$F21)),"Yes",""),"")</f>
        <v/>
      </c>
      <c r="J21" s="75" t="str">
        <f>IF($F21&lt;&gt;"",IF(COUNTIF(TECH_FDACS!$E$57:$E$64,Program_Needs_Assessment!$F21)&gt;0,"Yes",""),"")</f>
        <v/>
      </c>
      <c r="K21" s="77"/>
      <c r="L21" s="77"/>
      <c r="M21" s="77"/>
      <c r="N21" s="77"/>
      <c r="O21" s="77"/>
      <c r="P21" s="77"/>
      <c r="Q21" s="77"/>
      <c r="R21" s="77"/>
      <c r="S21" s="77"/>
      <c r="T21" s="77"/>
      <c r="U21" s="92"/>
    </row>
    <row r="22" spans="1:21" ht="75" customHeight="1" x14ac:dyDescent="0.2">
      <c r="A22" s="91">
        <f t="shared" si="0"/>
        <v>17</v>
      </c>
      <c r="B22" s="86" t="str">
        <f t="shared" si="1"/>
        <v>N/A</v>
      </c>
      <c r="C22" s="75" t="str">
        <f t="shared" si="2"/>
        <v>Select Name</v>
      </c>
      <c r="D22" s="76"/>
      <c r="E22" s="75" t="str">
        <f>IF($D22&lt;&gt;"",INDEX(EligibleProgramsValidate!$C:$C,MATCH($D22,EligibleProgramsValidate!$B:$B,0)),"")</f>
        <v/>
      </c>
      <c r="F22" s="77"/>
      <c r="G22" s="75" t="str">
        <f>IF($D22&lt;&gt;"",IF(COUNTIF(MCL_Validate!$D:$D, (Program_Needs_Assessment!$D22)),"Yes",""),"")</f>
        <v/>
      </c>
      <c r="H22" s="75" t="str">
        <f>IF($F22&lt;&gt;"",IF(COUNTIF(CombinedDOL!$A$4:$A$133,(Program_Needs_Assessment!$F22)),"Yes",""),"")</f>
        <v/>
      </c>
      <c r="I22" s="75" t="str">
        <f>IF($F22&lt;&gt;"",IF(COUNTIF(CombinedDOL!$A$134:$A$3946, CONCATENATE(Program_Needs_Assessment!$D$2,Program_Needs_Assessment!$F22)),"Yes",""),"")</f>
        <v/>
      </c>
      <c r="J22" s="75" t="str">
        <f>IF($F22&lt;&gt;"",IF(COUNTIF(TECH_FDACS!$E$57:$E$64,Program_Needs_Assessment!$F22)&gt;0,"Yes",""),"")</f>
        <v/>
      </c>
      <c r="K22" s="77"/>
      <c r="L22" s="77"/>
      <c r="M22" s="77"/>
      <c r="N22" s="77"/>
      <c r="O22" s="77"/>
      <c r="P22" s="77"/>
      <c r="Q22" s="77"/>
      <c r="R22" s="77"/>
      <c r="S22" s="77"/>
      <c r="T22" s="77"/>
      <c r="U22" s="92"/>
    </row>
    <row r="23" spans="1:21" ht="75" customHeight="1" x14ac:dyDescent="0.2">
      <c r="A23" s="91">
        <f t="shared" si="0"/>
        <v>18</v>
      </c>
      <c r="B23" s="86" t="str">
        <f t="shared" si="1"/>
        <v>N/A</v>
      </c>
      <c r="C23" s="75" t="str">
        <f t="shared" si="2"/>
        <v>Select Name</v>
      </c>
      <c r="D23" s="76"/>
      <c r="E23" s="75" t="str">
        <f>IF($D23&lt;&gt;"",INDEX(EligibleProgramsValidate!$C:$C,MATCH($D23,EligibleProgramsValidate!$B:$B,0)),"")</f>
        <v/>
      </c>
      <c r="F23" s="77"/>
      <c r="G23" s="75" t="str">
        <f>IF($D23&lt;&gt;"",IF(COUNTIF(MCL_Validate!$D:$D, (Program_Needs_Assessment!$D23)),"Yes",""),"")</f>
        <v/>
      </c>
      <c r="H23" s="75" t="str">
        <f>IF($F23&lt;&gt;"",IF(COUNTIF(CombinedDOL!$A$4:$A$133,(Program_Needs_Assessment!$F23)),"Yes",""),"")</f>
        <v/>
      </c>
      <c r="I23" s="75" t="str">
        <f>IF($F23&lt;&gt;"",IF(COUNTIF(CombinedDOL!$A$134:$A$3946, CONCATENATE(Program_Needs_Assessment!$D$2,Program_Needs_Assessment!$F23)),"Yes",""),"")</f>
        <v/>
      </c>
      <c r="J23" s="75" t="str">
        <f>IF($F23&lt;&gt;"",IF(COUNTIF(TECH_FDACS!$E$57:$E$64,Program_Needs_Assessment!$F23)&gt;0,"Yes",""),"")</f>
        <v/>
      </c>
      <c r="K23" s="77"/>
      <c r="L23" s="77"/>
      <c r="M23" s="77"/>
      <c r="N23" s="77"/>
      <c r="O23" s="77"/>
      <c r="P23" s="77"/>
      <c r="Q23" s="77"/>
      <c r="R23" s="77"/>
      <c r="S23" s="77"/>
      <c r="T23" s="77"/>
      <c r="U23" s="92"/>
    </row>
    <row r="24" spans="1:21" ht="75" customHeight="1" x14ac:dyDescent="0.2">
      <c r="A24" s="91">
        <f t="shared" si="0"/>
        <v>19</v>
      </c>
      <c r="B24" s="86" t="str">
        <f t="shared" si="1"/>
        <v>N/A</v>
      </c>
      <c r="C24" s="75" t="str">
        <f t="shared" si="2"/>
        <v>Select Name</v>
      </c>
      <c r="D24" s="76"/>
      <c r="E24" s="75" t="str">
        <f>IF($D24&lt;&gt;"",INDEX(EligibleProgramsValidate!$C:$C,MATCH($D24,EligibleProgramsValidate!$B:$B,0)),"")</f>
        <v/>
      </c>
      <c r="F24" s="77"/>
      <c r="G24" s="75" t="str">
        <f>IF($D24&lt;&gt;"",IF(COUNTIF(MCL_Validate!$D:$D, (Program_Needs_Assessment!$D24)),"Yes",""),"")</f>
        <v/>
      </c>
      <c r="H24" s="75" t="str">
        <f>IF($F24&lt;&gt;"",IF(COUNTIF(CombinedDOL!$A$4:$A$133,(Program_Needs_Assessment!$F24)),"Yes",""),"")</f>
        <v/>
      </c>
      <c r="I24" s="75" t="str">
        <f>IF($F24&lt;&gt;"",IF(COUNTIF(CombinedDOL!$A$134:$A$3946, CONCATENATE(Program_Needs_Assessment!$D$2,Program_Needs_Assessment!$F24)),"Yes",""),"")</f>
        <v/>
      </c>
      <c r="J24" s="75" t="str">
        <f>IF($F24&lt;&gt;"",IF(COUNTIF(TECH_FDACS!$E$57:$E$64,Program_Needs_Assessment!$F24)&gt;0,"Yes",""),"")</f>
        <v/>
      </c>
      <c r="K24" s="77"/>
      <c r="L24" s="77"/>
      <c r="M24" s="77"/>
      <c r="N24" s="77"/>
      <c r="O24" s="77"/>
      <c r="P24" s="77"/>
      <c r="Q24" s="77"/>
      <c r="R24" s="77"/>
      <c r="S24" s="77"/>
      <c r="T24" s="77"/>
      <c r="U24" s="92"/>
    </row>
    <row r="25" spans="1:21" ht="75" customHeight="1" x14ac:dyDescent="0.2">
      <c r="A25" s="91">
        <f t="shared" si="0"/>
        <v>20</v>
      </c>
      <c r="B25" s="86" t="str">
        <f t="shared" si="1"/>
        <v>N/A</v>
      </c>
      <c r="C25" s="75" t="str">
        <f t="shared" si="2"/>
        <v>Select Name</v>
      </c>
      <c r="D25" s="76"/>
      <c r="E25" s="75" t="str">
        <f>IF($D25&lt;&gt;"",INDEX(EligibleProgramsValidate!$C:$C,MATCH($D25,EligibleProgramsValidate!$B:$B,0)),"")</f>
        <v/>
      </c>
      <c r="F25" s="77"/>
      <c r="G25" s="75" t="str">
        <f>IF($D25&lt;&gt;"",IF(COUNTIF(MCL_Validate!$D:$D, (Program_Needs_Assessment!$D25)),"Yes",""),"")</f>
        <v/>
      </c>
      <c r="H25" s="75" t="str">
        <f>IF($F25&lt;&gt;"",IF(COUNTIF(CombinedDOL!$A$4:$A$133,(Program_Needs_Assessment!$F25)),"Yes",""),"")</f>
        <v/>
      </c>
      <c r="I25" s="75" t="str">
        <f>IF($F25&lt;&gt;"",IF(COUNTIF(CombinedDOL!$A$134:$A$3946, CONCATENATE(Program_Needs_Assessment!$D$2,Program_Needs_Assessment!$F25)),"Yes",""),"")</f>
        <v/>
      </c>
      <c r="J25" s="75" t="str">
        <f>IF($F25&lt;&gt;"",IF(COUNTIF(TECH_FDACS!$E$57:$E$64,Program_Needs_Assessment!$F25)&gt;0,"Yes",""),"")</f>
        <v/>
      </c>
      <c r="K25" s="77"/>
      <c r="L25" s="77"/>
      <c r="M25" s="77"/>
      <c r="N25" s="77"/>
      <c r="O25" s="77"/>
      <c r="P25" s="77"/>
      <c r="Q25" s="77"/>
      <c r="R25" s="77"/>
      <c r="S25" s="77"/>
      <c r="T25" s="77"/>
      <c r="U25" s="92"/>
    </row>
    <row r="26" spans="1:21" ht="75" customHeight="1" x14ac:dyDescent="0.2">
      <c r="A26" s="91">
        <f t="shared" si="0"/>
        <v>21</v>
      </c>
      <c r="B26" s="86" t="str">
        <f t="shared" si="1"/>
        <v>N/A</v>
      </c>
      <c r="C26" s="75" t="str">
        <f t="shared" si="2"/>
        <v>Select Name</v>
      </c>
      <c r="D26" s="76"/>
      <c r="E26" s="75" t="str">
        <f>IF($D26&lt;&gt;"",INDEX(EligibleProgramsValidate!$C:$C,MATCH($D26,EligibleProgramsValidate!$B:$B,0)),"")</f>
        <v/>
      </c>
      <c r="F26" s="77"/>
      <c r="G26" s="75" t="str">
        <f>IF($D26&lt;&gt;"",IF(COUNTIF(MCL_Validate!$D:$D, (Program_Needs_Assessment!$D26)),"Yes",""),"")</f>
        <v/>
      </c>
      <c r="H26" s="75" t="str">
        <f>IF($F26&lt;&gt;"",IF(COUNTIF(CombinedDOL!$A$4:$A$133,(Program_Needs_Assessment!$F26)),"Yes",""),"")</f>
        <v/>
      </c>
      <c r="I26" s="75" t="str">
        <f>IF($F26&lt;&gt;"",IF(COUNTIF(CombinedDOL!$A$134:$A$3946, CONCATENATE(Program_Needs_Assessment!$D$2,Program_Needs_Assessment!$F26)),"Yes",""),"")</f>
        <v/>
      </c>
      <c r="J26" s="75" t="str">
        <f>IF($F26&lt;&gt;"",IF(COUNTIF(TECH_FDACS!$E$57:$E$64,Program_Needs_Assessment!$F26)&gt;0,"Yes",""),"")</f>
        <v/>
      </c>
      <c r="K26" s="77"/>
      <c r="L26" s="77"/>
      <c r="M26" s="77"/>
      <c r="N26" s="77"/>
      <c r="O26" s="77"/>
      <c r="P26" s="77"/>
      <c r="Q26" s="77"/>
      <c r="R26" s="77"/>
      <c r="S26" s="77"/>
      <c r="T26" s="77"/>
      <c r="U26" s="92"/>
    </row>
    <row r="27" spans="1:21" ht="75" customHeight="1" x14ac:dyDescent="0.2">
      <c r="A27" s="91">
        <f t="shared" si="0"/>
        <v>22</v>
      </c>
      <c r="B27" s="86" t="str">
        <f t="shared" si="1"/>
        <v>N/A</v>
      </c>
      <c r="C27" s="75" t="str">
        <f t="shared" si="2"/>
        <v>Select Name</v>
      </c>
      <c r="D27" s="76"/>
      <c r="E27" s="75" t="str">
        <f>IF($D27&lt;&gt;"",INDEX(EligibleProgramsValidate!$C:$C,MATCH($D27,EligibleProgramsValidate!$B:$B,0)),"")</f>
        <v/>
      </c>
      <c r="F27" s="77"/>
      <c r="G27" s="75" t="str">
        <f>IF($D27&lt;&gt;"",IF(COUNTIF(MCL_Validate!$D:$D, (Program_Needs_Assessment!$D27)),"Yes",""),"")</f>
        <v/>
      </c>
      <c r="H27" s="75" t="str">
        <f>IF($F27&lt;&gt;"",IF(COUNTIF(CombinedDOL!$A$4:$A$133,(Program_Needs_Assessment!$F27)),"Yes",""),"")</f>
        <v/>
      </c>
      <c r="I27" s="75" t="str">
        <f>IF($F27&lt;&gt;"",IF(COUNTIF(CombinedDOL!$A$134:$A$3946, CONCATENATE(Program_Needs_Assessment!$D$2,Program_Needs_Assessment!$F27)),"Yes",""),"")</f>
        <v/>
      </c>
      <c r="J27" s="75" t="str">
        <f>IF($F27&lt;&gt;"",IF(COUNTIF(TECH_FDACS!$E$57:$E$64,Program_Needs_Assessment!$F27)&gt;0,"Yes",""),"")</f>
        <v/>
      </c>
      <c r="K27" s="77"/>
      <c r="L27" s="77"/>
      <c r="M27" s="77"/>
      <c r="N27" s="77"/>
      <c r="O27" s="77"/>
      <c r="P27" s="77"/>
      <c r="Q27" s="77"/>
      <c r="R27" s="77"/>
      <c r="S27" s="77"/>
      <c r="T27" s="77"/>
      <c r="U27" s="92"/>
    </row>
    <row r="28" spans="1:21" ht="75" customHeight="1" x14ac:dyDescent="0.2">
      <c r="A28" s="91">
        <f t="shared" si="0"/>
        <v>23</v>
      </c>
      <c r="B28" s="86" t="str">
        <f t="shared" si="1"/>
        <v>N/A</v>
      </c>
      <c r="C28" s="75" t="str">
        <f t="shared" si="2"/>
        <v>Select Name</v>
      </c>
      <c r="D28" s="76"/>
      <c r="E28" s="75" t="str">
        <f>IF($D28&lt;&gt;"",INDEX(EligibleProgramsValidate!$C:$C,MATCH($D28,EligibleProgramsValidate!$B:$B,0)),"")</f>
        <v/>
      </c>
      <c r="F28" s="77"/>
      <c r="G28" s="75" t="str">
        <f>IF($D28&lt;&gt;"",IF(COUNTIF(MCL_Validate!$D:$D, (Program_Needs_Assessment!$D28)),"Yes",""),"")</f>
        <v/>
      </c>
      <c r="H28" s="75" t="str">
        <f>IF($F28&lt;&gt;"",IF(COUNTIF(CombinedDOL!$A$4:$A$133,(Program_Needs_Assessment!$F28)),"Yes",""),"")</f>
        <v/>
      </c>
      <c r="I28" s="75" t="str">
        <f>IF($F28&lt;&gt;"",IF(COUNTIF(CombinedDOL!$A$134:$A$3946, CONCATENATE(Program_Needs_Assessment!$D$2,Program_Needs_Assessment!$F28)),"Yes",""),"")</f>
        <v/>
      </c>
      <c r="J28" s="75" t="str">
        <f>IF($F28&lt;&gt;"",IF(COUNTIF(TECH_FDACS!$E$57:$E$64,Program_Needs_Assessment!$F28)&gt;0,"Yes",""),"")</f>
        <v/>
      </c>
      <c r="K28" s="77"/>
      <c r="L28" s="77"/>
      <c r="M28" s="77"/>
      <c r="N28" s="77"/>
      <c r="O28" s="77"/>
      <c r="P28" s="77"/>
      <c r="Q28" s="77"/>
      <c r="R28" s="77"/>
      <c r="S28" s="77"/>
      <c r="T28" s="77"/>
      <c r="U28" s="92"/>
    </row>
    <row r="29" spans="1:21" ht="75" customHeight="1" x14ac:dyDescent="0.2">
      <c r="A29" s="91">
        <f t="shared" si="0"/>
        <v>24</v>
      </c>
      <c r="B29" s="86" t="str">
        <f t="shared" si="1"/>
        <v>N/A</v>
      </c>
      <c r="C29" s="75" t="str">
        <f t="shared" si="2"/>
        <v>Select Name</v>
      </c>
      <c r="D29" s="76"/>
      <c r="E29" s="75" t="str">
        <f>IF($D29&lt;&gt;"",INDEX(EligibleProgramsValidate!$C:$C,MATCH($D29,EligibleProgramsValidate!$B:$B,0)),"")</f>
        <v/>
      </c>
      <c r="F29" s="77"/>
      <c r="G29" s="75" t="str">
        <f>IF($D29&lt;&gt;"",IF(COUNTIF(MCL_Validate!$D:$D, (Program_Needs_Assessment!$D29)),"Yes",""),"")</f>
        <v/>
      </c>
      <c r="H29" s="75" t="str">
        <f>IF($F29&lt;&gt;"",IF(COUNTIF(CombinedDOL!$A$4:$A$133,(Program_Needs_Assessment!$F29)),"Yes",""),"")</f>
        <v/>
      </c>
      <c r="I29" s="75" t="str">
        <f>IF($F29&lt;&gt;"",IF(COUNTIF(CombinedDOL!$A$134:$A$3946, CONCATENATE(Program_Needs_Assessment!$D$2,Program_Needs_Assessment!$F29)),"Yes",""),"")</f>
        <v/>
      </c>
      <c r="J29" s="75" t="str">
        <f>IF($F29&lt;&gt;"",IF(COUNTIF(TECH_FDACS!$E$57:$E$64,Program_Needs_Assessment!$F29)&gt;0,"Yes",""),"")</f>
        <v/>
      </c>
      <c r="K29" s="77"/>
      <c r="L29" s="77"/>
      <c r="M29" s="77"/>
      <c r="N29" s="77"/>
      <c r="O29" s="77"/>
      <c r="P29" s="77"/>
      <c r="Q29" s="77"/>
      <c r="R29" s="77"/>
      <c r="S29" s="77"/>
      <c r="T29" s="77"/>
      <c r="U29" s="92"/>
    </row>
    <row r="30" spans="1:21" ht="75" customHeight="1" x14ac:dyDescent="0.2">
      <c r="A30" s="91">
        <f t="shared" si="0"/>
        <v>25</v>
      </c>
      <c r="B30" s="86" t="str">
        <f t="shared" si="1"/>
        <v>N/A</v>
      </c>
      <c r="C30" s="75" t="str">
        <f t="shared" si="2"/>
        <v>Select Name</v>
      </c>
      <c r="D30" s="76"/>
      <c r="E30" s="75" t="str">
        <f>IF($D30&lt;&gt;"",INDEX(EligibleProgramsValidate!$C:$C,MATCH($D30,EligibleProgramsValidate!$B:$B,0)),"")</f>
        <v/>
      </c>
      <c r="F30" s="77"/>
      <c r="G30" s="75" t="str">
        <f>IF($D30&lt;&gt;"",IF(COUNTIF(MCL_Validate!$D:$D, (Program_Needs_Assessment!$D30)),"Yes",""),"")</f>
        <v/>
      </c>
      <c r="H30" s="75" t="str">
        <f>IF($F30&lt;&gt;"",IF(COUNTIF(CombinedDOL!$A$4:$A$133,(Program_Needs_Assessment!$F30)),"Yes",""),"")</f>
        <v/>
      </c>
      <c r="I30" s="75" t="str">
        <f>IF($F30&lt;&gt;"",IF(COUNTIF(CombinedDOL!$A$134:$A$3946, CONCATENATE(Program_Needs_Assessment!$D$2,Program_Needs_Assessment!$F30)),"Yes",""),"")</f>
        <v/>
      </c>
      <c r="J30" s="75" t="str">
        <f>IF($F30&lt;&gt;"",IF(COUNTIF(TECH_FDACS!$E$57:$E$64,Program_Needs_Assessment!$F30)&gt;0,"Yes",""),"")</f>
        <v/>
      </c>
      <c r="K30" s="77"/>
      <c r="L30" s="77"/>
      <c r="M30" s="77"/>
      <c r="N30" s="77"/>
      <c r="O30" s="77"/>
      <c r="P30" s="77"/>
      <c r="Q30" s="77"/>
      <c r="R30" s="77"/>
      <c r="S30" s="77"/>
      <c r="T30" s="77"/>
      <c r="U30" s="92"/>
    </row>
    <row r="31" spans="1:21" ht="75" customHeight="1" x14ac:dyDescent="0.2">
      <c r="A31" s="91">
        <f t="shared" si="0"/>
        <v>26</v>
      </c>
      <c r="B31" s="86" t="str">
        <f t="shared" si="1"/>
        <v>N/A</v>
      </c>
      <c r="C31" s="75" t="str">
        <f t="shared" si="2"/>
        <v>Select Name</v>
      </c>
      <c r="D31" s="76"/>
      <c r="E31" s="75" t="str">
        <f>IF($D31&lt;&gt;"",INDEX(EligibleProgramsValidate!$C:$C,MATCH($D31,EligibleProgramsValidate!$B:$B,0)),"")</f>
        <v/>
      </c>
      <c r="F31" s="77"/>
      <c r="G31" s="75" t="str">
        <f>IF($D31&lt;&gt;"",IF(COUNTIF(MCL_Validate!$D:$D, (Program_Needs_Assessment!$D31)),"Yes",""),"")</f>
        <v/>
      </c>
      <c r="H31" s="75" t="str">
        <f>IF($F31&lt;&gt;"",IF(COUNTIF(CombinedDOL!$A$4:$A$133,(Program_Needs_Assessment!$F31)),"Yes",""),"")</f>
        <v/>
      </c>
      <c r="I31" s="75" t="str">
        <f>IF($F31&lt;&gt;"",IF(COUNTIF(CombinedDOL!$A$134:$A$3946, CONCATENATE(Program_Needs_Assessment!$D$2,Program_Needs_Assessment!$F31)),"Yes",""),"")</f>
        <v/>
      </c>
      <c r="J31" s="75" t="str">
        <f>IF($F31&lt;&gt;"",IF(COUNTIF(TECH_FDACS!$E$57:$E$64,Program_Needs_Assessment!$F31)&gt;0,"Yes",""),"")</f>
        <v/>
      </c>
      <c r="K31" s="77"/>
      <c r="L31" s="77"/>
      <c r="M31" s="77"/>
      <c r="N31" s="77"/>
      <c r="O31" s="77"/>
      <c r="P31" s="77"/>
      <c r="Q31" s="77"/>
      <c r="R31" s="77"/>
      <c r="S31" s="77"/>
      <c r="T31" s="77"/>
      <c r="U31" s="92"/>
    </row>
    <row r="32" spans="1:21" ht="75" customHeight="1" x14ac:dyDescent="0.2">
      <c r="A32" s="91">
        <f t="shared" si="0"/>
        <v>27</v>
      </c>
      <c r="B32" s="86" t="str">
        <f t="shared" si="1"/>
        <v>N/A</v>
      </c>
      <c r="C32" s="75" t="str">
        <f t="shared" si="2"/>
        <v>Select Name</v>
      </c>
      <c r="D32" s="76"/>
      <c r="E32" s="75" t="str">
        <f>IF($D32&lt;&gt;"",INDEX(EligibleProgramsValidate!$C:$C,MATCH($D32,EligibleProgramsValidate!$B:$B,0)),"")</f>
        <v/>
      </c>
      <c r="F32" s="77"/>
      <c r="G32" s="75" t="str">
        <f>IF($D32&lt;&gt;"",IF(COUNTIF(MCL_Validate!$D:$D, (Program_Needs_Assessment!$D32)),"Yes",""),"")</f>
        <v/>
      </c>
      <c r="H32" s="75" t="str">
        <f>IF($F32&lt;&gt;"",IF(COUNTIF(CombinedDOL!$A$4:$A$133,(Program_Needs_Assessment!$F32)),"Yes",""),"")</f>
        <v/>
      </c>
      <c r="I32" s="75" t="str">
        <f>IF($F32&lt;&gt;"",IF(COUNTIF(CombinedDOL!$A$134:$A$3946, CONCATENATE(Program_Needs_Assessment!$D$2,Program_Needs_Assessment!$F32)),"Yes",""),"")</f>
        <v/>
      </c>
      <c r="J32" s="75" t="str">
        <f>IF($F32&lt;&gt;"",IF(COUNTIF(TECH_FDACS!$E$57:$E$64,Program_Needs_Assessment!$F32)&gt;0,"Yes",""),"")</f>
        <v/>
      </c>
      <c r="K32" s="77"/>
      <c r="L32" s="77"/>
      <c r="M32" s="77"/>
      <c r="N32" s="77"/>
      <c r="O32" s="77"/>
      <c r="P32" s="77"/>
      <c r="Q32" s="77"/>
      <c r="R32" s="77"/>
      <c r="S32" s="77"/>
      <c r="T32" s="77"/>
      <c r="U32" s="92"/>
    </row>
    <row r="33" spans="1:21" ht="75" customHeight="1" x14ac:dyDescent="0.2">
      <c r="A33" s="91">
        <f t="shared" si="0"/>
        <v>28</v>
      </c>
      <c r="B33" s="86" t="str">
        <f t="shared" si="1"/>
        <v>N/A</v>
      </c>
      <c r="C33" s="75" t="str">
        <f t="shared" si="2"/>
        <v>Select Name</v>
      </c>
      <c r="D33" s="76"/>
      <c r="E33" s="75" t="str">
        <f>IF($D33&lt;&gt;"",INDEX(EligibleProgramsValidate!$C:$C,MATCH($D33,EligibleProgramsValidate!$B:$B,0)),"")</f>
        <v/>
      </c>
      <c r="F33" s="77"/>
      <c r="G33" s="75" t="str">
        <f>IF($D33&lt;&gt;"",IF(COUNTIF(MCL_Validate!$D:$D, (Program_Needs_Assessment!$D33)),"Yes",""),"")</f>
        <v/>
      </c>
      <c r="H33" s="75" t="str">
        <f>IF($F33&lt;&gt;"",IF(COUNTIF(CombinedDOL!$A$4:$A$133,(Program_Needs_Assessment!$F33)),"Yes",""),"")</f>
        <v/>
      </c>
      <c r="I33" s="75" t="str">
        <f>IF($F33&lt;&gt;"",IF(COUNTIF(CombinedDOL!$A$134:$A$3946, CONCATENATE(Program_Needs_Assessment!$D$2,Program_Needs_Assessment!$F33)),"Yes",""),"")</f>
        <v/>
      </c>
      <c r="J33" s="75" t="str">
        <f>IF($F33&lt;&gt;"",IF(COUNTIF(TECH_FDACS!$E$57:$E$64,Program_Needs_Assessment!$F33)&gt;0,"Yes",""),"")</f>
        <v/>
      </c>
      <c r="K33" s="77"/>
      <c r="L33" s="77"/>
      <c r="M33" s="77"/>
      <c r="N33" s="77"/>
      <c r="O33" s="77"/>
      <c r="P33" s="77"/>
      <c r="Q33" s="77"/>
      <c r="R33" s="77"/>
      <c r="S33" s="77"/>
      <c r="T33" s="77"/>
      <c r="U33" s="92"/>
    </row>
    <row r="34" spans="1:21" ht="75" customHeight="1" x14ac:dyDescent="0.2">
      <c r="A34" s="91">
        <f t="shared" si="0"/>
        <v>29</v>
      </c>
      <c r="B34" s="86" t="str">
        <f t="shared" si="1"/>
        <v>N/A</v>
      </c>
      <c r="C34" s="75" t="str">
        <f t="shared" si="2"/>
        <v>Select Name</v>
      </c>
      <c r="D34" s="76"/>
      <c r="E34" s="75" t="str">
        <f>IF($D34&lt;&gt;"",INDEX(EligibleProgramsValidate!$C:$C,MATCH($D34,EligibleProgramsValidate!$B:$B,0)),"")</f>
        <v/>
      </c>
      <c r="F34" s="77"/>
      <c r="G34" s="75" t="str">
        <f>IF($D34&lt;&gt;"",IF(COUNTIF(MCL_Validate!$D:$D, (Program_Needs_Assessment!$D34)),"Yes",""),"")</f>
        <v/>
      </c>
      <c r="H34" s="75" t="str">
        <f>IF($F34&lt;&gt;"",IF(COUNTIF(CombinedDOL!$A$4:$A$133,(Program_Needs_Assessment!$F34)),"Yes",""),"")</f>
        <v/>
      </c>
      <c r="I34" s="75" t="str">
        <f>IF($F34&lt;&gt;"",IF(COUNTIF(CombinedDOL!$A$134:$A$3946, CONCATENATE(Program_Needs_Assessment!$D$2,Program_Needs_Assessment!$F34)),"Yes",""),"")</f>
        <v/>
      </c>
      <c r="J34" s="75" t="str">
        <f>IF($F34&lt;&gt;"",IF(COUNTIF(TECH_FDACS!$E$57:$E$64,Program_Needs_Assessment!$F34)&gt;0,"Yes",""),"")</f>
        <v/>
      </c>
      <c r="K34" s="77"/>
      <c r="L34" s="77"/>
      <c r="M34" s="77"/>
      <c r="N34" s="77"/>
      <c r="O34" s="77"/>
      <c r="P34" s="77"/>
      <c r="Q34" s="77"/>
      <c r="R34" s="77"/>
      <c r="S34" s="77"/>
      <c r="T34" s="77"/>
      <c r="U34" s="92"/>
    </row>
    <row r="35" spans="1:21" ht="75" customHeight="1" x14ac:dyDescent="0.2">
      <c r="A35" s="91">
        <f t="shared" si="0"/>
        <v>30</v>
      </c>
      <c r="B35" s="86" t="str">
        <f t="shared" si="1"/>
        <v>N/A</v>
      </c>
      <c r="C35" s="75" t="str">
        <f t="shared" si="2"/>
        <v>Select Name</v>
      </c>
      <c r="D35" s="76"/>
      <c r="E35" s="75" t="str">
        <f>IF($D35&lt;&gt;"",INDEX(EligibleProgramsValidate!$C:$C,MATCH($D35,EligibleProgramsValidate!$B:$B,0)),"")</f>
        <v/>
      </c>
      <c r="F35" s="77"/>
      <c r="G35" s="75" t="str">
        <f>IF($D35&lt;&gt;"",IF(COUNTIF(MCL_Validate!$D:$D, (Program_Needs_Assessment!$D35)),"Yes",""),"")</f>
        <v/>
      </c>
      <c r="H35" s="75" t="str">
        <f>IF($F35&lt;&gt;"",IF(COUNTIF(CombinedDOL!$A$4:$A$133,(Program_Needs_Assessment!$F35)),"Yes",""),"")</f>
        <v/>
      </c>
      <c r="I35" s="75" t="str">
        <f>IF($F35&lt;&gt;"",IF(COUNTIF(CombinedDOL!$A$134:$A$3946, CONCATENATE(Program_Needs_Assessment!$D$2,Program_Needs_Assessment!$F35)),"Yes",""),"")</f>
        <v/>
      </c>
      <c r="J35" s="75" t="str">
        <f>IF($F35&lt;&gt;"",IF(COUNTIF(TECH_FDACS!$E$57:$E$64,Program_Needs_Assessment!$F35)&gt;0,"Yes",""),"")</f>
        <v/>
      </c>
      <c r="K35" s="77"/>
      <c r="L35" s="77"/>
      <c r="M35" s="77"/>
      <c r="N35" s="77"/>
      <c r="O35" s="77"/>
      <c r="P35" s="77"/>
      <c r="Q35" s="77"/>
      <c r="R35" s="77"/>
      <c r="S35" s="77"/>
      <c r="T35" s="77"/>
      <c r="U35" s="92"/>
    </row>
    <row r="36" spans="1:21" ht="75" customHeight="1" x14ac:dyDescent="0.2">
      <c r="A36" s="91">
        <f t="shared" si="0"/>
        <v>31</v>
      </c>
      <c r="B36" s="86" t="str">
        <f t="shared" si="1"/>
        <v>N/A</v>
      </c>
      <c r="C36" s="75" t="str">
        <f t="shared" si="2"/>
        <v>Select Name</v>
      </c>
      <c r="D36" s="76"/>
      <c r="E36" s="75" t="str">
        <f>IF($D36&lt;&gt;"",INDEX(EligibleProgramsValidate!$C:$C,MATCH($D36,EligibleProgramsValidate!$B:$B,0)),"")</f>
        <v/>
      </c>
      <c r="F36" s="77"/>
      <c r="G36" s="75" t="str">
        <f>IF($D36&lt;&gt;"",IF(COUNTIF(MCL_Validate!$D:$D, (Program_Needs_Assessment!$D36)),"Yes",""),"")</f>
        <v/>
      </c>
      <c r="H36" s="75" t="str">
        <f>IF($F36&lt;&gt;"",IF(COUNTIF(CombinedDOL!$A$4:$A$133,(Program_Needs_Assessment!$F36)),"Yes",""),"")</f>
        <v/>
      </c>
      <c r="I36" s="75" t="str">
        <f>IF($F36&lt;&gt;"",IF(COUNTIF(CombinedDOL!$A$134:$A$3946, CONCATENATE(Program_Needs_Assessment!$D$2,Program_Needs_Assessment!$F36)),"Yes",""),"")</f>
        <v/>
      </c>
      <c r="J36" s="75" t="str">
        <f>IF($F36&lt;&gt;"",IF(COUNTIF(TECH_FDACS!$E$57:$E$64,Program_Needs_Assessment!$F36)&gt;0,"Yes",""),"")</f>
        <v/>
      </c>
      <c r="K36" s="77"/>
      <c r="L36" s="77"/>
      <c r="M36" s="77"/>
      <c r="N36" s="77"/>
      <c r="O36" s="77"/>
      <c r="P36" s="77"/>
      <c r="Q36" s="77"/>
      <c r="R36" s="77"/>
      <c r="S36" s="77"/>
      <c r="T36" s="77"/>
      <c r="U36" s="92"/>
    </row>
    <row r="37" spans="1:21" ht="75" customHeight="1" x14ac:dyDescent="0.2">
      <c r="A37" s="91">
        <f t="shared" si="0"/>
        <v>32</v>
      </c>
      <c r="B37" s="86" t="str">
        <f t="shared" si="1"/>
        <v>N/A</v>
      </c>
      <c r="C37" s="75" t="str">
        <f t="shared" si="2"/>
        <v>Select Name</v>
      </c>
      <c r="D37" s="76"/>
      <c r="E37" s="75" t="str">
        <f>IF($D37&lt;&gt;"",INDEX(EligibleProgramsValidate!$C:$C,MATCH($D37,EligibleProgramsValidate!$B:$B,0)),"")</f>
        <v/>
      </c>
      <c r="F37" s="77"/>
      <c r="G37" s="75" t="str">
        <f>IF($D37&lt;&gt;"",IF(COUNTIF(MCL_Validate!$D:$D, (Program_Needs_Assessment!$D37)),"Yes",""),"")</f>
        <v/>
      </c>
      <c r="H37" s="75" t="str">
        <f>IF($F37&lt;&gt;"",IF(COUNTIF(CombinedDOL!$A$4:$A$133,(Program_Needs_Assessment!$F37)),"Yes",""),"")</f>
        <v/>
      </c>
      <c r="I37" s="75" t="str">
        <f>IF($F37&lt;&gt;"",IF(COUNTIF(CombinedDOL!$A$134:$A$3946, CONCATENATE(Program_Needs_Assessment!$D$2,Program_Needs_Assessment!$F37)),"Yes",""),"")</f>
        <v/>
      </c>
      <c r="J37" s="75" t="str">
        <f>IF($F37&lt;&gt;"",IF(COUNTIF(TECH_FDACS!$E$57:$E$64,Program_Needs_Assessment!$F37)&gt;0,"Yes",""),"")</f>
        <v/>
      </c>
      <c r="K37" s="77"/>
      <c r="L37" s="77"/>
      <c r="M37" s="77"/>
      <c r="N37" s="77"/>
      <c r="O37" s="77"/>
      <c r="P37" s="77"/>
      <c r="Q37" s="77"/>
      <c r="R37" s="77"/>
      <c r="S37" s="77"/>
      <c r="T37" s="77"/>
      <c r="U37" s="92"/>
    </row>
    <row r="38" spans="1:21" ht="75" customHeight="1" x14ac:dyDescent="0.2">
      <c r="A38" s="91">
        <f t="shared" si="0"/>
        <v>33</v>
      </c>
      <c r="B38" s="86" t="str">
        <f t="shared" si="1"/>
        <v>N/A</v>
      </c>
      <c r="C38" s="75" t="str">
        <f t="shared" si="2"/>
        <v>Select Name</v>
      </c>
      <c r="D38" s="76"/>
      <c r="E38" s="75" t="str">
        <f>IF($D38&lt;&gt;"",INDEX(EligibleProgramsValidate!$C:$C,MATCH($D38,EligibleProgramsValidate!$B:$B,0)),"")</f>
        <v/>
      </c>
      <c r="F38" s="77"/>
      <c r="G38" s="75" t="str">
        <f>IF($D38&lt;&gt;"",IF(COUNTIF(MCL_Validate!$D:$D, (Program_Needs_Assessment!$D38)),"Yes",""),"")</f>
        <v/>
      </c>
      <c r="H38" s="75" t="str">
        <f>IF($F38&lt;&gt;"",IF(COUNTIF(CombinedDOL!$A$4:$A$133,(Program_Needs_Assessment!$F38)),"Yes",""),"")</f>
        <v/>
      </c>
      <c r="I38" s="75" t="str">
        <f>IF($F38&lt;&gt;"",IF(COUNTIF(CombinedDOL!$A$134:$A$3946, CONCATENATE(Program_Needs_Assessment!$D$2,Program_Needs_Assessment!$F38)),"Yes",""),"")</f>
        <v/>
      </c>
      <c r="J38" s="75" t="str">
        <f>IF($F38&lt;&gt;"",IF(COUNTIF(TECH_FDACS!$E$57:$E$64,Program_Needs_Assessment!$F38)&gt;0,"Yes",""),"")</f>
        <v/>
      </c>
      <c r="K38" s="77"/>
      <c r="L38" s="77"/>
      <c r="M38" s="77"/>
      <c r="N38" s="77"/>
      <c r="O38" s="77"/>
      <c r="P38" s="77"/>
      <c r="Q38" s="77"/>
      <c r="R38" s="77"/>
      <c r="S38" s="77"/>
      <c r="T38" s="77"/>
      <c r="U38" s="92"/>
    </row>
    <row r="39" spans="1:21" ht="75" customHeight="1" x14ac:dyDescent="0.2">
      <c r="A39" s="91">
        <f t="shared" si="0"/>
        <v>34</v>
      </c>
      <c r="B39" s="86" t="str">
        <f t="shared" si="1"/>
        <v>N/A</v>
      </c>
      <c r="C39" s="75" t="str">
        <f t="shared" si="2"/>
        <v>Select Name</v>
      </c>
      <c r="D39" s="76"/>
      <c r="E39" s="75" t="str">
        <f>IF($D39&lt;&gt;"",INDEX(EligibleProgramsValidate!$C:$C,MATCH($D39,EligibleProgramsValidate!$B:$B,0)),"")</f>
        <v/>
      </c>
      <c r="F39" s="77"/>
      <c r="G39" s="75" t="str">
        <f>IF($D39&lt;&gt;"",IF(COUNTIF(MCL_Validate!$D:$D, (Program_Needs_Assessment!$D39)),"Yes",""),"")</f>
        <v/>
      </c>
      <c r="H39" s="75" t="str">
        <f>IF($F39&lt;&gt;"",IF(COUNTIF(CombinedDOL!$A$4:$A$133,(Program_Needs_Assessment!$F39)),"Yes",""),"")</f>
        <v/>
      </c>
      <c r="I39" s="75" t="str">
        <f>IF($F39&lt;&gt;"",IF(COUNTIF(CombinedDOL!$A$134:$A$3946, CONCATENATE(Program_Needs_Assessment!$D$2,Program_Needs_Assessment!$F39)),"Yes",""),"")</f>
        <v/>
      </c>
      <c r="J39" s="75" t="str">
        <f>IF($F39&lt;&gt;"",IF(COUNTIF(TECH_FDACS!$E$57:$E$64,Program_Needs_Assessment!$F39)&gt;0,"Yes",""),"")</f>
        <v/>
      </c>
      <c r="K39" s="77"/>
      <c r="L39" s="77"/>
      <c r="M39" s="77"/>
      <c r="N39" s="77"/>
      <c r="O39" s="77"/>
      <c r="P39" s="77"/>
      <c r="Q39" s="77"/>
      <c r="R39" s="77"/>
      <c r="S39" s="77"/>
      <c r="T39" s="77"/>
      <c r="U39" s="92"/>
    </row>
    <row r="40" spans="1:21" ht="75" customHeight="1" x14ac:dyDescent="0.2">
      <c r="A40" s="91">
        <f t="shared" si="0"/>
        <v>35</v>
      </c>
      <c r="B40" s="86" t="str">
        <f t="shared" si="1"/>
        <v>N/A</v>
      </c>
      <c r="C40" s="75" t="str">
        <f t="shared" si="2"/>
        <v>Select Name</v>
      </c>
      <c r="D40" s="76"/>
      <c r="E40" s="75" t="str">
        <f>IF($D40&lt;&gt;"",INDEX(EligibleProgramsValidate!$C:$C,MATCH($D40,EligibleProgramsValidate!$B:$B,0)),"")</f>
        <v/>
      </c>
      <c r="F40" s="77"/>
      <c r="G40" s="75" t="str">
        <f>IF($D40&lt;&gt;"",IF(COUNTIF(MCL_Validate!$D:$D, (Program_Needs_Assessment!$D40)),"Yes",""),"")</f>
        <v/>
      </c>
      <c r="H40" s="75" t="str">
        <f>IF($F40&lt;&gt;"",IF(COUNTIF(CombinedDOL!$A$4:$A$133,(Program_Needs_Assessment!$F40)),"Yes",""),"")</f>
        <v/>
      </c>
      <c r="I40" s="75" t="str">
        <f>IF($F40&lt;&gt;"",IF(COUNTIF(CombinedDOL!$A$134:$A$3946, CONCATENATE(Program_Needs_Assessment!$D$2,Program_Needs_Assessment!$F40)),"Yes",""),"")</f>
        <v/>
      </c>
      <c r="J40" s="75" t="str">
        <f>IF($F40&lt;&gt;"",IF(COUNTIF(TECH_FDACS!$E$57:$E$64,Program_Needs_Assessment!$F40)&gt;0,"Yes",""),"")</f>
        <v/>
      </c>
      <c r="K40" s="77"/>
      <c r="L40" s="77"/>
      <c r="M40" s="77"/>
      <c r="N40" s="77"/>
      <c r="O40" s="77"/>
      <c r="P40" s="77"/>
      <c r="Q40" s="77"/>
      <c r="R40" s="77"/>
      <c r="S40" s="77"/>
      <c r="T40" s="77"/>
      <c r="U40" s="92"/>
    </row>
    <row r="41" spans="1:21" ht="75" customHeight="1" x14ac:dyDescent="0.2">
      <c r="A41" s="91">
        <f t="shared" si="0"/>
        <v>36</v>
      </c>
      <c r="B41" s="86" t="str">
        <f t="shared" si="1"/>
        <v>N/A</v>
      </c>
      <c r="C41" s="75" t="str">
        <f t="shared" si="2"/>
        <v>Select Name</v>
      </c>
      <c r="D41" s="76"/>
      <c r="E41" s="75" t="str">
        <f>IF($D41&lt;&gt;"",INDEX(EligibleProgramsValidate!$C:$C,MATCH($D41,EligibleProgramsValidate!$B:$B,0)),"")</f>
        <v/>
      </c>
      <c r="F41" s="77"/>
      <c r="G41" s="75" t="str">
        <f>IF($D41&lt;&gt;"",IF(COUNTIF(MCL_Validate!$D:$D, (Program_Needs_Assessment!$D41)),"Yes",""),"")</f>
        <v/>
      </c>
      <c r="H41" s="75" t="str">
        <f>IF($F41&lt;&gt;"",IF(COUNTIF(CombinedDOL!$A$4:$A$133,(Program_Needs_Assessment!$F41)),"Yes",""),"")</f>
        <v/>
      </c>
      <c r="I41" s="75" t="str">
        <f>IF($F41&lt;&gt;"",IF(COUNTIF(CombinedDOL!$A$134:$A$3946, CONCATENATE(Program_Needs_Assessment!$D$2,Program_Needs_Assessment!$F41)),"Yes",""),"")</f>
        <v/>
      </c>
      <c r="J41" s="75" t="str">
        <f>IF($F41&lt;&gt;"",IF(COUNTIF(TECH_FDACS!$E$57:$E$64,Program_Needs_Assessment!$F41)&gt;0,"Yes",""),"")</f>
        <v/>
      </c>
      <c r="K41" s="77"/>
      <c r="L41" s="77"/>
      <c r="M41" s="77"/>
      <c r="N41" s="77"/>
      <c r="O41" s="77"/>
      <c r="P41" s="77"/>
      <c r="Q41" s="77"/>
      <c r="R41" s="77"/>
      <c r="S41" s="77"/>
      <c r="T41" s="77"/>
      <c r="U41" s="92"/>
    </row>
    <row r="42" spans="1:21" ht="75" customHeight="1" x14ac:dyDescent="0.2">
      <c r="A42" s="91">
        <f t="shared" si="0"/>
        <v>37</v>
      </c>
      <c r="B42" s="86" t="str">
        <f t="shared" si="1"/>
        <v>N/A</v>
      </c>
      <c r="C42" s="75" t="str">
        <f t="shared" si="2"/>
        <v>Select Name</v>
      </c>
      <c r="D42" s="76"/>
      <c r="E42" s="75" t="str">
        <f>IF($D42&lt;&gt;"",INDEX(EligibleProgramsValidate!$C:$C,MATCH($D42,EligibleProgramsValidate!$B:$B,0)),"")</f>
        <v/>
      </c>
      <c r="F42" s="77"/>
      <c r="G42" s="75" t="str">
        <f>IF($D42&lt;&gt;"",IF(COUNTIF(MCL_Validate!$D:$D, (Program_Needs_Assessment!$D42)),"Yes",""),"")</f>
        <v/>
      </c>
      <c r="H42" s="75" t="str">
        <f>IF($F42&lt;&gt;"",IF(COUNTIF(CombinedDOL!$A$4:$A$133,(Program_Needs_Assessment!$F42)),"Yes",""),"")</f>
        <v/>
      </c>
      <c r="I42" s="75" t="str">
        <f>IF($F42&lt;&gt;"",IF(COUNTIF(CombinedDOL!$A$134:$A$3946, CONCATENATE(Program_Needs_Assessment!$D$2,Program_Needs_Assessment!$F42)),"Yes",""),"")</f>
        <v/>
      </c>
      <c r="J42" s="75" t="str">
        <f>IF($F42&lt;&gt;"",IF(COUNTIF(TECH_FDACS!$E$57:$E$64,Program_Needs_Assessment!$F42)&gt;0,"Yes",""),"")</f>
        <v/>
      </c>
      <c r="K42" s="77"/>
      <c r="L42" s="77"/>
      <c r="M42" s="77"/>
      <c r="N42" s="77"/>
      <c r="O42" s="77"/>
      <c r="P42" s="77"/>
      <c r="Q42" s="77"/>
      <c r="R42" s="77"/>
      <c r="S42" s="77"/>
      <c r="T42" s="77"/>
      <c r="U42" s="92"/>
    </row>
    <row r="43" spans="1:21" ht="75" customHeight="1" x14ac:dyDescent="0.2">
      <c r="A43" s="91">
        <f t="shared" si="0"/>
        <v>38</v>
      </c>
      <c r="B43" s="86" t="str">
        <f t="shared" si="1"/>
        <v>N/A</v>
      </c>
      <c r="C43" s="75" t="str">
        <f t="shared" si="2"/>
        <v>Select Name</v>
      </c>
      <c r="D43" s="76"/>
      <c r="E43" s="75" t="str">
        <f>IF($D43&lt;&gt;"",INDEX(EligibleProgramsValidate!$C:$C,MATCH($D43,EligibleProgramsValidate!$B:$B,0)),"")</f>
        <v/>
      </c>
      <c r="F43" s="77"/>
      <c r="G43" s="75" t="str">
        <f>IF($D43&lt;&gt;"",IF(COUNTIF(MCL_Validate!$D:$D, (Program_Needs_Assessment!$D43)),"Yes",""),"")</f>
        <v/>
      </c>
      <c r="H43" s="75" t="str">
        <f>IF($F43&lt;&gt;"",IF(COUNTIF(CombinedDOL!$A$4:$A$133,(Program_Needs_Assessment!$F43)),"Yes",""),"")</f>
        <v/>
      </c>
      <c r="I43" s="75" t="str">
        <f>IF($F43&lt;&gt;"",IF(COUNTIF(CombinedDOL!$A$134:$A$3946, CONCATENATE(Program_Needs_Assessment!$D$2,Program_Needs_Assessment!$F43)),"Yes",""),"")</f>
        <v/>
      </c>
      <c r="J43" s="75" t="str">
        <f>IF($F43&lt;&gt;"",IF(COUNTIF(TECH_FDACS!$E$57:$E$64,Program_Needs_Assessment!$F43)&gt;0,"Yes",""),"")</f>
        <v/>
      </c>
      <c r="K43" s="77"/>
      <c r="L43" s="77"/>
      <c r="M43" s="77"/>
      <c r="N43" s="77"/>
      <c r="O43" s="77"/>
      <c r="P43" s="77"/>
      <c r="Q43" s="77"/>
      <c r="R43" s="77"/>
      <c r="S43" s="77"/>
      <c r="T43" s="77"/>
      <c r="U43" s="92"/>
    </row>
    <row r="44" spans="1:21" ht="75" customHeight="1" x14ac:dyDescent="0.2">
      <c r="A44" s="91">
        <f t="shared" si="0"/>
        <v>39</v>
      </c>
      <c r="B44" s="86" t="str">
        <f t="shared" si="1"/>
        <v>N/A</v>
      </c>
      <c r="C44" s="75" t="str">
        <f t="shared" si="2"/>
        <v>Select Name</v>
      </c>
      <c r="D44" s="76"/>
      <c r="E44" s="75" t="str">
        <f>IF($D44&lt;&gt;"",INDEX(EligibleProgramsValidate!$C:$C,MATCH($D44,EligibleProgramsValidate!$B:$B,0)),"")</f>
        <v/>
      </c>
      <c r="F44" s="77"/>
      <c r="G44" s="75" t="str">
        <f>IF($D44&lt;&gt;"",IF(COUNTIF(MCL_Validate!$D:$D, (Program_Needs_Assessment!$D44)),"Yes",""),"")</f>
        <v/>
      </c>
      <c r="H44" s="75" t="str">
        <f>IF($F44&lt;&gt;"",IF(COUNTIF(CombinedDOL!$A$4:$A$133,(Program_Needs_Assessment!$F44)),"Yes",""),"")</f>
        <v/>
      </c>
      <c r="I44" s="75" t="str">
        <f>IF($F44&lt;&gt;"",IF(COUNTIF(CombinedDOL!$A$134:$A$3946, CONCATENATE(Program_Needs_Assessment!$D$2,Program_Needs_Assessment!$F44)),"Yes",""),"")</f>
        <v/>
      </c>
      <c r="J44" s="75" t="str">
        <f>IF($F44&lt;&gt;"",IF(COUNTIF(TECH_FDACS!$E$57:$E$64,Program_Needs_Assessment!$F44)&gt;0,"Yes",""),"")</f>
        <v/>
      </c>
      <c r="K44" s="77"/>
      <c r="L44" s="77"/>
      <c r="M44" s="77"/>
      <c r="N44" s="77"/>
      <c r="O44" s="77"/>
      <c r="P44" s="77"/>
      <c r="Q44" s="77"/>
      <c r="R44" s="77"/>
      <c r="S44" s="77"/>
      <c r="T44" s="77"/>
      <c r="U44" s="92"/>
    </row>
    <row r="45" spans="1:21" ht="75" customHeight="1" x14ac:dyDescent="0.2">
      <c r="A45" s="91">
        <f t="shared" si="0"/>
        <v>40</v>
      </c>
      <c r="B45" s="86" t="str">
        <f t="shared" si="1"/>
        <v>N/A</v>
      </c>
      <c r="C45" s="75" t="str">
        <f t="shared" si="2"/>
        <v>Select Name</v>
      </c>
      <c r="D45" s="76"/>
      <c r="E45" s="75" t="str">
        <f>IF($D45&lt;&gt;"",INDEX(EligibleProgramsValidate!$C:$C,MATCH($D45,EligibleProgramsValidate!$B:$B,0)),"")</f>
        <v/>
      </c>
      <c r="F45" s="77"/>
      <c r="G45" s="75" t="str">
        <f>IF($D45&lt;&gt;"",IF(COUNTIF(MCL_Validate!$D:$D, (Program_Needs_Assessment!$D45)),"Yes",""),"")</f>
        <v/>
      </c>
      <c r="H45" s="75" t="str">
        <f>IF($F45&lt;&gt;"",IF(COUNTIF(CombinedDOL!$A$4:$A$133,(Program_Needs_Assessment!$F45)),"Yes",""),"")</f>
        <v/>
      </c>
      <c r="I45" s="75" t="str">
        <f>IF($F45&lt;&gt;"",IF(COUNTIF(CombinedDOL!$A$134:$A$3946, CONCATENATE(Program_Needs_Assessment!$D$2,Program_Needs_Assessment!$F45)),"Yes",""),"")</f>
        <v/>
      </c>
      <c r="J45" s="75" t="str">
        <f>IF($F45&lt;&gt;"",IF(COUNTIF(TECH_FDACS!$E$57:$E$64,Program_Needs_Assessment!$F45)&gt;0,"Yes",""),"")</f>
        <v/>
      </c>
      <c r="K45" s="77"/>
      <c r="L45" s="77"/>
      <c r="M45" s="77"/>
      <c r="N45" s="77"/>
      <c r="O45" s="77"/>
      <c r="P45" s="77"/>
      <c r="Q45" s="77"/>
      <c r="R45" s="77"/>
      <c r="S45" s="77"/>
      <c r="T45" s="77"/>
      <c r="U45" s="92"/>
    </row>
    <row r="46" spans="1:21" ht="75" customHeight="1" x14ac:dyDescent="0.2">
      <c r="A46" s="91">
        <f t="shared" si="0"/>
        <v>41</v>
      </c>
      <c r="B46" s="86" t="str">
        <f t="shared" si="1"/>
        <v>N/A</v>
      </c>
      <c r="C46" s="75" t="str">
        <f t="shared" si="2"/>
        <v>Select Name</v>
      </c>
      <c r="D46" s="76"/>
      <c r="E46" s="75" t="str">
        <f>IF($D46&lt;&gt;"",INDEX(EligibleProgramsValidate!$C:$C,MATCH($D46,EligibleProgramsValidate!$B:$B,0)),"")</f>
        <v/>
      </c>
      <c r="F46" s="77"/>
      <c r="G46" s="75" t="str">
        <f>IF($D46&lt;&gt;"",IF(COUNTIF(MCL_Validate!$D:$D, (Program_Needs_Assessment!$D46)),"Yes",""),"")</f>
        <v/>
      </c>
      <c r="H46" s="75" t="str">
        <f>IF($F46&lt;&gt;"",IF(COUNTIF(CombinedDOL!$A$4:$A$133,(Program_Needs_Assessment!$F46)),"Yes",""),"")</f>
        <v/>
      </c>
      <c r="I46" s="75" t="str">
        <f>IF($F46&lt;&gt;"",IF(COUNTIF(CombinedDOL!$A$134:$A$3946, CONCATENATE(Program_Needs_Assessment!$D$2,Program_Needs_Assessment!$F46)),"Yes",""),"")</f>
        <v/>
      </c>
      <c r="J46" s="75" t="str">
        <f>IF($F46&lt;&gt;"",IF(COUNTIF(TECH_FDACS!$E$57:$E$64,Program_Needs_Assessment!$F46)&gt;0,"Yes",""),"")</f>
        <v/>
      </c>
      <c r="K46" s="77"/>
      <c r="L46" s="77"/>
      <c r="M46" s="77"/>
      <c r="N46" s="77"/>
      <c r="O46" s="77"/>
      <c r="P46" s="77"/>
      <c r="Q46" s="77"/>
      <c r="R46" s="77"/>
      <c r="S46" s="77"/>
      <c r="T46" s="77"/>
      <c r="U46" s="92"/>
    </row>
    <row r="47" spans="1:21" ht="75" customHeight="1" x14ac:dyDescent="0.2">
      <c r="A47" s="91">
        <f t="shared" si="0"/>
        <v>42</v>
      </c>
      <c r="B47" s="86" t="str">
        <f t="shared" si="1"/>
        <v>N/A</v>
      </c>
      <c r="C47" s="75" t="str">
        <f t="shared" si="2"/>
        <v>Select Name</v>
      </c>
      <c r="D47" s="76"/>
      <c r="E47" s="75" t="str">
        <f>IF($D47&lt;&gt;"",INDEX(EligibleProgramsValidate!$C:$C,MATCH($D47,EligibleProgramsValidate!$B:$B,0)),"")</f>
        <v/>
      </c>
      <c r="F47" s="77"/>
      <c r="G47" s="75" t="str">
        <f>IF($D47&lt;&gt;"",IF(COUNTIF(MCL_Validate!$D:$D, (Program_Needs_Assessment!$D47)),"Yes",""),"")</f>
        <v/>
      </c>
      <c r="H47" s="75" t="str">
        <f>IF($F47&lt;&gt;"",IF(COUNTIF(CombinedDOL!$A$4:$A$133,(Program_Needs_Assessment!$F47)),"Yes",""),"")</f>
        <v/>
      </c>
      <c r="I47" s="75" t="str">
        <f>IF($F47&lt;&gt;"",IF(COUNTIF(CombinedDOL!$A$134:$A$3946, CONCATENATE(Program_Needs_Assessment!$D$2,Program_Needs_Assessment!$F47)),"Yes",""),"")</f>
        <v/>
      </c>
      <c r="J47" s="75" t="str">
        <f>IF($F47&lt;&gt;"",IF(COUNTIF(TECH_FDACS!$E$57:$E$64,Program_Needs_Assessment!$F47)&gt;0,"Yes",""),"")</f>
        <v/>
      </c>
      <c r="K47" s="77"/>
      <c r="L47" s="77"/>
      <c r="M47" s="77"/>
      <c r="N47" s="77"/>
      <c r="O47" s="77"/>
      <c r="P47" s="77"/>
      <c r="Q47" s="77"/>
      <c r="R47" s="77"/>
      <c r="S47" s="77"/>
      <c r="T47" s="77"/>
      <c r="U47" s="92"/>
    </row>
    <row r="48" spans="1:21" ht="75" customHeight="1" x14ac:dyDescent="0.2">
      <c r="A48" s="91">
        <f t="shared" si="0"/>
        <v>43</v>
      </c>
      <c r="B48" s="86" t="str">
        <f t="shared" si="1"/>
        <v>N/A</v>
      </c>
      <c r="C48" s="75" t="str">
        <f t="shared" si="2"/>
        <v>Select Name</v>
      </c>
      <c r="D48" s="76"/>
      <c r="E48" s="75" t="str">
        <f>IF($D48&lt;&gt;"",INDEX(EligibleProgramsValidate!$C:$C,MATCH($D48,EligibleProgramsValidate!$B:$B,0)),"")</f>
        <v/>
      </c>
      <c r="F48" s="77"/>
      <c r="G48" s="75" t="str">
        <f>IF($D48&lt;&gt;"",IF(COUNTIF(MCL_Validate!$D:$D, (Program_Needs_Assessment!$D48)),"Yes",""),"")</f>
        <v/>
      </c>
      <c r="H48" s="75" t="str">
        <f>IF($F48&lt;&gt;"",IF(COUNTIF(CombinedDOL!$A$4:$A$133,(Program_Needs_Assessment!$F48)),"Yes",""),"")</f>
        <v/>
      </c>
      <c r="I48" s="75" t="str">
        <f>IF($F48&lt;&gt;"",IF(COUNTIF(CombinedDOL!$A$134:$A$3946, CONCATENATE(Program_Needs_Assessment!$D$2,Program_Needs_Assessment!$F48)),"Yes",""),"")</f>
        <v/>
      </c>
      <c r="J48" s="75" t="str">
        <f>IF($F48&lt;&gt;"",IF(COUNTIF(TECH_FDACS!$E$57:$E$64,Program_Needs_Assessment!$F48)&gt;0,"Yes",""),"")</f>
        <v/>
      </c>
      <c r="K48" s="77"/>
      <c r="L48" s="77"/>
      <c r="M48" s="77"/>
      <c r="N48" s="77"/>
      <c r="O48" s="77"/>
      <c r="P48" s="77"/>
      <c r="Q48" s="77"/>
      <c r="R48" s="77"/>
      <c r="S48" s="77"/>
      <c r="T48" s="77"/>
      <c r="U48" s="92"/>
    </row>
    <row r="49" spans="1:21" ht="75" customHeight="1" x14ac:dyDescent="0.2">
      <c r="A49" s="91">
        <f t="shared" si="0"/>
        <v>44</v>
      </c>
      <c r="B49" s="86" t="str">
        <f t="shared" si="1"/>
        <v>N/A</v>
      </c>
      <c r="C49" s="75" t="str">
        <f t="shared" si="2"/>
        <v>Select Name</v>
      </c>
      <c r="D49" s="76"/>
      <c r="E49" s="75" t="str">
        <f>IF($D49&lt;&gt;"",INDEX(EligibleProgramsValidate!$C:$C,MATCH($D49,EligibleProgramsValidate!$B:$B,0)),"")</f>
        <v/>
      </c>
      <c r="F49" s="77"/>
      <c r="G49" s="75" t="str">
        <f>IF($D49&lt;&gt;"",IF(COUNTIF(MCL_Validate!$D:$D, (Program_Needs_Assessment!$D49)),"Yes",""),"")</f>
        <v/>
      </c>
      <c r="H49" s="75" t="str">
        <f>IF($F49&lt;&gt;"",IF(COUNTIF(CombinedDOL!$A$4:$A$133,(Program_Needs_Assessment!$F49)),"Yes",""),"")</f>
        <v/>
      </c>
      <c r="I49" s="75" t="str">
        <f>IF($F49&lt;&gt;"",IF(COUNTIF(CombinedDOL!$A$134:$A$3946, CONCATENATE(Program_Needs_Assessment!$D$2,Program_Needs_Assessment!$F49)),"Yes",""),"")</f>
        <v/>
      </c>
      <c r="J49" s="75" t="str">
        <f>IF($F49&lt;&gt;"",IF(COUNTIF(TECH_FDACS!$E$57:$E$64,Program_Needs_Assessment!$F49)&gt;0,"Yes",""),"")</f>
        <v/>
      </c>
      <c r="K49" s="77"/>
      <c r="L49" s="77"/>
      <c r="M49" s="77"/>
      <c r="N49" s="77"/>
      <c r="O49" s="77"/>
      <c r="P49" s="77"/>
      <c r="Q49" s="77"/>
      <c r="R49" s="77"/>
      <c r="S49" s="77"/>
      <c r="T49" s="77"/>
      <c r="U49" s="92"/>
    </row>
    <row r="50" spans="1:21" ht="75" customHeight="1" x14ac:dyDescent="0.2">
      <c r="A50" s="91">
        <f t="shared" si="0"/>
        <v>45</v>
      </c>
      <c r="B50" s="86" t="str">
        <f t="shared" si="1"/>
        <v>N/A</v>
      </c>
      <c r="C50" s="75" t="str">
        <f t="shared" si="2"/>
        <v>Select Name</v>
      </c>
      <c r="D50" s="76"/>
      <c r="E50" s="75" t="str">
        <f>IF($D50&lt;&gt;"",INDEX(EligibleProgramsValidate!$C:$C,MATCH($D50,EligibleProgramsValidate!$B:$B,0)),"")</f>
        <v/>
      </c>
      <c r="F50" s="77"/>
      <c r="G50" s="75" t="str">
        <f>IF($D50&lt;&gt;"",IF(COUNTIF(MCL_Validate!$D:$D, (Program_Needs_Assessment!$D50)),"Yes",""),"")</f>
        <v/>
      </c>
      <c r="H50" s="75" t="str">
        <f>IF($F50&lt;&gt;"",IF(COUNTIF(CombinedDOL!$A$4:$A$133,(Program_Needs_Assessment!$F50)),"Yes",""),"")</f>
        <v/>
      </c>
      <c r="I50" s="75" t="str">
        <f>IF($F50&lt;&gt;"",IF(COUNTIF(CombinedDOL!$A$134:$A$3946, CONCATENATE(Program_Needs_Assessment!$D$2,Program_Needs_Assessment!$F50)),"Yes",""),"")</f>
        <v/>
      </c>
      <c r="J50" s="75" t="str">
        <f>IF($F50&lt;&gt;"",IF(COUNTIF(TECH_FDACS!$E$57:$E$64,Program_Needs_Assessment!$F50)&gt;0,"Yes",""),"")</f>
        <v/>
      </c>
      <c r="K50" s="77"/>
      <c r="L50" s="77"/>
      <c r="M50" s="77"/>
      <c r="N50" s="77"/>
      <c r="O50" s="77"/>
      <c r="P50" s="77"/>
      <c r="Q50" s="77"/>
      <c r="R50" s="77"/>
      <c r="S50" s="77"/>
      <c r="T50" s="77"/>
      <c r="U50" s="92"/>
    </row>
    <row r="51" spans="1:21" ht="75" customHeight="1" x14ac:dyDescent="0.2">
      <c r="A51" s="91">
        <f t="shared" si="0"/>
        <v>46</v>
      </c>
      <c r="B51" s="86" t="str">
        <f t="shared" si="1"/>
        <v>N/A</v>
      </c>
      <c r="C51" s="75" t="str">
        <f t="shared" si="2"/>
        <v>Select Name</v>
      </c>
      <c r="D51" s="76"/>
      <c r="E51" s="75" t="str">
        <f>IF($D51&lt;&gt;"",INDEX(EligibleProgramsValidate!$C:$C,MATCH($D51,EligibleProgramsValidate!$B:$B,0)),"")</f>
        <v/>
      </c>
      <c r="F51" s="77"/>
      <c r="G51" s="75" t="str">
        <f>IF($D51&lt;&gt;"",IF(COUNTIF(MCL_Validate!$D:$D, (Program_Needs_Assessment!$D51)),"Yes",""),"")</f>
        <v/>
      </c>
      <c r="H51" s="75" t="str">
        <f>IF($F51&lt;&gt;"",IF(COUNTIF(CombinedDOL!$A$4:$A$133,(Program_Needs_Assessment!$F51)),"Yes",""),"")</f>
        <v/>
      </c>
      <c r="I51" s="75" t="str">
        <f>IF($F51&lt;&gt;"",IF(COUNTIF(CombinedDOL!$A$134:$A$3946, CONCATENATE(Program_Needs_Assessment!$D$2,Program_Needs_Assessment!$F51)),"Yes",""),"")</f>
        <v/>
      </c>
      <c r="J51" s="75" t="str">
        <f>IF($F51&lt;&gt;"",IF(COUNTIF(TECH_FDACS!$E$57:$E$64,Program_Needs_Assessment!$F51)&gt;0,"Yes",""),"")</f>
        <v/>
      </c>
      <c r="K51" s="77"/>
      <c r="L51" s="77"/>
      <c r="M51" s="77"/>
      <c r="N51" s="77"/>
      <c r="O51" s="77"/>
      <c r="P51" s="77"/>
      <c r="Q51" s="77"/>
      <c r="R51" s="77"/>
      <c r="S51" s="77"/>
      <c r="T51" s="77"/>
      <c r="U51" s="92"/>
    </row>
    <row r="52" spans="1:21" ht="75" customHeight="1" x14ac:dyDescent="0.2">
      <c r="A52" s="91">
        <f t="shared" si="0"/>
        <v>47</v>
      </c>
      <c r="B52" s="86" t="str">
        <f t="shared" si="1"/>
        <v>N/A</v>
      </c>
      <c r="C52" s="75" t="str">
        <f t="shared" si="2"/>
        <v>Select Name</v>
      </c>
      <c r="D52" s="76"/>
      <c r="E52" s="75" t="str">
        <f>IF($D52&lt;&gt;"",INDEX(EligibleProgramsValidate!$C:$C,MATCH($D52,EligibleProgramsValidate!$B:$B,0)),"")</f>
        <v/>
      </c>
      <c r="F52" s="77"/>
      <c r="G52" s="75" t="str">
        <f>IF($D52&lt;&gt;"",IF(COUNTIF(MCL_Validate!$D:$D, (Program_Needs_Assessment!$D52)),"Yes",""),"")</f>
        <v/>
      </c>
      <c r="H52" s="75" t="str">
        <f>IF($F52&lt;&gt;"",IF(COUNTIF(CombinedDOL!$A$4:$A$133,(Program_Needs_Assessment!$F52)),"Yes",""),"")</f>
        <v/>
      </c>
      <c r="I52" s="75" t="str">
        <f>IF($F52&lt;&gt;"",IF(COUNTIF(CombinedDOL!$A$134:$A$3946, CONCATENATE(Program_Needs_Assessment!$D$2,Program_Needs_Assessment!$F52)),"Yes",""),"")</f>
        <v/>
      </c>
      <c r="J52" s="75" t="str">
        <f>IF($F52&lt;&gt;"",IF(COUNTIF(TECH_FDACS!$E$57:$E$64,Program_Needs_Assessment!$F52)&gt;0,"Yes",""),"")</f>
        <v/>
      </c>
      <c r="K52" s="77"/>
      <c r="L52" s="77"/>
      <c r="M52" s="77"/>
      <c r="N52" s="77"/>
      <c r="O52" s="77"/>
      <c r="P52" s="77"/>
      <c r="Q52" s="77"/>
      <c r="R52" s="77"/>
      <c r="S52" s="77"/>
      <c r="T52" s="77"/>
      <c r="U52" s="92"/>
    </row>
    <row r="53" spans="1:21" ht="75" customHeight="1" x14ac:dyDescent="0.2">
      <c r="A53" s="91">
        <f t="shared" si="0"/>
        <v>48</v>
      </c>
      <c r="B53" s="86" t="str">
        <f t="shared" si="1"/>
        <v>N/A</v>
      </c>
      <c r="C53" s="75" t="str">
        <f t="shared" si="2"/>
        <v>Select Name</v>
      </c>
      <c r="D53" s="76"/>
      <c r="E53" s="75" t="str">
        <f>IF($D53&lt;&gt;"",INDEX(EligibleProgramsValidate!$C:$C,MATCH($D53,EligibleProgramsValidate!$B:$B,0)),"")</f>
        <v/>
      </c>
      <c r="F53" s="77"/>
      <c r="G53" s="75" t="str">
        <f>IF($D53&lt;&gt;"",IF(COUNTIF(MCL_Validate!$D:$D, (Program_Needs_Assessment!$D53)),"Yes",""),"")</f>
        <v/>
      </c>
      <c r="H53" s="75" t="str">
        <f>IF($F53&lt;&gt;"",IF(COUNTIF(CombinedDOL!$A$4:$A$133,(Program_Needs_Assessment!$F53)),"Yes",""),"")</f>
        <v/>
      </c>
      <c r="I53" s="75" t="str">
        <f>IF($F53&lt;&gt;"",IF(COUNTIF(CombinedDOL!$A$134:$A$3946, CONCATENATE(Program_Needs_Assessment!$D$2,Program_Needs_Assessment!$F53)),"Yes",""),"")</f>
        <v/>
      </c>
      <c r="J53" s="75" t="str">
        <f>IF($F53&lt;&gt;"",IF(COUNTIF(TECH_FDACS!$E$57:$E$64,Program_Needs_Assessment!$F53)&gt;0,"Yes",""),"")</f>
        <v/>
      </c>
      <c r="K53" s="77"/>
      <c r="L53" s="77"/>
      <c r="M53" s="77"/>
      <c r="N53" s="77"/>
      <c r="O53" s="77"/>
      <c r="P53" s="77"/>
      <c r="Q53" s="77"/>
      <c r="R53" s="77"/>
      <c r="S53" s="77"/>
      <c r="T53" s="77"/>
      <c r="U53" s="92"/>
    </row>
    <row r="54" spans="1:21" ht="75" customHeight="1" x14ac:dyDescent="0.2">
      <c r="A54" s="91">
        <f t="shared" si="0"/>
        <v>49</v>
      </c>
      <c r="B54" s="86" t="str">
        <f t="shared" si="1"/>
        <v>N/A</v>
      </c>
      <c r="C54" s="75" t="str">
        <f t="shared" si="2"/>
        <v>Select Name</v>
      </c>
      <c r="D54" s="76"/>
      <c r="E54" s="75" t="str">
        <f>IF($D54&lt;&gt;"",INDEX(EligibleProgramsValidate!$C:$C,MATCH($D54,EligibleProgramsValidate!$B:$B,0)),"")</f>
        <v/>
      </c>
      <c r="F54" s="77"/>
      <c r="G54" s="75" t="str">
        <f>IF($D54&lt;&gt;"",IF(COUNTIF(MCL_Validate!$D:$D, (Program_Needs_Assessment!$D54)),"Yes",""),"")</f>
        <v/>
      </c>
      <c r="H54" s="75" t="str">
        <f>IF($F54&lt;&gt;"",IF(COUNTIF(CombinedDOL!$A$4:$A$133,(Program_Needs_Assessment!$F54)),"Yes",""),"")</f>
        <v/>
      </c>
      <c r="I54" s="75" t="str">
        <f>IF($F54&lt;&gt;"",IF(COUNTIF(CombinedDOL!$A$134:$A$3946, CONCATENATE(Program_Needs_Assessment!$D$2,Program_Needs_Assessment!$F54)),"Yes",""),"")</f>
        <v/>
      </c>
      <c r="J54" s="75" t="str">
        <f>IF($F54&lt;&gt;"",IF(COUNTIF(TECH_FDACS!$E$57:$E$64,Program_Needs_Assessment!$F54)&gt;0,"Yes",""),"")</f>
        <v/>
      </c>
      <c r="K54" s="77"/>
      <c r="L54" s="77"/>
      <c r="M54" s="77"/>
      <c r="N54" s="77"/>
      <c r="O54" s="77"/>
      <c r="P54" s="77"/>
      <c r="Q54" s="77"/>
      <c r="R54" s="77"/>
      <c r="S54" s="77"/>
      <c r="T54" s="77"/>
      <c r="U54" s="92"/>
    </row>
    <row r="55" spans="1:21" ht="75" customHeight="1" x14ac:dyDescent="0.2">
      <c r="A55" s="91">
        <f t="shared" si="0"/>
        <v>50</v>
      </c>
      <c r="B55" s="86" t="str">
        <f t="shared" si="1"/>
        <v>N/A</v>
      </c>
      <c r="C55" s="75" t="str">
        <f t="shared" si="2"/>
        <v>Select Name</v>
      </c>
      <c r="D55" s="76"/>
      <c r="E55" s="75" t="str">
        <f>IF($D55&lt;&gt;"",INDEX(EligibleProgramsValidate!$C:$C,MATCH($D55,EligibleProgramsValidate!$B:$B,0)),"")</f>
        <v/>
      </c>
      <c r="F55" s="77"/>
      <c r="G55" s="75" t="str">
        <f>IF($D55&lt;&gt;"",IF(COUNTIF(MCL_Validate!$D:$D, (Program_Needs_Assessment!$D55)),"Yes",""),"")</f>
        <v/>
      </c>
      <c r="H55" s="75" t="str">
        <f>IF($F55&lt;&gt;"",IF(COUNTIF(CombinedDOL!$A$4:$A$133,(Program_Needs_Assessment!$F55)),"Yes",""),"")</f>
        <v/>
      </c>
      <c r="I55" s="75" t="str">
        <f>IF($F55&lt;&gt;"",IF(COUNTIF(CombinedDOL!$A$134:$A$3946, CONCATENATE(Program_Needs_Assessment!$D$2,Program_Needs_Assessment!$F55)),"Yes",""),"")</f>
        <v/>
      </c>
      <c r="J55" s="75" t="str">
        <f>IF($F55&lt;&gt;"",IF(COUNTIF(TECH_FDACS!$E$57:$E$64,Program_Needs_Assessment!$F55)&gt;0,"Yes",""),"")</f>
        <v/>
      </c>
      <c r="K55" s="77"/>
      <c r="L55" s="77"/>
      <c r="M55" s="77"/>
      <c r="N55" s="77"/>
      <c r="O55" s="77"/>
      <c r="P55" s="77"/>
      <c r="Q55" s="77"/>
      <c r="R55" s="77"/>
      <c r="S55" s="77"/>
      <c r="T55" s="77"/>
      <c r="U55" s="92"/>
    </row>
    <row r="56" spans="1:21" ht="75" customHeight="1" x14ac:dyDescent="0.2">
      <c r="A56" s="91">
        <f t="shared" si="0"/>
        <v>51</v>
      </c>
      <c r="B56" s="86" t="str">
        <f t="shared" si="1"/>
        <v>N/A</v>
      </c>
      <c r="C56" s="75" t="str">
        <f t="shared" si="2"/>
        <v>Select Name</v>
      </c>
      <c r="D56" s="76"/>
      <c r="E56" s="75" t="str">
        <f>IF($D56&lt;&gt;"",INDEX(EligibleProgramsValidate!$C:$C,MATCH($D56,EligibleProgramsValidate!$B:$B,0)),"")</f>
        <v/>
      </c>
      <c r="F56" s="77"/>
      <c r="G56" s="75" t="str">
        <f>IF($D56&lt;&gt;"",IF(COUNTIF(MCL_Validate!$D:$D, (Program_Needs_Assessment!$D56)),"Yes",""),"")</f>
        <v/>
      </c>
      <c r="H56" s="75" t="str">
        <f>IF($F56&lt;&gt;"",IF(COUNTIF(CombinedDOL!$A$4:$A$133,(Program_Needs_Assessment!$F56)),"Yes",""),"")</f>
        <v/>
      </c>
      <c r="I56" s="75" t="str">
        <f>IF($F56&lt;&gt;"",IF(COUNTIF(CombinedDOL!$A$134:$A$3946, CONCATENATE(Program_Needs_Assessment!$D$2,Program_Needs_Assessment!$F56)),"Yes",""),"")</f>
        <v/>
      </c>
      <c r="J56" s="75" t="str">
        <f>IF($F56&lt;&gt;"",IF(COUNTIF(TECH_FDACS!$E$57:$E$64,Program_Needs_Assessment!$F56)&gt;0,"Yes",""),"")</f>
        <v/>
      </c>
      <c r="K56" s="77"/>
      <c r="L56" s="77"/>
      <c r="M56" s="77"/>
      <c r="N56" s="77"/>
      <c r="O56" s="77"/>
      <c r="P56" s="77"/>
      <c r="Q56" s="77"/>
      <c r="R56" s="77"/>
      <c r="S56" s="77"/>
      <c r="T56" s="77"/>
      <c r="U56" s="92"/>
    </row>
    <row r="57" spans="1:21" ht="75" customHeight="1" x14ac:dyDescent="0.2">
      <c r="A57" s="91">
        <f t="shared" si="0"/>
        <v>52</v>
      </c>
      <c r="B57" s="86" t="str">
        <f t="shared" si="1"/>
        <v>N/A</v>
      </c>
      <c r="C57" s="75" t="str">
        <f t="shared" si="2"/>
        <v>Select Name</v>
      </c>
      <c r="D57" s="76"/>
      <c r="E57" s="75" t="str">
        <f>IF($D57&lt;&gt;"",INDEX(EligibleProgramsValidate!$C:$C,MATCH($D57,EligibleProgramsValidate!$B:$B,0)),"")</f>
        <v/>
      </c>
      <c r="F57" s="77"/>
      <c r="G57" s="75" t="str">
        <f>IF($D57&lt;&gt;"",IF(COUNTIF(MCL_Validate!$D:$D, (Program_Needs_Assessment!$D57)),"Yes",""),"")</f>
        <v/>
      </c>
      <c r="H57" s="75" t="str">
        <f>IF($F57&lt;&gt;"",IF(COUNTIF(CombinedDOL!$A$4:$A$133,(Program_Needs_Assessment!$F57)),"Yes",""),"")</f>
        <v/>
      </c>
      <c r="I57" s="75" t="str">
        <f>IF($F57&lt;&gt;"",IF(COUNTIF(CombinedDOL!$A$134:$A$3946, CONCATENATE(Program_Needs_Assessment!$D$2,Program_Needs_Assessment!$F57)),"Yes",""),"")</f>
        <v/>
      </c>
      <c r="J57" s="75" t="str">
        <f>IF($F57&lt;&gt;"",IF(COUNTIF(TECH_FDACS!$E$57:$E$64,Program_Needs_Assessment!$F57)&gt;0,"Yes",""),"")</f>
        <v/>
      </c>
      <c r="K57" s="77"/>
      <c r="L57" s="77"/>
      <c r="M57" s="77"/>
      <c r="N57" s="77"/>
      <c r="O57" s="77"/>
      <c r="P57" s="77"/>
      <c r="Q57" s="77"/>
      <c r="R57" s="77"/>
      <c r="S57" s="77"/>
      <c r="T57" s="77"/>
      <c r="U57" s="92"/>
    </row>
    <row r="58" spans="1:21" ht="75" customHeight="1" x14ac:dyDescent="0.2">
      <c r="A58" s="91">
        <f t="shared" si="0"/>
        <v>53</v>
      </c>
      <c r="B58" s="86" t="str">
        <f t="shared" si="1"/>
        <v>N/A</v>
      </c>
      <c r="C58" s="75" t="str">
        <f t="shared" si="2"/>
        <v>Select Name</v>
      </c>
      <c r="D58" s="76"/>
      <c r="E58" s="75" t="str">
        <f>IF($D58&lt;&gt;"",INDEX(EligibleProgramsValidate!$C:$C,MATCH($D58,EligibleProgramsValidate!$B:$B,0)),"")</f>
        <v/>
      </c>
      <c r="F58" s="77"/>
      <c r="G58" s="75" t="str">
        <f>IF($D58&lt;&gt;"",IF(COUNTIF(MCL_Validate!$D:$D, (Program_Needs_Assessment!$D58)),"Yes",""),"")</f>
        <v/>
      </c>
      <c r="H58" s="75" t="str">
        <f>IF($F58&lt;&gt;"",IF(COUNTIF(CombinedDOL!$A$4:$A$133,(Program_Needs_Assessment!$F58)),"Yes",""),"")</f>
        <v/>
      </c>
      <c r="I58" s="75" t="str">
        <f>IF($F58&lt;&gt;"",IF(COUNTIF(CombinedDOL!$A$134:$A$3946, CONCATENATE(Program_Needs_Assessment!$D$2,Program_Needs_Assessment!$F58)),"Yes",""),"")</f>
        <v/>
      </c>
      <c r="J58" s="75" t="str">
        <f>IF($F58&lt;&gt;"",IF(COUNTIF(TECH_FDACS!$E$57:$E$64,Program_Needs_Assessment!$F58)&gt;0,"Yes",""),"")</f>
        <v/>
      </c>
      <c r="K58" s="77"/>
      <c r="L58" s="77"/>
      <c r="M58" s="77"/>
      <c r="N58" s="77"/>
      <c r="O58" s="77"/>
      <c r="P58" s="77"/>
      <c r="Q58" s="77"/>
      <c r="R58" s="77"/>
      <c r="S58" s="77"/>
      <c r="T58" s="77"/>
      <c r="U58" s="92"/>
    </row>
    <row r="59" spans="1:21" ht="75" customHeight="1" x14ac:dyDescent="0.2">
      <c r="A59" s="91">
        <f t="shared" si="0"/>
        <v>54</v>
      </c>
      <c r="B59" s="86" t="str">
        <f t="shared" si="1"/>
        <v>N/A</v>
      </c>
      <c r="C59" s="75" t="str">
        <f t="shared" si="2"/>
        <v>Select Name</v>
      </c>
      <c r="D59" s="76"/>
      <c r="E59" s="75" t="str">
        <f>IF($D59&lt;&gt;"",INDEX(EligibleProgramsValidate!$C:$C,MATCH($D59,EligibleProgramsValidate!$B:$B,0)),"")</f>
        <v/>
      </c>
      <c r="F59" s="77"/>
      <c r="G59" s="75" t="str">
        <f>IF($D59&lt;&gt;"",IF(COUNTIF(MCL_Validate!$D:$D, (Program_Needs_Assessment!$D59)),"Yes",""),"")</f>
        <v/>
      </c>
      <c r="H59" s="75" t="str">
        <f>IF($F59&lt;&gt;"",IF(COUNTIF(CombinedDOL!$A$4:$A$133,(Program_Needs_Assessment!$F59)),"Yes",""),"")</f>
        <v/>
      </c>
      <c r="I59" s="75" t="str">
        <f>IF($F59&lt;&gt;"",IF(COUNTIF(CombinedDOL!$A$134:$A$3946, CONCATENATE(Program_Needs_Assessment!$D$2,Program_Needs_Assessment!$F59)),"Yes",""),"")</f>
        <v/>
      </c>
      <c r="J59" s="75" t="str">
        <f>IF($F59&lt;&gt;"",IF(COUNTIF(TECH_FDACS!$E$57:$E$64,Program_Needs_Assessment!$F59)&gt;0,"Yes",""),"")</f>
        <v/>
      </c>
      <c r="K59" s="77"/>
      <c r="L59" s="77"/>
      <c r="M59" s="77"/>
      <c r="N59" s="77"/>
      <c r="O59" s="77"/>
      <c r="P59" s="77"/>
      <c r="Q59" s="77"/>
      <c r="R59" s="77"/>
      <c r="S59" s="77"/>
      <c r="T59" s="77"/>
      <c r="U59" s="92"/>
    </row>
    <row r="60" spans="1:21" ht="75" customHeight="1" x14ac:dyDescent="0.2">
      <c r="A60" s="91">
        <f t="shared" si="0"/>
        <v>55</v>
      </c>
      <c r="B60" s="86" t="str">
        <f t="shared" si="1"/>
        <v>N/A</v>
      </c>
      <c r="C60" s="75" t="str">
        <f t="shared" si="2"/>
        <v>Select Name</v>
      </c>
      <c r="D60" s="76"/>
      <c r="E60" s="75" t="str">
        <f>IF($D60&lt;&gt;"",INDEX(EligibleProgramsValidate!$C:$C,MATCH($D60,EligibleProgramsValidate!$B:$B,0)),"")</f>
        <v/>
      </c>
      <c r="F60" s="77"/>
      <c r="G60" s="75" t="str">
        <f>IF($D60&lt;&gt;"",IF(COUNTIF(MCL_Validate!$D:$D, (Program_Needs_Assessment!$D60)),"Yes",""),"")</f>
        <v/>
      </c>
      <c r="H60" s="75" t="str">
        <f>IF($F60&lt;&gt;"",IF(COUNTIF(CombinedDOL!$A$4:$A$133,(Program_Needs_Assessment!$F60)),"Yes",""),"")</f>
        <v/>
      </c>
      <c r="I60" s="75" t="str">
        <f>IF($F60&lt;&gt;"",IF(COUNTIF(CombinedDOL!$A$134:$A$3946, CONCATENATE(Program_Needs_Assessment!$D$2,Program_Needs_Assessment!$F60)),"Yes",""),"")</f>
        <v/>
      </c>
      <c r="J60" s="75" t="str">
        <f>IF($F60&lt;&gt;"",IF(COUNTIF(TECH_FDACS!$E$57:$E$64,Program_Needs_Assessment!$F60)&gt;0,"Yes",""),"")</f>
        <v/>
      </c>
      <c r="K60" s="77"/>
      <c r="L60" s="77"/>
      <c r="M60" s="77"/>
      <c r="N60" s="77"/>
      <c r="O60" s="77"/>
      <c r="P60" s="77"/>
      <c r="Q60" s="77"/>
      <c r="R60" s="77"/>
      <c r="S60" s="77"/>
      <c r="T60" s="77"/>
      <c r="U60" s="92"/>
    </row>
    <row r="61" spans="1:21" ht="75" customHeight="1" x14ac:dyDescent="0.2">
      <c r="A61" s="91">
        <f t="shared" si="0"/>
        <v>56</v>
      </c>
      <c r="B61" s="86" t="str">
        <f t="shared" si="1"/>
        <v>N/A</v>
      </c>
      <c r="C61" s="75" t="str">
        <f t="shared" si="2"/>
        <v>Select Name</v>
      </c>
      <c r="D61" s="76"/>
      <c r="E61" s="75" t="str">
        <f>IF($D61&lt;&gt;"",INDEX(EligibleProgramsValidate!$C:$C,MATCH($D61,EligibleProgramsValidate!$B:$B,0)),"")</f>
        <v/>
      </c>
      <c r="F61" s="77"/>
      <c r="G61" s="75" t="str">
        <f>IF($D61&lt;&gt;"",IF(COUNTIF(MCL_Validate!$D:$D, (Program_Needs_Assessment!$D61)),"Yes",""),"")</f>
        <v/>
      </c>
      <c r="H61" s="75" t="str">
        <f>IF($F61&lt;&gt;"",IF(COUNTIF(CombinedDOL!$A$4:$A$133,(Program_Needs_Assessment!$F61)),"Yes",""),"")</f>
        <v/>
      </c>
      <c r="I61" s="75" t="str">
        <f>IF($F61&lt;&gt;"",IF(COUNTIF(CombinedDOL!$A$134:$A$3946, CONCATENATE(Program_Needs_Assessment!$D$2,Program_Needs_Assessment!$F61)),"Yes",""),"")</f>
        <v/>
      </c>
      <c r="J61" s="75" t="str">
        <f>IF($F61&lt;&gt;"",IF(COUNTIF(TECH_FDACS!$E$57:$E$64,Program_Needs_Assessment!$F61)&gt;0,"Yes",""),"")</f>
        <v/>
      </c>
      <c r="K61" s="77"/>
      <c r="L61" s="77"/>
      <c r="M61" s="77"/>
      <c r="N61" s="77"/>
      <c r="O61" s="77"/>
      <c r="P61" s="77"/>
      <c r="Q61" s="77"/>
      <c r="R61" s="77"/>
      <c r="S61" s="77"/>
      <c r="T61" s="77"/>
      <c r="U61" s="92"/>
    </row>
    <row r="62" spans="1:21" ht="75" customHeight="1" x14ac:dyDescent="0.2">
      <c r="A62" s="91">
        <f t="shared" si="0"/>
        <v>57</v>
      </c>
      <c r="B62" s="86" t="str">
        <f t="shared" si="1"/>
        <v>N/A</v>
      </c>
      <c r="C62" s="75" t="str">
        <f t="shared" si="2"/>
        <v>Select Name</v>
      </c>
      <c r="D62" s="76"/>
      <c r="E62" s="75" t="str">
        <f>IF($D62&lt;&gt;"",INDEX(EligibleProgramsValidate!$C:$C,MATCH($D62,EligibleProgramsValidate!$B:$B,0)),"")</f>
        <v/>
      </c>
      <c r="F62" s="77"/>
      <c r="G62" s="75" t="str">
        <f>IF($D62&lt;&gt;"",IF(COUNTIF(MCL_Validate!$D:$D, (Program_Needs_Assessment!$D62)),"Yes",""),"")</f>
        <v/>
      </c>
      <c r="H62" s="75" t="str">
        <f>IF($F62&lt;&gt;"",IF(COUNTIF(CombinedDOL!$A$4:$A$133,(Program_Needs_Assessment!$F62)),"Yes",""),"")</f>
        <v/>
      </c>
      <c r="I62" s="75" t="str">
        <f>IF($F62&lt;&gt;"",IF(COUNTIF(CombinedDOL!$A$134:$A$3946, CONCATENATE(Program_Needs_Assessment!$D$2,Program_Needs_Assessment!$F62)),"Yes",""),"")</f>
        <v/>
      </c>
      <c r="J62" s="75" t="str">
        <f>IF($F62&lt;&gt;"",IF(COUNTIF(TECH_FDACS!$E$57:$E$64,Program_Needs_Assessment!$F62)&gt;0,"Yes",""),"")</f>
        <v/>
      </c>
      <c r="K62" s="77"/>
      <c r="L62" s="77"/>
      <c r="M62" s="77"/>
      <c r="N62" s="77"/>
      <c r="O62" s="77"/>
      <c r="P62" s="77"/>
      <c r="Q62" s="77"/>
      <c r="R62" s="77"/>
      <c r="S62" s="77"/>
      <c r="T62" s="77"/>
      <c r="U62" s="92"/>
    </row>
    <row r="63" spans="1:21" ht="75" customHeight="1" x14ac:dyDescent="0.2">
      <c r="A63" s="91">
        <f t="shared" si="0"/>
        <v>58</v>
      </c>
      <c r="B63" s="86" t="str">
        <f t="shared" si="1"/>
        <v>N/A</v>
      </c>
      <c r="C63" s="75" t="str">
        <f t="shared" si="2"/>
        <v>Select Name</v>
      </c>
      <c r="D63" s="76"/>
      <c r="E63" s="75" t="str">
        <f>IF($D63&lt;&gt;"",INDEX(EligibleProgramsValidate!$C:$C,MATCH($D63,EligibleProgramsValidate!$B:$B,0)),"")</f>
        <v/>
      </c>
      <c r="F63" s="77"/>
      <c r="G63" s="75" t="str">
        <f>IF($D63&lt;&gt;"",IF(COUNTIF(MCL_Validate!$D:$D, (Program_Needs_Assessment!$D63)),"Yes",""),"")</f>
        <v/>
      </c>
      <c r="H63" s="75" t="str">
        <f>IF($F63&lt;&gt;"",IF(COUNTIF(CombinedDOL!$A$4:$A$133,(Program_Needs_Assessment!$F63)),"Yes",""),"")</f>
        <v/>
      </c>
      <c r="I63" s="75" t="str">
        <f>IF($F63&lt;&gt;"",IF(COUNTIF(CombinedDOL!$A$134:$A$3946, CONCATENATE(Program_Needs_Assessment!$D$2,Program_Needs_Assessment!$F63)),"Yes",""),"")</f>
        <v/>
      </c>
      <c r="J63" s="75" t="str">
        <f>IF($F63&lt;&gt;"",IF(COUNTIF(TECH_FDACS!$E$57:$E$64,Program_Needs_Assessment!$F63)&gt;0,"Yes",""),"")</f>
        <v/>
      </c>
      <c r="K63" s="77"/>
      <c r="L63" s="77"/>
      <c r="M63" s="77"/>
      <c r="N63" s="77"/>
      <c r="O63" s="77"/>
      <c r="P63" s="77"/>
      <c r="Q63" s="77"/>
      <c r="R63" s="77"/>
      <c r="S63" s="77"/>
      <c r="T63" s="77"/>
      <c r="U63" s="92"/>
    </row>
    <row r="64" spans="1:21" ht="75" customHeight="1" x14ac:dyDescent="0.2">
      <c r="A64" s="91">
        <f t="shared" si="0"/>
        <v>59</v>
      </c>
      <c r="B64" s="86" t="str">
        <f t="shared" si="1"/>
        <v>N/A</v>
      </c>
      <c r="C64" s="75" t="str">
        <f t="shared" si="2"/>
        <v>Select Name</v>
      </c>
      <c r="D64" s="76"/>
      <c r="E64" s="75" t="str">
        <f>IF($D64&lt;&gt;"",INDEX(EligibleProgramsValidate!$C:$C,MATCH($D64,EligibleProgramsValidate!$B:$B,0)),"")</f>
        <v/>
      </c>
      <c r="F64" s="77"/>
      <c r="G64" s="75" t="str">
        <f>IF($D64&lt;&gt;"",IF(COUNTIF(MCL_Validate!$D:$D, (Program_Needs_Assessment!$D64)),"Yes",""),"")</f>
        <v/>
      </c>
      <c r="H64" s="75" t="str">
        <f>IF($F64&lt;&gt;"",IF(COUNTIF(CombinedDOL!$A$4:$A$133,(Program_Needs_Assessment!$F64)),"Yes",""),"")</f>
        <v/>
      </c>
      <c r="I64" s="75" t="str">
        <f>IF($F64&lt;&gt;"",IF(COUNTIF(CombinedDOL!$A$134:$A$3946, CONCATENATE(Program_Needs_Assessment!$D$2,Program_Needs_Assessment!$F64)),"Yes",""),"")</f>
        <v/>
      </c>
      <c r="J64" s="75" t="str">
        <f>IF($F64&lt;&gt;"",IF(COUNTIF(TECH_FDACS!$E$57:$E$64,Program_Needs_Assessment!$F64)&gt;0,"Yes",""),"")</f>
        <v/>
      </c>
      <c r="K64" s="77"/>
      <c r="L64" s="77"/>
      <c r="M64" s="77"/>
      <c r="N64" s="77"/>
      <c r="O64" s="77"/>
      <c r="P64" s="77"/>
      <c r="Q64" s="77"/>
      <c r="R64" s="77"/>
      <c r="S64" s="77"/>
      <c r="T64" s="77"/>
      <c r="U64" s="92"/>
    </row>
    <row r="65" spans="1:21" ht="75" customHeight="1" x14ac:dyDescent="0.2">
      <c r="A65" s="91">
        <f t="shared" si="0"/>
        <v>60</v>
      </c>
      <c r="B65" s="86" t="str">
        <f t="shared" si="1"/>
        <v>N/A</v>
      </c>
      <c r="C65" s="75" t="str">
        <f t="shared" si="2"/>
        <v>Select Name</v>
      </c>
      <c r="D65" s="76"/>
      <c r="E65" s="75" t="str">
        <f>IF($D65&lt;&gt;"",INDEX(EligibleProgramsValidate!$C:$C,MATCH($D65,EligibleProgramsValidate!$B:$B,0)),"")</f>
        <v/>
      </c>
      <c r="F65" s="77"/>
      <c r="G65" s="75" t="str">
        <f>IF($D65&lt;&gt;"",IF(COUNTIF(MCL_Validate!$D:$D, (Program_Needs_Assessment!$D65)),"Yes",""),"")</f>
        <v/>
      </c>
      <c r="H65" s="75" t="str">
        <f>IF($F65&lt;&gt;"",IF(COUNTIF(CombinedDOL!$A$4:$A$133,(Program_Needs_Assessment!$F65)),"Yes",""),"")</f>
        <v/>
      </c>
      <c r="I65" s="75" t="str">
        <f>IF($F65&lt;&gt;"",IF(COUNTIF(CombinedDOL!$A$134:$A$3946, CONCATENATE(Program_Needs_Assessment!$D$2,Program_Needs_Assessment!$F65)),"Yes",""),"")</f>
        <v/>
      </c>
      <c r="J65" s="75" t="str">
        <f>IF($F65&lt;&gt;"",IF(COUNTIF(TECH_FDACS!$E$57:$E$64,Program_Needs_Assessment!$F65)&gt;0,"Yes",""),"")</f>
        <v/>
      </c>
      <c r="K65" s="77"/>
      <c r="L65" s="77"/>
      <c r="M65" s="77"/>
      <c r="N65" s="77"/>
      <c r="O65" s="77"/>
      <c r="P65" s="77"/>
      <c r="Q65" s="77"/>
      <c r="R65" s="77"/>
      <c r="S65" s="77"/>
      <c r="T65" s="77"/>
      <c r="U65" s="92"/>
    </row>
    <row r="66" spans="1:21" ht="75" customHeight="1" x14ac:dyDescent="0.2">
      <c r="A66" s="91">
        <f t="shared" si="0"/>
        <v>61</v>
      </c>
      <c r="B66" s="86" t="str">
        <f t="shared" si="1"/>
        <v>N/A</v>
      </c>
      <c r="C66" s="75" t="str">
        <f t="shared" si="2"/>
        <v>Select Name</v>
      </c>
      <c r="D66" s="76"/>
      <c r="E66" s="75" t="str">
        <f>IF($D66&lt;&gt;"",INDEX(EligibleProgramsValidate!$C:$C,MATCH($D66,EligibleProgramsValidate!$B:$B,0)),"")</f>
        <v/>
      </c>
      <c r="F66" s="77"/>
      <c r="G66" s="75" t="str">
        <f>IF($D66&lt;&gt;"",IF(COUNTIF(MCL_Validate!$D:$D, (Program_Needs_Assessment!$D66)),"Yes",""),"")</f>
        <v/>
      </c>
      <c r="H66" s="75" t="str">
        <f>IF($F66&lt;&gt;"",IF(COUNTIF(CombinedDOL!$A$4:$A$133,(Program_Needs_Assessment!$F66)),"Yes",""),"")</f>
        <v/>
      </c>
      <c r="I66" s="75" t="str">
        <f>IF($F66&lt;&gt;"",IF(COUNTIF(CombinedDOL!$A$134:$A$3946, CONCATENATE(Program_Needs_Assessment!$D$2,Program_Needs_Assessment!$F66)),"Yes",""),"")</f>
        <v/>
      </c>
      <c r="J66" s="75" t="str">
        <f>IF($F66&lt;&gt;"",IF(COUNTIF(TECH_FDACS!$E$57:$E$64,Program_Needs_Assessment!$F66)&gt;0,"Yes",""),"")</f>
        <v/>
      </c>
      <c r="K66" s="77"/>
      <c r="L66" s="77"/>
      <c r="M66" s="77"/>
      <c r="N66" s="77"/>
      <c r="O66" s="77"/>
      <c r="P66" s="77"/>
      <c r="Q66" s="77"/>
      <c r="R66" s="77"/>
      <c r="S66" s="77"/>
      <c r="T66" s="77"/>
      <c r="U66" s="92"/>
    </row>
    <row r="67" spans="1:21" ht="75" customHeight="1" x14ac:dyDescent="0.2">
      <c r="A67" s="91">
        <f t="shared" si="0"/>
        <v>62</v>
      </c>
      <c r="B67" s="86" t="str">
        <f t="shared" si="1"/>
        <v>N/A</v>
      </c>
      <c r="C67" s="75" t="str">
        <f t="shared" si="2"/>
        <v>Select Name</v>
      </c>
      <c r="D67" s="76"/>
      <c r="E67" s="75" t="str">
        <f>IF($D67&lt;&gt;"",INDEX(EligibleProgramsValidate!$C:$C,MATCH($D67,EligibleProgramsValidate!$B:$B,0)),"")</f>
        <v/>
      </c>
      <c r="F67" s="77"/>
      <c r="G67" s="75" t="str">
        <f>IF($D67&lt;&gt;"",IF(COUNTIF(MCL_Validate!$D:$D, (Program_Needs_Assessment!$D67)),"Yes",""),"")</f>
        <v/>
      </c>
      <c r="H67" s="75" t="str">
        <f>IF($F67&lt;&gt;"",IF(COUNTIF(CombinedDOL!$A$4:$A$133,(Program_Needs_Assessment!$F67)),"Yes",""),"")</f>
        <v/>
      </c>
      <c r="I67" s="75" t="str">
        <f>IF($F67&lt;&gt;"",IF(COUNTIF(CombinedDOL!$A$134:$A$3946, CONCATENATE(Program_Needs_Assessment!$D$2,Program_Needs_Assessment!$F67)),"Yes",""),"")</f>
        <v/>
      </c>
      <c r="J67" s="75" t="str">
        <f>IF($F67&lt;&gt;"",IF(COUNTIF(TECH_FDACS!$E$57:$E$64,Program_Needs_Assessment!$F67)&gt;0,"Yes",""),"")</f>
        <v/>
      </c>
      <c r="K67" s="77"/>
      <c r="L67" s="77"/>
      <c r="M67" s="77"/>
      <c r="N67" s="77"/>
      <c r="O67" s="77"/>
      <c r="P67" s="77"/>
      <c r="Q67" s="77"/>
      <c r="R67" s="77"/>
      <c r="S67" s="77"/>
      <c r="T67" s="77"/>
      <c r="U67" s="92"/>
    </row>
    <row r="68" spans="1:21" ht="75" customHeight="1" x14ac:dyDescent="0.2">
      <c r="A68" s="91">
        <f t="shared" si="0"/>
        <v>63</v>
      </c>
      <c r="B68" s="86" t="str">
        <f t="shared" si="1"/>
        <v>N/A</v>
      </c>
      <c r="C68" s="75" t="str">
        <f t="shared" si="2"/>
        <v>Select Name</v>
      </c>
      <c r="D68" s="76"/>
      <c r="E68" s="75" t="str">
        <f>IF($D68&lt;&gt;"",INDEX(EligibleProgramsValidate!$C:$C,MATCH($D68,EligibleProgramsValidate!$B:$B,0)),"")</f>
        <v/>
      </c>
      <c r="F68" s="77"/>
      <c r="G68" s="75" t="str">
        <f>IF($D68&lt;&gt;"",IF(COUNTIF(MCL_Validate!$D:$D, (Program_Needs_Assessment!$D68)),"Yes",""),"")</f>
        <v/>
      </c>
      <c r="H68" s="75" t="str">
        <f>IF($F68&lt;&gt;"",IF(COUNTIF(CombinedDOL!$A$4:$A$133,(Program_Needs_Assessment!$F68)),"Yes",""),"")</f>
        <v/>
      </c>
      <c r="I68" s="75" t="str">
        <f>IF($F68&lt;&gt;"",IF(COUNTIF(CombinedDOL!$A$134:$A$3946, CONCATENATE(Program_Needs_Assessment!$D$2,Program_Needs_Assessment!$F68)),"Yes",""),"")</f>
        <v/>
      </c>
      <c r="J68" s="75" t="str">
        <f>IF($F68&lt;&gt;"",IF(COUNTIF(TECH_FDACS!$E$57:$E$64,Program_Needs_Assessment!$F68)&gt;0,"Yes",""),"")</f>
        <v/>
      </c>
      <c r="K68" s="77"/>
      <c r="L68" s="77"/>
      <c r="M68" s="77"/>
      <c r="N68" s="77"/>
      <c r="O68" s="77"/>
      <c r="P68" s="77"/>
      <c r="Q68" s="77"/>
      <c r="R68" s="77"/>
      <c r="S68" s="77"/>
      <c r="T68" s="77"/>
      <c r="U68" s="92"/>
    </row>
    <row r="69" spans="1:21" ht="75" customHeight="1" x14ac:dyDescent="0.2">
      <c r="A69" s="91">
        <f t="shared" si="0"/>
        <v>64</v>
      </c>
      <c r="B69" s="86" t="str">
        <f t="shared" si="1"/>
        <v>N/A</v>
      </c>
      <c r="C69" s="75" t="str">
        <f t="shared" si="2"/>
        <v>Select Name</v>
      </c>
      <c r="D69" s="76"/>
      <c r="E69" s="75" t="str">
        <f>IF($D69&lt;&gt;"",INDEX(EligibleProgramsValidate!$C:$C,MATCH($D69,EligibleProgramsValidate!$B:$B,0)),"")</f>
        <v/>
      </c>
      <c r="F69" s="77"/>
      <c r="G69" s="75" t="str">
        <f>IF($D69&lt;&gt;"",IF(COUNTIF(MCL_Validate!$D:$D, (Program_Needs_Assessment!$D69)),"Yes",""),"")</f>
        <v/>
      </c>
      <c r="H69" s="75" t="str">
        <f>IF($F69&lt;&gt;"",IF(COUNTIF(CombinedDOL!$A$4:$A$133,(Program_Needs_Assessment!$F69)),"Yes",""),"")</f>
        <v/>
      </c>
      <c r="I69" s="75" t="str">
        <f>IF($F69&lt;&gt;"",IF(COUNTIF(CombinedDOL!$A$134:$A$3946, CONCATENATE(Program_Needs_Assessment!$D$2,Program_Needs_Assessment!$F69)),"Yes",""),"")</f>
        <v/>
      </c>
      <c r="J69" s="75" t="str">
        <f>IF($F69&lt;&gt;"",IF(COUNTIF(TECH_FDACS!$E$57:$E$64,Program_Needs_Assessment!$F69)&gt;0,"Yes",""),"")</f>
        <v/>
      </c>
      <c r="K69" s="77"/>
      <c r="L69" s="77"/>
      <c r="M69" s="77"/>
      <c r="N69" s="77"/>
      <c r="O69" s="77"/>
      <c r="P69" s="77"/>
      <c r="Q69" s="77"/>
      <c r="R69" s="77"/>
      <c r="S69" s="77"/>
      <c r="T69" s="77"/>
      <c r="U69" s="92"/>
    </row>
    <row r="70" spans="1:21" ht="75" customHeight="1" x14ac:dyDescent="0.2">
      <c r="A70" s="91">
        <f t="shared" si="0"/>
        <v>65</v>
      </c>
      <c r="B70" s="86" t="str">
        <f t="shared" si="1"/>
        <v>N/A</v>
      </c>
      <c r="C70" s="75" t="str">
        <f t="shared" si="2"/>
        <v>Select Name</v>
      </c>
      <c r="D70" s="76"/>
      <c r="E70" s="75" t="str">
        <f>IF($D70&lt;&gt;"",INDEX(EligibleProgramsValidate!$C:$C,MATCH($D70,EligibleProgramsValidate!$B:$B,0)),"")</f>
        <v/>
      </c>
      <c r="F70" s="77"/>
      <c r="G70" s="75" t="str">
        <f>IF($D70&lt;&gt;"",IF(COUNTIF(MCL_Validate!$D:$D, (Program_Needs_Assessment!$D70)),"Yes",""),"")</f>
        <v/>
      </c>
      <c r="H70" s="75" t="str">
        <f>IF($F70&lt;&gt;"",IF(COUNTIF(CombinedDOL!$A$4:$A$133,(Program_Needs_Assessment!$F70)),"Yes",""),"")</f>
        <v/>
      </c>
      <c r="I70" s="75" t="str">
        <f>IF($F70&lt;&gt;"",IF(COUNTIF(CombinedDOL!$A$134:$A$3946, CONCATENATE(Program_Needs_Assessment!$D$2,Program_Needs_Assessment!$F70)),"Yes",""),"")</f>
        <v/>
      </c>
      <c r="J70" s="75" t="str">
        <f>IF($F70&lt;&gt;"",IF(COUNTIF(TECH_FDACS!$E$57:$E$64,Program_Needs_Assessment!$F70)&gt;0,"Yes",""),"")</f>
        <v/>
      </c>
      <c r="K70" s="77"/>
      <c r="L70" s="77"/>
      <c r="M70" s="77"/>
      <c r="N70" s="77"/>
      <c r="O70" s="77"/>
      <c r="P70" s="77"/>
      <c r="Q70" s="77"/>
      <c r="R70" s="77"/>
      <c r="S70" s="77"/>
      <c r="T70" s="77"/>
      <c r="U70" s="92"/>
    </row>
    <row r="71" spans="1:21" ht="75" customHeight="1" x14ac:dyDescent="0.2">
      <c r="A71" s="91">
        <f t="shared" ref="A71:A134" si="3">ROW($A66)</f>
        <v>66</v>
      </c>
      <c r="B71" s="86" t="str">
        <f t="shared" ref="B71:B134" si="4">$C$2</f>
        <v>N/A</v>
      </c>
      <c r="C71" s="75" t="str">
        <f t="shared" ref="C71:C134" si="5">$B$2</f>
        <v>Select Name</v>
      </c>
      <c r="D71" s="76"/>
      <c r="E71" s="75" t="str">
        <f>IF($D71&lt;&gt;"",INDEX(EligibleProgramsValidate!$C:$C,MATCH($D71,EligibleProgramsValidate!$B:$B,0)),"")</f>
        <v/>
      </c>
      <c r="F71" s="77"/>
      <c r="G71" s="75" t="str">
        <f>IF($D71&lt;&gt;"",IF(COUNTIF(MCL_Validate!$D:$D, (Program_Needs_Assessment!$D71)),"Yes",""),"")</f>
        <v/>
      </c>
      <c r="H71" s="75" t="str">
        <f>IF($F71&lt;&gt;"",IF(COUNTIF(CombinedDOL!$A$4:$A$133,(Program_Needs_Assessment!$F71)),"Yes",""),"")</f>
        <v/>
      </c>
      <c r="I71" s="75" t="str">
        <f>IF($F71&lt;&gt;"",IF(COUNTIF(CombinedDOL!$A$134:$A$3946, CONCATENATE(Program_Needs_Assessment!$D$2,Program_Needs_Assessment!$F71)),"Yes",""),"")</f>
        <v/>
      </c>
      <c r="J71" s="75" t="str">
        <f>IF($F71&lt;&gt;"",IF(COUNTIF(TECH_FDACS!$E$57:$E$64,Program_Needs_Assessment!$F71)&gt;0,"Yes",""),"")</f>
        <v/>
      </c>
      <c r="K71" s="77"/>
      <c r="L71" s="77"/>
      <c r="M71" s="77"/>
      <c r="N71" s="77"/>
      <c r="O71" s="77"/>
      <c r="P71" s="77"/>
      <c r="Q71" s="77"/>
      <c r="R71" s="77"/>
      <c r="S71" s="77"/>
      <c r="T71" s="77"/>
      <c r="U71" s="92"/>
    </row>
    <row r="72" spans="1:21" ht="75" customHeight="1" x14ac:dyDescent="0.2">
      <c r="A72" s="91">
        <f t="shared" si="3"/>
        <v>67</v>
      </c>
      <c r="B72" s="86" t="str">
        <f t="shared" si="4"/>
        <v>N/A</v>
      </c>
      <c r="C72" s="75" t="str">
        <f t="shared" si="5"/>
        <v>Select Name</v>
      </c>
      <c r="D72" s="76"/>
      <c r="E72" s="75" t="str">
        <f>IF($D72&lt;&gt;"",INDEX(EligibleProgramsValidate!$C:$C,MATCH($D72,EligibleProgramsValidate!$B:$B,0)),"")</f>
        <v/>
      </c>
      <c r="F72" s="77"/>
      <c r="G72" s="75" t="str">
        <f>IF($D72&lt;&gt;"",IF(COUNTIF(MCL_Validate!$D:$D, (Program_Needs_Assessment!$D72)),"Yes",""),"")</f>
        <v/>
      </c>
      <c r="H72" s="75" t="str">
        <f>IF($F72&lt;&gt;"",IF(COUNTIF(CombinedDOL!$A$4:$A$133,(Program_Needs_Assessment!$F72)),"Yes",""),"")</f>
        <v/>
      </c>
      <c r="I72" s="75" t="str">
        <f>IF($F72&lt;&gt;"",IF(COUNTIF(CombinedDOL!$A$134:$A$3946, CONCATENATE(Program_Needs_Assessment!$D$2,Program_Needs_Assessment!$F72)),"Yes",""),"")</f>
        <v/>
      </c>
      <c r="J72" s="75" t="str">
        <f>IF($F72&lt;&gt;"",IF(COUNTIF(TECH_FDACS!$E$57:$E$64,Program_Needs_Assessment!$F72)&gt;0,"Yes",""),"")</f>
        <v/>
      </c>
      <c r="K72" s="77"/>
      <c r="L72" s="77"/>
      <c r="M72" s="77"/>
      <c r="N72" s="77"/>
      <c r="O72" s="77"/>
      <c r="P72" s="77"/>
      <c r="Q72" s="77"/>
      <c r="R72" s="77"/>
      <c r="S72" s="77"/>
      <c r="T72" s="77"/>
      <c r="U72" s="92"/>
    </row>
    <row r="73" spans="1:21" ht="75" customHeight="1" x14ac:dyDescent="0.2">
      <c r="A73" s="91">
        <f t="shared" si="3"/>
        <v>68</v>
      </c>
      <c r="B73" s="86" t="str">
        <f t="shared" si="4"/>
        <v>N/A</v>
      </c>
      <c r="C73" s="75" t="str">
        <f t="shared" si="5"/>
        <v>Select Name</v>
      </c>
      <c r="D73" s="76"/>
      <c r="E73" s="75" t="str">
        <f>IF($D73&lt;&gt;"",INDEX(EligibleProgramsValidate!$C:$C,MATCH($D73,EligibleProgramsValidate!$B:$B,0)),"")</f>
        <v/>
      </c>
      <c r="F73" s="77"/>
      <c r="G73" s="75" t="str">
        <f>IF($D73&lt;&gt;"",IF(COUNTIF(MCL_Validate!$D:$D, (Program_Needs_Assessment!$D73)),"Yes",""),"")</f>
        <v/>
      </c>
      <c r="H73" s="75" t="str">
        <f>IF($F73&lt;&gt;"",IF(COUNTIF(CombinedDOL!$A$4:$A$133,(Program_Needs_Assessment!$F73)),"Yes",""),"")</f>
        <v/>
      </c>
      <c r="I73" s="75" t="str">
        <f>IF($F73&lt;&gt;"",IF(COUNTIF(CombinedDOL!$A$134:$A$3946, CONCATENATE(Program_Needs_Assessment!$D$2,Program_Needs_Assessment!$F73)),"Yes",""),"")</f>
        <v/>
      </c>
      <c r="J73" s="75" t="str">
        <f>IF($F73&lt;&gt;"",IF(COUNTIF(TECH_FDACS!$E$57:$E$64,Program_Needs_Assessment!$F73)&gt;0,"Yes",""),"")</f>
        <v/>
      </c>
      <c r="K73" s="77"/>
      <c r="L73" s="77"/>
      <c r="M73" s="77"/>
      <c r="N73" s="77"/>
      <c r="O73" s="77"/>
      <c r="P73" s="77"/>
      <c r="Q73" s="77"/>
      <c r="R73" s="77"/>
      <c r="S73" s="77"/>
      <c r="T73" s="77"/>
      <c r="U73" s="92"/>
    </row>
    <row r="74" spans="1:21" ht="75" customHeight="1" x14ac:dyDescent="0.2">
      <c r="A74" s="91">
        <f t="shared" si="3"/>
        <v>69</v>
      </c>
      <c r="B74" s="86" t="str">
        <f t="shared" si="4"/>
        <v>N/A</v>
      </c>
      <c r="C74" s="75" t="str">
        <f t="shared" si="5"/>
        <v>Select Name</v>
      </c>
      <c r="D74" s="76"/>
      <c r="E74" s="75" t="str">
        <f>IF($D74&lt;&gt;"",INDEX(EligibleProgramsValidate!$C:$C,MATCH($D74,EligibleProgramsValidate!$B:$B,0)),"")</f>
        <v/>
      </c>
      <c r="F74" s="77"/>
      <c r="G74" s="75" t="str">
        <f>IF($D74&lt;&gt;"",IF(COUNTIF(MCL_Validate!$D:$D, (Program_Needs_Assessment!$D74)),"Yes",""),"")</f>
        <v/>
      </c>
      <c r="H74" s="75" t="str">
        <f>IF($F74&lt;&gt;"",IF(COUNTIF(CombinedDOL!$A$4:$A$133,(Program_Needs_Assessment!$F74)),"Yes",""),"")</f>
        <v/>
      </c>
      <c r="I74" s="75" t="str">
        <f>IF($F74&lt;&gt;"",IF(COUNTIF(CombinedDOL!$A$134:$A$3946, CONCATENATE(Program_Needs_Assessment!$D$2,Program_Needs_Assessment!$F74)),"Yes",""),"")</f>
        <v/>
      </c>
      <c r="J74" s="75" t="str">
        <f>IF($F74&lt;&gt;"",IF(COUNTIF(TECH_FDACS!$E$57:$E$64,Program_Needs_Assessment!$F74)&gt;0,"Yes",""),"")</f>
        <v/>
      </c>
      <c r="K74" s="77"/>
      <c r="L74" s="77"/>
      <c r="M74" s="77"/>
      <c r="N74" s="77"/>
      <c r="O74" s="77"/>
      <c r="P74" s="77"/>
      <c r="Q74" s="77"/>
      <c r="R74" s="77"/>
      <c r="S74" s="77"/>
      <c r="T74" s="77"/>
      <c r="U74" s="92"/>
    </row>
    <row r="75" spans="1:21" ht="75" customHeight="1" x14ac:dyDescent="0.2">
      <c r="A75" s="91">
        <f t="shared" si="3"/>
        <v>70</v>
      </c>
      <c r="B75" s="86" t="str">
        <f t="shared" si="4"/>
        <v>N/A</v>
      </c>
      <c r="C75" s="75" t="str">
        <f t="shared" si="5"/>
        <v>Select Name</v>
      </c>
      <c r="D75" s="76"/>
      <c r="E75" s="75" t="str">
        <f>IF($D75&lt;&gt;"",INDEX(EligibleProgramsValidate!$C:$C,MATCH($D75,EligibleProgramsValidate!$B:$B,0)),"")</f>
        <v/>
      </c>
      <c r="F75" s="77"/>
      <c r="G75" s="75" t="str">
        <f>IF($D75&lt;&gt;"",IF(COUNTIF(MCL_Validate!$D:$D, (Program_Needs_Assessment!$D75)),"Yes",""),"")</f>
        <v/>
      </c>
      <c r="H75" s="75" t="str">
        <f>IF($F75&lt;&gt;"",IF(COUNTIF(CombinedDOL!$A$4:$A$133,(Program_Needs_Assessment!$F75)),"Yes",""),"")</f>
        <v/>
      </c>
      <c r="I75" s="75" t="str">
        <f>IF($F75&lt;&gt;"",IF(COUNTIF(CombinedDOL!$A$134:$A$3946, CONCATENATE(Program_Needs_Assessment!$D$2,Program_Needs_Assessment!$F75)),"Yes",""),"")</f>
        <v/>
      </c>
      <c r="J75" s="75" t="str">
        <f>IF($F75&lt;&gt;"",IF(COUNTIF(TECH_FDACS!$E$57:$E$64,Program_Needs_Assessment!$F75)&gt;0,"Yes",""),"")</f>
        <v/>
      </c>
      <c r="K75" s="77"/>
      <c r="L75" s="77"/>
      <c r="M75" s="77"/>
      <c r="N75" s="77"/>
      <c r="O75" s="77"/>
      <c r="P75" s="77"/>
      <c r="Q75" s="77"/>
      <c r="R75" s="77"/>
      <c r="S75" s="77"/>
      <c r="T75" s="77"/>
      <c r="U75" s="92"/>
    </row>
    <row r="76" spans="1:21" ht="75" customHeight="1" x14ac:dyDescent="0.2">
      <c r="A76" s="91">
        <f t="shared" si="3"/>
        <v>71</v>
      </c>
      <c r="B76" s="86" t="str">
        <f t="shared" si="4"/>
        <v>N/A</v>
      </c>
      <c r="C76" s="75" t="str">
        <f t="shared" si="5"/>
        <v>Select Name</v>
      </c>
      <c r="D76" s="76"/>
      <c r="E76" s="75" t="str">
        <f>IF($D76&lt;&gt;"",INDEX(EligibleProgramsValidate!$C:$C,MATCH($D76,EligibleProgramsValidate!$B:$B,0)),"")</f>
        <v/>
      </c>
      <c r="F76" s="77"/>
      <c r="G76" s="75" t="str">
        <f>IF($D76&lt;&gt;"",IF(COUNTIF(MCL_Validate!$D:$D, (Program_Needs_Assessment!$D76)),"Yes",""),"")</f>
        <v/>
      </c>
      <c r="H76" s="75" t="str">
        <f>IF($F76&lt;&gt;"",IF(COUNTIF(CombinedDOL!$A$4:$A$133,(Program_Needs_Assessment!$F76)),"Yes",""),"")</f>
        <v/>
      </c>
      <c r="I76" s="75" t="str">
        <f>IF($F76&lt;&gt;"",IF(COUNTIF(CombinedDOL!$A$134:$A$3946, CONCATENATE(Program_Needs_Assessment!$D$2,Program_Needs_Assessment!$F76)),"Yes",""),"")</f>
        <v/>
      </c>
      <c r="J76" s="75" t="str">
        <f>IF($F76&lt;&gt;"",IF(COUNTIF(TECH_FDACS!$E$57:$E$64,Program_Needs_Assessment!$F76)&gt;0,"Yes",""),"")</f>
        <v/>
      </c>
      <c r="K76" s="77"/>
      <c r="L76" s="77"/>
      <c r="M76" s="77"/>
      <c r="N76" s="77"/>
      <c r="O76" s="77"/>
      <c r="P76" s="77"/>
      <c r="Q76" s="77"/>
      <c r="R76" s="77"/>
      <c r="S76" s="77"/>
      <c r="T76" s="77"/>
      <c r="U76" s="92"/>
    </row>
    <row r="77" spans="1:21" ht="75" customHeight="1" x14ac:dyDescent="0.2">
      <c r="A77" s="91">
        <f t="shared" si="3"/>
        <v>72</v>
      </c>
      <c r="B77" s="86" t="str">
        <f t="shared" si="4"/>
        <v>N/A</v>
      </c>
      <c r="C77" s="75" t="str">
        <f t="shared" si="5"/>
        <v>Select Name</v>
      </c>
      <c r="D77" s="76"/>
      <c r="E77" s="75" t="str">
        <f>IF($D77&lt;&gt;"",INDEX(EligibleProgramsValidate!$C:$C,MATCH($D77,EligibleProgramsValidate!$B:$B,0)),"")</f>
        <v/>
      </c>
      <c r="F77" s="77"/>
      <c r="G77" s="75" t="str">
        <f>IF($D77&lt;&gt;"",IF(COUNTIF(MCL_Validate!$D:$D, (Program_Needs_Assessment!$D77)),"Yes",""),"")</f>
        <v/>
      </c>
      <c r="H77" s="75" t="str">
        <f>IF($F77&lt;&gt;"",IF(COUNTIF(CombinedDOL!$A$4:$A$133,(Program_Needs_Assessment!$F77)),"Yes",""),"")</f>
        <v/>
      </c>
      <c r="I77" s="75" t="str">
        <f>IF($F77&lt;&gt;"",IF(COUNTIF(CombinedDOL!$A$134:$A$3946, CONCATENATE(Program_Needs_Assessment!$D$2,Program_Needs_Assessment!$F77)),"Yes",""),"")</f>
        <v/>
      </c>
      <c r="J77" s="75" t="str">
        <f>IF($F77&lt;&gt;"",IF(COUNTIF(TECH_FDACS!$E$57:$E$64,Program_Needs_Assessment!$F77)&gt;0,"Yes",""),"")</f>
        <v/>
      </c>
      <c r="K77" s="77"/>
      <c r="L77" s="77"/>
      <c r="M77" s="77"/>
      <c r="N77" s="77"/>
      <c r="O77" s="77"/>
      <c r="P77" s="77"/>
      <c r="Q77" s="77"/>
      <c r="R77" s="77"/>
      <c r="S77" s="77"/>
      <c r="T77" s="77"/>
      <c r="U77" s="92"/>
    </row>
    <row r="78" spans="1:21" ht="75" customHeight="1" x14ac:dyDescent="0.2">
      <c r="A78" s="91">
        <f t="shared" si="3"/>
        <v>73</v>
      </c>
      <c r="B78" s="86" t="str">
        <f t="shared" si="4"/>
        <v>N/A</v>
      </c>
      <c r="C78" s="75" t="str">
        <f t="shared" si="5"/>
        <v>Select Name</v>
      </c>
      <c r="D78" s="76"/>
      <c r="E78" s="75" t="str">
        <f>IF($D78&lt;&gt;"",INDEX(EligibleProgramsValidate!$C:$C,MATCH($D78,EligibleProgramsValidate!$B:$B,0)),"")</f>
        <v/>
      </c>
      <c r="F78" s="77"/>
      <c r="G78" s="75" t="str">
        <f>IF($D78&lt;&gt;"",IF(COUNTIF(MCL_Validate!$D:$D, (Program_Needs_Assessment!$D78)),"Yes",""),"")</f>
        <v/>
      </c>
      <c r="H78" s="75" t="str">
        <f>IF($F78&lt;&gt;"",IF(COUNTIF(CombinedDOL!$A$4:$A$133,(Program_Needs_Assessment!$F78)),"Yes",""),"")</f>
        <v/>
      </c>
      <c r="I78" s="75" t="str">
        <f>IF($F78&lt;&gt;"",IF(COUNTIF(CombinedDOL!$A$134:$A$3946, CONCATENATE(Program_Needs_Assessment!$D$2,Program_Needs_Assessment!$F78)),"Yes",""),"")</f>
        <v/>
      </c>
      <c r="J78" s="75" t="str">
        <f>IF($F78&lt;&gt;"",IF(COUNTIF(TECH_FDACS!$E$57:$E$64,Program_Needs_Assessment!$F78)&gt;0,"Yes",""),"")</f>
        <v/>
      </c>
      <c r="K78" s="77"/>
      <c r="L78" s="77"/>
      <c r="M78" s="77"/>
      <c r="N78" s="77"/>
      <c r="O78" s="77"/>
      <c r="P78" s="77"/>
      <c r="Q78" s="77"/>
      <c r="R78" s="77"/>
      <c r="S78" s="77"/>
      <c r="T78" s="77"/>
      <c r="U78" s="92"/>
    </row>
    <row r="79" spans="1:21" ht="75" customHeight="1" x14ac:dyDescent="0.2">
      <c r="A79" s="91">
        <f t="shared" si="3"/>
        <v>74</v>
      </c>
      <c r="B79" s="86" t="str">
        <f t="shared" si="4"/>
        <v>N/A</v>
      </c>
      <c r="C79" s="75" t="str">
        <f t="shared" si="5"/>
        <v>Select Name</v>
      </c>
      <c r="D79" s="76"/>
      <c r="E79" s="75" t="str">
        <f>IF($D79&lt;&gt;"",INDEX(EligibleProgramsValidate!$C:$C,MATCH($D79,EligibleProgramsValidate!$B:$B,0)),"")</f>
        <v/>
      </c>
      <c r="F79" s="77"/>
      <c r="G79" s="75" t="str">
        <f>IF($D79&lt;&gt;"",IF(COUNTIF(MCL_Validate!$D:$D, (Program_Needs_Assessment!$D79)),"Yes",""),"")</f>
        <v/>
      </c>
      <c r="H79" s="75" t="str">
        <f>IF($F79&lt;&gt;"",IF(COUNTIF(CombinedDOL!$A$4:$A$133,(Program_Needs_Assessment!$F79)),"Yes",""),"")</f>
        <v/>
      </c>
      <c r="I79" s="75" t="str">
        <f>IF($F79&lt;&gt;"",IF(COUNTIF(CombinedDOL!$A$134:$A$3946, CONCATENATE(Program_Needs_Assessment!$D$2,Program_Needs_Assessment!$F79)),"Yes",""),"")</f>
        <v/>
      </c>
      <c r="J79" s="75" t="str">
        <f>IF($F79&lt;&gt;"",IF(COUNTIF(TECH_FDACS!$E$57:$E$64,Program_Needs_Assessment!$F79)&gt;0,"Yes",""),"")</f>
        <v/>
      </c>
      <c r="K79" s="77"/>
      <c r="L79" s="77"/>
      <c r="M79" s="77"/>
      <c r="N79" s="77"/>
      <c r="O79" s="77"/>
      <c r="P79" s="77"/>
      <c r="Q79" s="77"/>
      <c r="R79" s="77"/>
      <c r="S79" s="77"/>
      <c r="T79" s="77"/>
      <c r="U79" s="92"/>
    </row>
    <row r="80" spans="1:21" ht="75" customHeight="1" x14ac:dyDescent="0.2">
      <c r="A80" s="91">
        <f t="shared" si="3"/>
        <v>75</v>
      </c>
      <c r="B80" s="86" t="str">
        <f t="shared" si="4"/>
        <v>N/A</v>
      </c>
      <c r="C80" s="75" t="str">
        <f t="shared" si="5"/>
        <v>Select Name</v>
      </c>
      <c r="D80" s="76"/>
      <c r="E80" s="75" t="str">
        <f>IF($D80&lt;&gt;"",INDEX(EligibleProgramsValidate!$C:$C,MATCH($D80,EligibleProgramsValidate!$B:$B,0)),"")</f>
        <v/>
      </c>
      <c r="F80" s="77"/>
      <c r="G80" s="75" t="str">
        <f>IF($D80&lt;&gt;"",IF(COUNTIF(MCL_Validate!$D:$D, (Program_Needs_Assessment!$D80)),"Yes",""),"")</f>
        <v/>
      </c>
      <c r="H80" s="75" t="str">
        <f>IF($F80&lt;&gt;"",IF(COUNTIF(CombinedDOL!$A$4:$A$133,(Program_Needs_Assessment!$F80)),"Yes",""),"")</f>
        <v/>
      </c>
      <c r="I80" s="75" t="str">
        <f>IF($F80&lt;&gt;"",IF(COUNTIF(CombinedDOL!$A$134:$A$3946, CONCATENATE(Program_Needs_Assessment!$D$2,Program_Needs_Assessment!$F80)),"Yes",""),"")</f>
        <v/>
      </c>
      <c r="J80" s="75" t="str">
        <f>IF($F80&lt;&gt;"",IF(COUNTIF(TECH_FDACS!$E$57:$E$64,Program_Needs_Assessment!$F80)&gt;0,"Yes",""),"")</f>
        <v/>
      </c>
      <c r="K80" s="77"/>
      <c r="L80" s="77"/>
      <c r="M80" s="77"/>
      <c r="N80" s="77"/>
      <c r="O80" s="77"/>
      <c r="P80" s="77"/>
      <c r="Q80" s="77"/>
      <c r="R80" s="77"/>
      <c r="S80" s="77"/>
      <c r="T80" s="77"/>
      <c r="U80" s="92"/>
    </row>
    <row r="81" spans="1:21" ht="75" customHeight="1" x14ac:dyDescent="0.2">
      <c r="A81" s="91">
        <f t="shared" si="3"/>
        <v>76</v>
      </c>
      <c r="B81" s="86" t="str">
        <f t="shared" si="4"/>
        <v>N/A</v>
      </c>
      <c r="C81" s="75" t="str">
        <f t="shared" si="5"/>
        <v>Select Name</v>
      </c>
      <c r="D81" s="76"/>
      <c r="E81" s="75" t="str">
        <f>IF($D81&lt;&gt;"",INDEX(EligibleProgramsValidate!$C:$C,MATCH($D81,EligibleProgramsValidate!$B:$B,0)),"")</f>
        <v/>
      </c>
      <c r="F81" s="77"/>
      <c r="G81" s="75" t="str">
        <f>IF($D81&lt;&gt;"",IF(COUNTIF(MCL_Validate!$D:$D, (Program_Needs_Assessment!$D81)),"Yes",""),"")</f>
        <v/>
      </c>
      <c r="H81" s="75" t="str">
        <f>IF($F81&lt;&gt;"",IF(COUNTIF(CombinedDOL!$A$4:$A$133,(Program_Needs_Assessment!$F81)),"Yes",""),"")</f>
        <v/>
      </c>
      <c r="I81" s="75" t="str">
        <f>IF($F81&lt;&gt;"",IF(COUNTIF(CombinedDOL!$A$134:$A$3946, CONCATENATE(Program_Needs_Assessment!$D$2,Program_Needs_Assessment!$F81)),"Yes",""),"")</f>
        <v/>
      </c>
      <c r="J81" s="75" t="str">
        <f>IF($F81&lt;&gt;"",IF(COUNTIF(TECH_FDACS!$E$57:$E$64,Program_Needs_Assessment!$F81)&gt;0,"Yes",""),"")</f>
        <v/>
      </c>
      <c r="K81" s="77"/>
      <c r="L81" s="77"/>
      <c r="M81" s="77"/>
      <c r="N81" s="77"/>
      <c r="O81" s="77"/>
      <c r="P81" s="77"/>
      <c r="Q81" s="77"/>
      <c r="R81" s="77"/>
      <c r="S81" s="77"/>
      <c r="T81" s="77"/>
      <c r="U81" s="92"/>
    </row>
    <row r="82" spans="1:21" ht="75" customHeight="1" x14ac:dyDescent="0.2">
      <c r="A82" s="91">
        <f t="shared" si="3"/>
        <v>77</v>
      </c>
      <c r="B82" s="86" t="str">
        <f t="shared" si="4"/>
        <v>N/A</v>
      </c>
      <c r="C82" s="75" t="str">
        <f t="shared" si="5"/>
        <v>Select Name</v>
      </c>
      <c r="D82" s="76"/>
      <c r="E82" s="75" t="str">
        <f>IF($D82&lt;&gt;"",INDEX(EligibleProgramsValidate!$C:$C,MATCH($D82,EligibleProgramsValidate!$B:$B,0)),"")</f>
        <v/>
      </c>
      <c r="F82" s="77"/>
      <c r="G82" s="75" t="str">
        <f>IF($D82&lt;&gt;"",IF(COUNTIF(MCL_Validate!$D:$D, (Program_Needs_Assessment!$D82)),"Yes",""),"")</f>
        <v/>
      </c>
      <c r="H82" s="75" t="str">
        <f>IF($F82&lt;&gt;"",IF(COUNTIF(CombinedDOL!$A$4:$A$133,(Program_Needs_Assessment!$F82)),"Yes",""),"")</f>
        <v/>
      </c>
      <c r="I82" s="75" t="str">
        <f>IF($F82&lt;&gt;"",IF(COUNTIF(CombinedDOL!$A$134:$A$3946, CONCATENATE(Program_Needs_Assessment!$D$2,Program_Needs_Assessment!$F82)),"Yes",""),"")</f>
        <v/>
      </c>
      <c r="J82" s="75" t="str">
        <f>IF($F82&lt;&gt;"",IF(COUNTIF(TECH_FDACS!$E$57:$E$64,Program_Needs_Assessment!$F82)&gt;0,"Yes",""),"")</f>
        <v/>
      </c>
      <c r="K82" s="77"/>
      <c r="L82" s="77"/>
      <c r="M82" s="77"/>
      <c r="N82" s="77"/>
      <c r="O82" s="77"/>
      <c r="P82" s="77"/>
      <c r="Q82" s="77"/>
      <c r="R82" s="77"/>
      <c r="S82" s="77"/>
      <c r="T82" s="77"/>
      <c r="U82" s="92"/>
    </row>
    <row r="83" spans="1:21" ht="75" customHeight="1" x14ac:dyDescent="0.2">
      <c r="A83" s="91">
        <f t="shared" si="3"/>
        <v>78</v>
      </c>
      <c r="B83" s="86" t="str">
        <f t="shared" si="4"/>
        <v>N/A</v>
      </c>
      <c r="C83" s="75" t="str">
        <f t="shared" si="5"/>
        <v>Select Name</v>
      </c>
      <c r="D83" s="76"/>
      <c r="E83" s="75" t="str">
        <f>IF($D83&lt;&gt;"",INDEX(EligibleProgramsValidate!$C:$C,MATCH($D83,EligibleProgramsValidate!$B:$B,0)),"")</f>
        <v/>
      </c>
      <c r="F83" s="77"/>
      <c r="G83" s="75" t="str">
        <f>IF($D83&lt;&gt;"",IF(COUNTIF(MCL_Validate!$D:$D, (Program_Needs_Assessment!$D83)),"Yes",""),"")</f>
        <v/>
      </c>
      <c r="H83" s="75" t="str">
        <f>IF($F83&lt;&gt;"",IF(COUNTIF(CombinedDOL!$A$4:$A$133,(Program_Needs_Assessment!$F83)),"Yes",""),"")</f>
        <v/>
      </c>
      <c r="I83" s="75" t="str">
        <f>IF($F83&lt;&gt;"",IF(COUNTIF(CombinedDOL!$A$134:$A$3946, CONCATENATE(Program_Needs_Assessment!$D$2,Program_Needs_Assessment!$F83)),"Yes",""),"")</f>
        <v/>
      </c>
      <c r="J83" s="75" t="str">
        <f>IF($F83&lt;&gt;"",IF(COUNTIF(TECH_FDACS!$E$57:$E$64,Program_Needs_Assessment!$F83)&gt;0,"Yes",""),"")</f>
        <v/>
      </c>
      <c r="K83" s="77"/>
      <c r="L83" s="77"/>
      <c r="M83" s="77"/>
      <c r="N83" s="77"/>
      <c r="O83" s="77"/>
      <c r="P83" s="77"/>
      <c r="Q83" s="77"/>
      <c r="R83" s="77"/>
      <c r="S83" s="77"/>
      <c r="T83" s="77"/>
      <c r="U83" s="92"/>
    </row>
    <row r="84" spans="1:21" ht="75" customHeight="1" x14ac:dyDescent="0.2">
      <c r="A84" s="91">
        <f t="shared" si="3"/>
        <v>79</v>
      </c>
      <c r="B84" s="86" t="str">
        <f t="shared" si="4"/>
        <v>N/A</v>
      </c>
      <c r="C84" s="75" t="str">
        <f t="shared" si="5"/>
        <v>Select Name</v>
      </c>
      <c r="D84" s="76"/>
      <c r="E84" s="75" t="str">
        <f>IF($D84&lt;&gt;"",INDEX(EligibleProgramsValidate!$C:$C,MATCH($D84,EligibleProgramsValidate!$B:$B,0)),"")</f>
        <v/>
      </c>
      <c r="F84" s="77"/>
      <c r="G84" s="75" t="str">
        <f>IF($D84&lt;&gt;"",IF(COUNTIF(MCL_Validate!$D:$D, (Program_Needs_Assessment!$D84)),"Yes",""),"")</f>
        <v/>
      </c>
      <c r="H84" s="75" t="str">
        <f>IF($F84&lt;&gt;"",IF(COUNTIF(CombinedDOL!$A$4:$A$133,(Program_Needs_Assessment!$F84)),"Yes",""),"")</f>
        <v/>
      </c>
      <c r="I84" s="75" t="str">
        <f>IF($F84&lt;&gt;"",IF(COUNTIF(CombinedDOL!$A$134:$A$3946, CONCATENATE(Program_Needs_Assessment!$D$2,Program_Needs_Assessment!$F84)),"Yes",""),"")</f>
        <v/>
      </c>
      <c r="J84" s="75" t="str">
        <f>IF($F84&lt;&gt;"",IF(COUNTIF(TECH_FDACS!$E$57:$E$64,Program_Needs_Assessment!$F84)&gt;0,"Yes",""),"")</f>
        <v/>
      </c>
      <c r="K84" s="77"/>
      <c r="L84" s="77"/>
      <c r="M84" s="77"/>
      <c r="N84" s="77"/>
      <c r="O84" s="77"/>
      <c r="P84" s="77"/>
      <c r="Q84" s="77"/>
      <c r="R84" s="77"/>
      <c r="S84" s="77"/>
      <c r="T84" s="77"/>
      <c r="U84" s="92"/>
    </row>
    <row r="85" spans="1:21" ht="75" customHeight="1" x14ac:dyDescent="0.2">
      <c r="A85" s="91">
        <f t="shared" si="3"/>
        <v>80</v>
      </c>
      <c r="B85" s="86" t="str">
        <f t="shared" si="4"/>
        <v>N/A</v>
      </c>
      <c r="C85" s="75" t="str">
        <f t="shared" si="5"/>
        <v>Select Name</v>
      </c>
      <c r="D85" s="76"/>
      <c r="E85" s="75" t="str">
        <f>IF($D85&lt;&gt;"",INDEX(EligibleProgramsValidate!$C:$C,MATCH($D85,EligibleProgramsValidate!$B:$B,0)),"")</f>
        <v/>
      </c>
      <c r="F85" s="77"/>
      <c r="G85" s="75" t="str">
        <f>IF($D85&lt;&gt;"",IF(COUNTIF(MCL_Validate!$D:$D, (Program_Needs_Assessment!$D85)),"Yes",""),"")</f>
        <v/>
      </c>
      <c r="H85" s="75" t="str">
        <f>IF($F85&lt;&gt;"",IF(COUNTIF(CombinedDOL!$A$4:$A$133,(Program_Needs_Assessment!$F85)),"Yes",""),"")</f>
        <v/>
      </c>
      <c r="I85" s="75" t="str">
        <f>IF($F85&lt;&gt;"",IF(COUNTIF(CombinedDOL!$A$134:$A$3946, CONCATENATE(Program_Needs_Assessment!$D$2,Program_Needs_Assessment!$F85)),"Yes",""),"")</f>
        <v/>
      </c>
      <c r="J85" s="75" t="str">
        <f>IF($F85&lt;&gt;"",IF(COUNTIF(TECH_FDACS!$E$57:$E$64,Program_Needs_Assessment!$F85)&gt;0,"Yes",""),"")</f>
        <v/>
      </c>
      <c r="K85" s="77"/>
      <c r="L85" s="77"/>
      <c r="M85" s="77"/>
      <c r="N85" s="77"/>
      <c r="O85" s="77"/>
      <c r="P85" s="77"/>
      <c r="Q85" s="77"/>
      <c r="R85" s="77"/>
      <c r="S85" s="77"/>
      <c r="T85" s="77"/>
      <c r="U85" s="92"/>
    </row>
    <row r="86" spans="1:21" ht="75" customHeight="1" x14ac:dyDescent="0.2">
      <c r="A86" s="91">
        <f t="shared" si="3"/>
        <v>81</v>
      </c>
      <c r="B86" s="86" t="str">
        <f t="shared" si="4"/>
        <v>N/A</v>
      </c>
      <c r="C86" s="75" t="str">
        <f t="shared" si="5"/>
        <v>Select Name</v>
      </c>
      <c r="D86" s="76"/>
      <c r="E86" s="75" t="str">
        <f>IF($D86&lt;&gt;"",INDEX(EligibleProgramsValidate!$C:$C,MATCH($D86,EligibleProgramsValidate!$B:$B,0)),"")</f>
        <v/>
      </c>
      <c r="F86" s="77"/>
      <c r="G86" s="75" t="str">
        <f>IF($D86&lt;&gt;"",IF(COUNTIF(MCL_Validate!$D:$D, (Program_Needs_Assessment!$D86)),"Yes",""),"")</f>
        <v/>
      </c>
      <c r="H86" s="75" t="str">
        <f>IF($F86&lt;&gt;"",IF(COUNTIF(CombinedDOL!$A$4:$A$133,(Program_Needs_Assessment!$F86)),"Yes",""),"")</f>
        <v/>
      </c>
      <c r="I86" s="75" t="str">
        <f>IF($F86&lt;&gt;"",IF(COUNTIF(CombinedDOL!$A$134:$A$3946, CONCATENATE(Program_Needs_Assessment!$D$2,Program_Needs_Assessment!$F86)),"Yes",""),"")</f>
        <v/>
      </c>
      <c r="J86" s="75" t="str">
        <f>IF($F86&lt;&gt;"",IF(COUNTIF(TECH_FDACS!$E$57:$E$64,Program_Needs_Assessment!$F86)&gt;0,"Yes",""),"")</f>
        <v/>
      </c>
      <c r="K86" s="77"/>
      <c r="L86" s="77"/>
      <c r="M86" s="77"/>
      <c r="N86" s="77"/>
      <c r="O86" s="77"/>
      <c r="P86" s="77"/>
      <c r="Q86" s="77"/>
      <c r="R86" s="77"/>
      <c r="S86" s="77"/>
      <c r="T86" s="77"/>
      <c r="U86" s="92"/>
    </row>
    <row r="87" spans="1:21" ht="75" customHeight="1" x14ac:dyDescent="0.2">
      <c r="A87" s="91">
        <f t="shared" si="3"/>
        <v>82</v>
      </c>
      <c r="B87" s="86" t="str">
        <f t="shared" si="4"/>
        <v>N/A</v>
      </c>
      <c r="C87" s="75" t="str">
        <f t="shared" si="5"/>
        <v>Select Name</v>
      </c>
      <c r="D87" s="76"/>
      <c r="E87" s="75" t="str">
        <f>IF($D87&lt;&gt;"",INDEX(EligibleProgramsValidate!$C:$C,MATCH($D87,EligibleProgramsValidate!$B:$B,0)),"")</f>
        <v/>
      </c>
      <c r="F87" s="77"/>
      <c r="G87" s="75" t="str">
        <f>IF($D87&lt;&gt;"",IF(COUNTIF(MCL_Validate!$D:$D, (Program_Needs_Assessment!$D87)),"Yes",""),"")</f>
        <v/>
      </c>
      <c r="H87" s="75" t="str">
        <f>IF($F87&lt;&gt;"",IF(COUNTIF(CombinedDOL!$A$4:$A$133,(Program_Needs_Assessment!$F87)),"Yes",""),"")</f>
        <v/>
      </c>
      <c r="I87" s="75" t="str">
        <f>IF($F87&lt;&gt;"",IF(COUNTIF(CombinedDOL!$A$134:$A$3946, CONCATENATE(Program_Needs_Assessment!$D$2,Program_Needs_Assessment!$F87)),"Yes",""),"")</f>
        <v/>
      </c>
      <c r="J87" s="75" t="str">
        <f>IF($F87&lt;&gt;"",IF(COUNTIF(TECH_FDACS!$E$57:$E$64,Program_Needs_Assessment!$F87)&gt;0,"Yes",""),"")</f>
        <v/>
      </c>
      <c r="K87" s="77"/>
      <c r="L87" s="77"/>
      <c r="M87" s="77"/>
      <c r="N87" s="77"/>
      <c r="O87" s="77"/>
      <c r="P87" s="77"/>
      <c r="Q87" s="77"/>
      <c r="R87" s="77"/>
      <c r="S87" s="77"/>
      <c r="T87" s="77"/>
      <c r="U87" s="92"/>
    </row>
    <row r="88" spans="1:21" ht="75" customHeight="1" x14ac:dyDescent="0.2">
      <c r="A88" s="91">
        <f t="shared" si="3"/>
        <v>83</v>
      </c>
      <c r="B88" s="86" t="str">
        <f t="shared" si="4"/>
        <v>N/A</v>
      </c>
      <c r="C88" s="75" t="str">
        <f t="shared" si="5"/>
        <v>Select Name</v>
      </c>
      <c r="D88" s="76"/>
      <c r="E88" s="75" t="str">
        <f>IF($D88&lt;&gt;"",INDEX(EligibleProgramsValidate!$C:$C,MATCH($D88,EligibleProgramsValidate!$B:$B,0)),"")</f>
        <v/>
      </c>
      <c r="F88" s="77"/>
      <c r="G88" s="75" t="str">
        <f>IF($D88&lt;&gt;"",IF(COUNTIF(MCL_Validate!$D:$D, (Program_Needs_Assessment!$D88)),"Yes",""),"")</f>
        <v/>
      </c>
      <c r="H88" s="75" t="str">
        <f>IF($F88&lt;&gt;"",IF(COUNTIF(CombinedDOL!$A$4:$A$133,(Program_Needs_Assessment!$F88)),"Yes",""),"")</f>
        <v/>
      </c>
      <c r="I88" s="75" t="str">
        <f>IF($F88&lt;&gt;"",IF(COUNTIF(CombinedDOL!$A$134:$A$3946, CONCATENATE(Program_Needs_Assessment!$D$2,Program_Needs_Assessment!$F88)),"Yes",""),"")</f>
        <v/>
      </c>
      <c r="J88" s="75" t="str">
        <f>IF($F88&lt;&gt;"",IF(COUNTIF(TECH_FDACS!$E$57:$E$64,Program_Needs_Assessment!$F88)&gt;0,"Yes",""),"")</f>
        <v/>
      </c>
      <c r="K88" s="77"/>
      <c r="L88" s="77"/>
      <c r="M88" s="77"/>
      <c r="N88" s="77"/>
      <c r="O88" s="77"/>
      <c r="P88" s="77"/>
      <c r="Q88" s="77"/>
      <c r="R88" s="77"/>
      <c r="S88" s="77"/>
      <c r="T88" s="77"/>
      <c r="U88" s="92"/>
    </row>
    <row r="89" spans="1:21" ht="75" customHeight="1" x14ac:dyDescent="0.2">
      <c r="A89" s="91">
        <f t="shared" si="3"/>
        <v>84</v>
      </c>
      <c r="B89" s="86" t="str">
        <f t="shared" si="4"/>
        <v>N/A</v>
      </c>
      <c r="C89" s="75" t="str">
        <f t="shared" si="5"/>
        <v>Select Name</v>
      </c>
      <c r="D89" s="76"/>
      <c r="E89" s="75" t="str">
        <f>IF($D89&lt;&gt;"",INDEX(EligibleProgramsValidate!$C:$C,MATCH($D89,EligibleProgramsValidate!$B:$B,0)),"")</f>
        <v/>
      </c>
      <c r="F89" s="77"/>
      <c r="G89" s="75" t="str">
        <f>IF($D89&lt;&gt;"",IF(COUNTIF(MCL_Validate!$D:$D, (Program_Needs_Assessment!$D89)),"Yes",""),"")</f>
        <v/>
      </c>
      <c r="H89" s="75" t="str">
        <f>IF($F89&lt;&gt;"",IF(COUNTIF(CombinedDOL!$A$4:$A$133,(Program_Needs_Assessment!$F89)),"Yes",""),"")</f>
        <v/>
      </c>
      <c r="I89" s="75" t="str">
        <f>IF($F89&lt;&gt;"",IF(COUNTIF(CombinedDOL!$A$134:$A$3946, CONCATENATE(Program_Needs_Assessment!$D$2,Program_Needs_Assessment!$F89)),"Yes",""),"")</f>
        <v/>
      </c>
      <c r="J89" s="75" t="str">
        <f>IF($F89&lt;&gt;"",IF(COUNTIF(TECH_FDACS!$E$57:$E$64,Program_Needs_Assessment!$F89)&gt;0,"Yes",""),"")</f>
        <v/>
      </c>
      <c r="K89" s="77"/>
      <c r="L89" s="77"/>
      <c r="M89" s="77"/>
      <c r="N89" s="77"/>
      <c r="O89" s="77"/>
      <c r="P89" s="77"/>
      <c r="Q89" s="77"/>
      <c r="R89" s="77"/>
      <c r="S89" s="77"/>
      <c r="T89" s="77"/>
      <c r="U89" s="92"/>
    </row>
    <row r="90" spans="1:21" ht="75" customHeight="1" x14ac:dyDescent="0.2">
      <c r="A90" s="91">
        <f t="shared" si="3"/>
        <v>85</v>
      </c>
      <c r="B90" s="86" t="str">
        <f t="shared" si="4"/>
        <v>N/A</v>
      </c>
      <c r="C90" s="75" t="str">
        <f t="shared" si="5"/>
        <v>Select Name</v>
      </c>
      <c r="D90" s="76"/>
      <c r="E90" s="75" t="str">
        <f>IF($D90&lt;&gt;"",INDEX(EligibleProgramsValidate!$C:$C,MATCH($D90,EligibleProgramsValidate!$B:$B,0)),"")</f>
        <v/>
      </c>
      <c r="F90" s="77"/>
      <c r="G90" s="75" t="str">
        <f>IF($D90&lt;&gt;"",IF(COUNTIF(MCL_Validate!$D:$D, (Program_Needs_Assessment!$D90)),"Yes",""),"")</f>
        <v/>
      </c>
      <c r="H90" s="75" t="str">
        <f>IF($F90&lt;&gt;"",IF(COUNTIF(CombinedDOL!$A$4:$A$133,(Program_Needs_Assessment!$F90)),"Yes",""),"")</f>
        <v/>
      </c>
      <c r="I90" s="75" t="str">
        <f>IF($F90&lt;&gt;"",IF(COUNTIF(CombinedDOL!$A$134:$A$3946, CONCATENATE(Program_Needs_Assessment!$D$2,Program_Needs_Assessment!$F90)),"Yes",""),"")</f>
        <v/>
      </c>
      <c r="J90" s="75" t="str">
        <f>IF($F90&lt;&gt;"",IF(COUNTIF(TECH_FDACS!$E$57:$E$64,Program_Needs_Assessment!$F90)&gt;0,"Yes",""),"")</f>
        <v/>
      </c>
      <c r="K90" s="77"/>
      <c r="L90" s="77"/>
      <c r="M90" s="77"/>
      <c r="N90" s="77"/>
      <c r="O90" s="77"/>
      <c r="P90" s="77"/>
      <c r="Q90" s="77"/>
      <c r="R90" s="77"/>
      <c r="S90" s="77"/>
      <c r="T90" s="77"/>
      <c r="U90" s="92"/>
    </row>
    <row r="91" spans="1:21" ht="75" customHeight="1" x14ac:dyDescent="0.2">
      <c r="A91" s="91">
        <f t="shared" si="3"/>
        <v>86</v>
      </c>
      <c r="B91" s="86" t="str">
        <f t="shared" si="4"/>
        <v>N/A</v>
      </c>
      <c r="C91" s="75" t="str">
        <f t="shared" si="5"/>
        <v>Select Name</v>
      </c>
      <c r="D91" s="76"/>
      <c r="E91" s="75" t="str">
        <f>IF($D91&lt;&gt;"",INDEX(EligibleProgramsValidate!$C:$C,MATCH($D91,EligibleProgramsValidate!$B:$B,0)),"")</f>
        <v/>
      </c>
      <c r="F91" s="77"/>
      <c r="G91" s="75" t="str">
        <f>IF($D91&lt;&gt;"",IF(COUNTIF(MCL_Validate!$D:$D, (Program_Needs_Assessment!$D91)),"Yes",""),"")</f>
        <v/>
      </c>
      <c r="H91" s="75" t="str">
        <f>IF($F91&lt;&gt;"",IF(COUNTIF(CombinedDOL!$A$4:$A$133,(Program_Needs_Assessment!$F91)),"Yes",""),"")</f>
        <v/>
      </c>
      <c r="I91" s="75" t="str">
        <f>IF($F91&lt;&gt;"",IF(COUNTIF(CombinedDOL!$A$134:$A$3946, CONCATENATE(Program_Needs_Assessment!$D$2,Program_Needs_Assessment!$F91)),"Yes",""),"")</f>
        <v/>
      </c>
      <c r="J91" s="75" t="str">
        <f>IF($F91&lt;&gt;"",IF(COUNTIF(TECH_FDACS!$E$57:$E$64,Program_Needs_Assessment!$F91)&gt;0,"Yes",""),"")</f>
        <v/>
      </c>
      <c r="K91" s="77"/>
      <c r="L91" s="77"/>
      <c r="M91" s="77"/>
      <c r="N91" s="77"/>
      <c r="O91" s="77"/>
      <c r="P91" s="77"/>
      <c r="Q91" s="77"/>
      <c r="R91" s="77"/>
      <c r="S91" s="77"/>
      <c r="T91" s="77"/>
      <c r="U91" s="92"/>
    </row>
    <row r="92" spans="1:21" ht="75" customHeight="1" x14ac:dyDescent="0.2">
      <c r="A92" s="91">
        <f t="shared" si="3"/>
        <v>87</v>
      </c>
      <c r="B92" s="86" t="str">
        <f t="shared" si="4"/>
        <v>N/A</v>
      </c>
      <c r="C92" s="75" t="str">
        <f t="shared" si="5"/>
        <v>Select Name</v>
      </c>
      <c r="D92" s="76"/>
      <c r="E92" s="75" t="str">
        <f>IF($D92&lt;&gt;"",INDEX(EligibleProgramsValidate!$C:$C,MATCH($D92,EligibleProgramsValidate!$B:$B,0)),"")</f>
        <v/>
      </c>
      <c r="F92" s="77"/>
      <c r="G92" s="75" t="str">
        <f>IF($D92&lt;&gt;"",IF(COUNTIF(MCL_Validate!$D:$D, (Program_Needs_Assessment!$D92)),"Yes",""),"")</f>
        <v/>
      </c>
      <c r="H92" s="75" t="str">
        <f>IF($F92&lt;&gt;"",IF(COUNTIF(CombinedDOL!$A$4:$A$133,(Program_Needs_Assessment!$F92)),"Yes",""),"")</f>
        <v/>
      </c>
      <c r="I92" s="75" t="str">
        <f>IF($F92&lt;&gt;"",IF(COUNTIF(CombinedDOL!$A$134:$A$3946, CONCATENATE(Program_Needs_Assessment!$D$2,Program_Needs_Assessment!$F92)),"Yes",""),"")</f>
        <v/>
      </c>
      <c r="J92" s="75" t="str">
        <f>IF($F92&lt;&gt;"",IF(COUNTIF(TECH_FDACS!$E$57:$E$64,Program_Needs_Assessment!$F92)&gt;0,"Yes",""),"")</f>
        <v/>
      </c>
      <c r="K92" s="77"/>
      <c r="L92" s="77"/>
      <c r="M92" s="77"/>
      <c r="N92" s="77"/>
      <c r="O92" s="77"/>
      <c r="P92" s="77"/>
      <c r="Q92" s="77"/>
      <c r="R92" s="77"/>
      <c r="S92" s="77"/>
      <c r="T92" s="77"/>
      <c r="U92" s="92"/>
    </row>
    <row r="93" spans="1:21" ht="75" customHeight="1" x14ac:dyDescent="0.2">
      <c r="A93" s="91">
        <f t="shared" si="3"/>
        <v>88</v>
      </c>
      <c r="B93" s="86" t="str">
        <f t="shared" si="4"/>
        <v>N/A</v>
      </c>
      <c r="C93" s="75" t="str">
        <f t="shared" si="5"/>
        <v>Select Name</v>
      </c>
      <c r="D93" s="76"/>
      <c r="E93" s="75" t="str">
        <f>IF($D93&lt;&gt;"",INDEX(EligibleProgramsValidate!$C:$C,MATCH($D93,EligibleProgramsValidate!$B:$B,0)),"")</f>
        <v/>
      </c>
      <c r="F93" s="77"/>
      <c r="G93" s="75" t="str">
        <f>IF($D93&lt;&gt;"",IF(COUNTIF(MCL_Validate!$D:$D, (Program_Needs_Assessment!$D93)),"Yes",""),"")</f>
        <v/>
      </c>
      <c r="H93" s="75" t="str">
        <f>IF($F93&lt;&gt;"",IF(COUNTIF(CombinedDOL!$A$4:$A$133,(Program_Needs_Assessment!$F93)),"Yes",""),"")</f>
        <v/>
      </c>
      <c r="I93" s="75" t="str">
        <f>IF($F93&lt;&gt;"",IF(COUNTIF(CombinedDOL!$A$134:$A$3946, CONCATENATE(Program_Needs_Assessment!$D$2,Program_Needs_Assessment!$F93)),"Yes",""),"")</f>
        <v/>
      </c>
      <c r="J93" s="75" t="str">
        <f>IF($F93&lt;&gt;"",IF(COUNTIF(TECH_FDACS!$E$57:$E$64,Program_Needs_Assessment!$F93)&gt;0,"Yes",""),"")</f>
        <v/>
      </c>
      <c r="K93" s="77"/>
      <c r="L93" s="77"/>
      <c r="M93" s="77"/>
      <c r="N93" s="77"/>
      <c r="O93" s="77"/>
      <c r="P93" s="77"/>
      <c r="Q93" s="77"/>
      <c r="R93" s="77"/>
      <c r="S93" s="77"/>
      <c r="T93" s="77"/>
      <c r="U93" s="92"/>
    </row>
    <row r="94" spans="1:21" ht="75" customHeight="1" x14ac:dyDescent="0.2">
      <c r="A94" s="91">
        <f t="shared" si="3"/>
        <v>89</v>
      </c>
      <c r="B94" s="86" t="str">
        <f t="shared" si="4"/>
        <v>N/A</v>
      </c>
      <c r="C94" s="75" t="str">
        <f t="shared" si="5"/>
        <v>Select Name</v>
      </c>
      <c r="D94" s="76"/>
      <c r="E94" s="75" t="str">
        <f>IF($D94&lt;&gt;"",INDEX(EligibleProgramsValidate!$C:$C,MATCH($D94,EligibleProgramsValidate!$B:$B,0)),"")</f>
        <v/>
      </c>
      <c r="F94" s="77"/>
      <c r="G94" s="75" t="str">
        <f>IF($D94&lt;&gt;"",IF(COUNTIF(MCL_Validate!$D:$D, (Program_Needs_Assessment!$D94)),"Yes",""),"")</f>
        <v/>
      </c>
      <c r="H94" s="75" t="str">
        <f>IF($F94&lt;&gt;"",IF(COUNTIF(CombinedDOL!$A$4:$A$133,(Program_Needs_Assessment!$F94)),"Yes",""),"")</f>
        <v/>
      </c>
      <c r="I94" s="75" t="str">
        <f>IF($F94&lt;&gt;"",IF(COUNTIF(CombinedDOL!$A$134:$A$3946, CONCATENATE(Program_Needs_Assessment!$D$2,Program_Needs_Assessment!$F94)),"Yes",""),"")</f>
        <v/>
      </c>
      <c r="J94" s="75" t="str">
        <f>IF($F94&lt;&gt;"",IF(COUNTIF(TECH_FDACS!$E$57:$E$64,Program_Needs_Assessment!$F94)&gt;0,"Yes",""),"")</f>
        <v/>
      </c>
      <c r="K94" s="77"/>
      <c r="L94" s="77"/>
      <c r="M94" s="77"/>
      <c r="N94" s="77"/>
      <c r="O94" s="77"/>
      <c r="P94" s="77"/>
      <c r="Q94" s="77"/>
      <c r="R94" s="77"/>
      <c r="S94" s="77"/>
      <c r="T94" s="77"/>
      <c r="U94" s="92"/>
    </row>
    <row r="95" spans="1:21" ht="75" customHeight="1" x14ac:dyDescent="0.2">
      <c r="A95" s="91">
        <f t="shared" si="3"/>
        <v>90</v>
      </c>
      <c r="B95" s="86" t="str">
        <f t="shared" si="4"/>
        <v>N/A</v>
      </c>
      <c r="C95" s="75" t="str">
        <f t="shared" si="5"/>
        <v>Select Name</v>
      </c>
      <c r="D95" s="76"/>
      <c r="E95" s="75" t="str">
        <f>IF($D95&lt;&gt;"",INDEX(EligibleProgramsValidate!$C:$C,MATCH($D95,EligibleProgramsValidate!$B:$B,0)),"")</f>
        <v/>
      </c>
      <c r="F95" s="77"/>
      <c r="G95" s="75" t="str">
        <f>IF($D95&lt;&gt;"",IF(COUNTIF(MCL_Validate!$D:$D, (Program_Needs_Assessment!$D95)),"Yes",""),"")</f>
        <v/>
      </c>
      <c r="H95" s="75" t="str">
        <f>IF($F95&lt;&gt;"",IF(COUNTIF(CombinedDOL!$A$4:$A$133,(Program_Needs_Assessment!$F95)),"Yes",""),"")</f>
        <v/>
      </c>
      <c r="I95" s="75" t="str">
        <f>IF($F95&lt;&gt;"",IF(COUNTIF(CombinedDOL!$A$134:$A$3946, CONCATENATE(Program_Needs_Assessment!$D$2,Program_Needs_Assessment!$F95)),"Yes",""),"")</f>
        <v/>
      </c>
      <c r="J95" s="75" t="str">
        <f>IF($F95&lt;&gt;"",IF(COUNTIF(TECH_FDACS!$E$57:$E$64,Program_Needs_Assessment!$F95)&gt;0,"Yes",""),"")</f>
        <v/>
      </c>
      <c r="K95" s="77"/>
      <c r="L95" s="77"/>
      <c r="M95" s="77"/>
      <c r="N95" s="77"/>
      <c r="O95" s="77"/>
      <c r="P95" s="77"/>
      <c r="Q95" s="77"/>
      <c r="R95" s="77"/>
      <c r="S95" s="77"/>
      <c r="T95" s="77"/>
      <c r="U95" s="92"/>
    </row>
    <row r="96" spans="1:21" ht="75" customHeight="1" x14ac:dyDescent="0.2">
      <c r="A96" s="91">
        <f t="shared" si="3"/>
        <v>91</v>
      </c>
      <c r="B96" s="86" t="str">
        <f t="shared" si="4"/>
        <v>N/A</v>
      </c>
      <c r="C96" s="75" t="str">
        <f t="shared" si="5"/>
        <v>Select Name</v>
      </c>
      <c r="D96" s="76"/>
      <c r="E96" s="75" t="str">
        <f>IF($D96&lt;&gt;"",INDEX(EligibleProgramsValidate!$C:$C,MATCH($D96,EligibleProgramsValidate!$B:$B,0)),"")</f>
        <v/>
      </c>
      <c r="F96" s="77"/>
      <c r="G96" s="75" t="str">
        <f>IF($D96&lt;&gt;"",IF(COUNTIF(MCL_Validate!$D:$D, (Program_Needs_Assessment!$D96)),"Yes",""),"")</f>
        <v/>
      </c>
      <c r="H96" s="75" t="str">
        <f>IF($F96&lt;&gt;"",IF(COUNTIF(CombinedDOL!$A$4:$A$133,(Program_Needs_Assessment!$F96)),"Yes",""),"")</f>
        <v/>
      </c>
      <c r="I96" s="75" t="str">
        <f>IF($F96&lt;&gt;"",IF(COUNTIF(CombinedDOL!$A$134:$A$3946, CONCATENATE(Program_Needs_Assessment!$D$2,Program_Needs_Assessment!$F96)),"Yes",""),"")</f>
        <v/>
      </c>
      <c r="J96" s="75" t="str">
        <f>IF($F96&lt;&gt;"",IF(COUNTIF(TECH_FDACS!$E$57:$E$64,Program_Needs_Assessment!$F96)&gt;0,"Yes",""),"")</f>
        <v/>
      </c>
      <c r="K96" s="77"/>
      <c r="L96" s="77"/>
      <c r="M96" s="77"/>
      <c r="N96" s="77"/>
      <c r="O96" s="77"/>
      <c r="P96" s="77"/>
      <c r="Q96" s="77"/>
      <c r="R96" s="77"/>
      <c r="S96" s="77"/>
      <c r="T96" s="77"/>
      <c r="U96" s="92"/>
    </row>
    <row r="97" spans="1:21" ht="75" customHeight="1" x14ac:dyDescent="0.2">
      <c r="A97" s="91">
        <f t="shared" si="3"/>
        <v>92</v>
      </c>
      <c r="B97" s="86" t="str">
        <f t="shared" si="4"/>
        <v>N/A</v>
      </c>
      <c r="C97" s="75" t="str">
        <f t="shared" si="5"/>
        <v>Select Name</v>
      </c>
      <c r="D97" s="76"/>
      <c r="E97" s="75" t="str">
        <f>IF($D97&lt;&gt;"",INDEX(EligibleProgramsValidate!$C:$C,MATCH($D97,EligibleProgramsValidate!$B:$B,0)),"")</f>
        <v/>
      </c>
      <c r="F97" s="77"/>
      <c r="G97" s="75" t="str">
        <f>IF($D97&lt;&gt;"",IF(COUNTIF(MCL_Validate!$D:$D, (Program_Needs_Assessment!$D97)),"Yes",""),"")</f>
        <v/>
      </c>
      <c r="H97" s="75" t="str">
        <f>IF($F97&lt;&gt;"",IF(COUNTIF(CombinedDOL!$A$4:$A$133,(Program_Needs_Assessment!$F97)),"Yes",""),"")</f>
        <v/>
      </c>
      <c r="I97" s="75" t="str">
        <f>IF($F97&lt;&gt;"",IF(COUNTIF(CombinedDOL!$A$134:$A$3946, CONCATENATE(Program_Needs_Assessment!$D$2,Program_Needs_Assessment!$F97)),"Yes",""),"")</f>
        <v/>
      </c>
      <c r="J97" s="75" t="str">
        <f>IF($F97&lt;&gt;"",IF(COUNTIF(TECH_FDACS!$E$57:$E$64,Program_Needs_Assessment!$F97)&gt;0,"Yes",""),"")</f>
        <v/>
      </c>
      <c r="K97" s="77"/>
      <c r="L97" s="77"/>
      <c r="M97" s="77"/>
      <c r="N97" s="77"/>
      <c r="O97" s="77"/>
      <c r="P97" s="77"/>
      <c r="Q97" s="77"/>
      <c r="R97" s="77"/>
      <c r="S97" s="77"/>
      <c r="T97" s="77"/>
      <c r="U97" s="92"/>
    </row>
    <row r="98" spans="1:21" ht="75" customHeight="1" x14ac:dyDescent="0.2">
      <c r="A98" s="91">
        <f t="shared" si="3"/>
        <v>93</v>
      </c>
      <c r="B98" s="86" t="str">
        <f t="shared" si="4"/>
        <v>N/A</v>
      </c>
      <c r="C98" s="75" t="str">
        <f t="shared" si="5"/>
        <v>Select Name</v>
      </c>
      <c r="D98" s="76"/>
      <c r="E98" s="75" t="str">
        <f>IF($D98&lt;&gt;"",INDEX(EligibleProgramsValidate!$C:$C,MATCH($D98,EligibleProgramsValidate!$B:$B,0)),"")</f>
        <v/>
      </c>
      <c r="F98" s="77"/>
      <c r="G98" s="75" t="str">
        <f>IF($D98&lt;&gt;"",IF(COUNTIF(MCL_Validate!$D:$D, (Program_Needs_Assessment!$D98)),"Yes",""),"")</f>
        <v/>
      </c>
      <c r="H98" s="75" t="str">
        <f>IF($F98&lt;&gt;"",IF(COUNTIF(CombinedDOL!$A$4:$A$133,(Program_Needs_Assessment!$F98)),"Yes",""),"")</f>
        <v/>
      </c>
      <c r="I98" s="75" t="str">
        <f>IF($F98&lt;&gt;"",IF(COUNTIF(CombinedDOL!$A$134:$A$3946, CONCATENATE(Program_Needs_Assessment!$D$2,Program_Needs_Assessment!$F98)),"Yes",""),"")</f>
        <v/>
      </c>
      <c r="J98" s="75" t="str">
        <f>IF($F98&lt;&gt;"",IF(COUNTIF(TECH_FDACS!$E$57:$E$64,Program_Needs_Assessment!$F98)&gt;0,"Yes",""),"")</f>
        <v/>
      </c>
      <c r="K98" s="77"/>
      <c r="L98" s="77"/>
      <c r="M98" s="77"/>
      <c r="N98" s="77"/>
      <c r="O98" s="77"/>
      <c r="P98" s="77"/>
      <c r="Q98" s="77"/>
      <c r="R98" s="77"/>
      <c r="S98" s="77"/>
      <c r="T98" s="77"/>
      <c r="U98" s="92"/>
    </row>
    <row r="99" spans="1:21" ht="75" customHeight="1" x14ac:dyDescent="0.2">
      <c r="A99" s="91">
        <f t="shared" si="3"/>
        <v>94</v>
      </c>
      <c r="B99" s="86" t="str">
        <f t="shared" si="4"/>
        <v>N/A</v>
      </c>
      <c r="C99" s="75" t="str">
        <f t="shared" si="5"/>
        <v>Select Name</v>
      </c>
      <c r="D99" s="76"/>
      <c r="E99" s="75" t="str">
        <f>IF($D99&lt;&gt;"",INDEX(EligibleProgramsValidate!$C:$C,MATCH($D99,EligibleProgramsValidate!$B:$B,0)),"")</f>
        <v/>
      </c>
      <c r="F99" s="77"/>
      <c r="G99" s="75" t="str">
        <f>IF($D99&lt;&gt;"",IF(COUNTIF(MCL_Validate!$D:$D, (Program_Needs_Assessment!$D99)),"Yes",""),"")</f>
        <v/>
      </c>
      <c r="H99" s="75" t="str">
        <f>IF($F99&lt;&gt;"",IF(COUNTIF(CombinedDOL!$A$4:$A$133,(Program_Needs_Assessment!$F99)),"Yes",""),"")</f>
        <v/>
      </c>
      <c r="I99" s="75" t="str">
        <f>IF($F99&lt;&gt;"",IF(COUNTIF(CombinedDOL!$A$134:$A$3946, CONCATENATE(Program_Needs_Assessment!$D$2,Program_Needs_Assessment!$F99)),"Yes",""),"")</f>
        <v/>
      </c>
      <c r="J99" s="75" t="str">
        <f>IF($F99&lt;&gt;"",IF(COUNTIF(TECH_FDACS!$E$57:$E$64,Program_Needs_Assessment!$F99)&gt;0,"Yes",""),"")</f>
        <v/>
      </c>
      <c r="K99" s="77"/>
      <c r="L99" s="77"/>
      <c r="M99" s="77"/>
      <c r="N99" s="77"/>
      <c r="O99" s="77"/>
      <c r="P99" s="77"/>
      <c r="Q99" s="77"/>
      <c r="R99" s="77"/>
      <c r="S99" s="77"/>
      <c r="T99" s="77"/>
      <c r="U99" s="92"/>
    </row>
    <row r="100" spans="1:21" ht="75" customHeight="1" x14ac:dyDescent="0.2">
      <c r="A100" s="91">
        <f t="shared" si="3"/>
        <v>95</v>
      </c>
      <c r="B100" s="86" t="str">
        <f t="shared" si="4"/>
        <v>N/A</v>
      </c>
      <c r="C100" s="75" t="str">
        <f t="shared" si="5"/>
        <v>Select Name</v>
      </c>
      <c r="D100" s="76"/>
      <c r="E100" s="75" t="str">
        <f>IF($D100&lt;&gt;"",INDEX(EligibleProgramsValidate!$C:$C,MATCH($D100,EligibleProgramsValidate!$B:$B,0)),"")</f>
        <v/>
      </c>
      <c r="F100" s="77"/>
      <c r="G100" s="75" t="str">
        <f>IF($D100&lt;&gt;"",IF(COUNTIF(MCL_Validate!$D:$D, (Program_Needs_Assessment!$D100)),"Yes",""),"")</f>
        <v/>
      </c>
      <c r="H100" s="75" t="str">
        <f>IF($F100&lt;&gt;"",IF(COUNTIF(CombinedDOL!$A$4:$A$133,(Program_Needs_Assessment!$F100)),"Yes",""),"")</f>
        <v/>
      </c>
      <c r="I100" s="75" t="str">
        <f>IF($F100&lt;&gt;"",IF(COUNTIF(CombinedDOL!$A$134:$A$3946, CONCATENATE(Program_Needs_Assessment!$D$2,Program_Needs_Assessment!$F100)),"Yes",""),"")</f>
        <v/>
      </c>
      <c r="J100" s="75" t="str">
        <f>IF($F100&lt;&gt;"",IF(COUNTIF(TECH_FDACS!$E$57:$E$64,Program_Needs_Assessment!$F100)&gt;0,"Yes",""),"")</f>
        <v/>
      </c>
      <c r="K100" s="77"/>
      <c r="L100" s="77"/>
      <c r="M100" s="77"/>
      <c r="N100" s="77"/>
      <c r="O100" s="77"/>
      <c r="P100" s="77"/>
      <c r="Q100" s="77"/>
      <c r="R100" s="77"/>
      <c r="S100" s="77"/>
      <c r="T100" s="77"/>
      <c r="U100" s="92"/>
    </row>
    <row r="101" spans="1:21" ht="75" customHeight="1" x14ac:dyDescent="0.2">
      <c r="A101" s="91">
        <f t="shared" si="3"/>
        <v>96</v>
      </c>
      <c r="B101" s="86" t="str">
        <f t="shared" si="4"/>
        <v>N/A</v>
      </c>
      <c r="C101" s="75" t="str">
        <f t="shared" si="5"/>
        <v>Select Name</v>
      </c>
      <c r="D101" s="76"/>
      <c r="E101" s="75" t="str">
        <f>IF($D101&lt;&gt;"",INDEX(EligibleProgramsValidate!$C:$C,MATCH($D101,EligibleProgramsValidate!$B:$B,0)),"")</f>
        <v/>
      </c>
      <c r="F101" s="77"/>
      <c r="G101" s="75" t="str">
        <f>IF($D101&lt;&gt;"",IF(COUNTIF(MCL_Validate!$D:$D, (Program_Needs_Assessment!$D101)),"Yes",""),"")</f>
        <v/>
      </c>
      <c r="H101" s="75" t="str">
        <f>IF($F101&lt;&gt;"",IF(COUNTIF(CombinedDOL!$A$4:$A$133,(Program_Needs_Assessment!$F101)),"Yes",""),"")</f>
        <v/>
      </c>
      <c r="I101" s="75" t="str">
        <f>IF($F101&lt;&gt;"",IF(COUNTIF(CombinedDOL!$A$134:$A$3946, CONCATENATE(Program_Needs_Assessment!$D$2,Program_Needs_Assessment!$F101)),"Yes",""),"")</f>
        <v/>
      </c>
      <c r="J101" s="75" t="str">
        <f>IF($F101&lt;&gt;"",IF(COUNTIF(TECH_FDACS!$E$57:$E$64,Program_Needs_Assessment!$F101)&gt;0,"Yes",""),"")</f>
        <v/>
      </c>
      <c r="K101" s="77"/>
      <c r="L101" s="77"/>
      <c r="M101" s="77"/>
      <c r="N101" s="77"/>
      <c r="O101" s="77"/>
      <c r="P101" s="77"/>
      <c r="Q101" s="77"/>
      <c r="R101" s="77"/>
      <c r="S101" s="77"/>
      <c r="T101" s="77"/>
      <c r="U101" s="92"/>
    </row>
    <row r="102" spans="1:21" ht="75" customHeight="1" x14ac:dyDescent="0.2">
      <c r="A102" s="91">
        <f t="shared" si="3"/>
        <v>97</v>
      </c>
      <c r="B102" s="86" t="str">
        <f t="shared" si="4"/>
        <v>N/A</v>
      </c>
      <c r="C102" s="75" t="str">
        <f t="shared" si="5"/>
        <v>Select Name</v>
      </c>
      <c r="D102" s="76"/>
      <c r="E102" s="75" t="str">
        <f>IF($D102&lt;&gt;"",INDEX(EligibleProgramsValidate!$C:$C,MATCH($D102,EligibleProgramsValidate!$B:$B,0)),"")</f>
        <v/>
      </c>
      <c r="F102" s="77"/>
      <c r="G102" s="75" t="str">
        <f>IF($D102&lt;&gt;"",IF(COUNTIF(MCL_Validate!$D:$D, (Program_Needs_Assessment!$D102)),"Yes",""),"")</f>
        <v/>
      </c>
      <c r="H102" s="75" t="str">
        <f>IF($F102&lt;&gt;"",IF(COUNTIF(CombinedDOL!$A$4:$A$133,(Program_Needs_Assessment!$F102)),"Yes",""),"")</f>
        <v/>
      </c>
      <c r="I102" s="75" t="str">
        <f>IF($F102&lt;&gt;"",IF(COUNTIF(CombinedDOL!$A$134:$A$3946, CONCATENATE(Program_Needs_Assessment!$D$2,Program_Needs_Assessment!$F102)),"Yes",""),"")</f>
        <v/>
      </c>
      <c r="J102" s="75" t="str">
        <f>IF($F102&lt;&gt;"",IF(COUNTIF(TECH_FDACS!$E$57:$E$64,Program_Needs_Assessment!$F102)&gt;0,"Yes",""),"")</f>
        <v/>
      </c>
      <c r="K102" s="77"/>
      <c r="L102" s="77"/>
      <c r="M102" s="77"/>
      <c r="N102" s="77"/>
      <c r="O102" s="77"/>
      <c r="P102" s="77"/>
      <c r="Q102" s="77"/>
      <c r="R102" s="77"/>
      <c r="S102" s="77"/>
      <c r="T102" s="77"/>
      <c r="U102" s="92"/>
    </row>
    <row r="103" spans="1:21" ht="75" customHeight="1" x14ac:dyDescent="0.2">
      <c r="A103" s="91">
        <f t="shared" si="3"/>
        <v>98</v>
      </c>
      <c r="B103" s="86" t="str">
        <f t="shared" si="4"/>
        <v>N/A</v>
      </c>
      <c r="C103" s="75" t="str">
        <f t="shared" si="5"/>
        <v>Select Name</v>
      </c>
      <c r="D103" s="76"/>
      <c r="E103" s="75" t="str">
        <f>IF($D103&lt;&gt;"",INDEX(EligibleProgramsValidate!$C:$C,MATCH($D103,EligibleProgramsValidate!$B:$B,0)),"")</f>
        <v/>
      </c>
      <c r="F103" s="77"/>
      <c r="G103" s="75" t="str">
        <f>IF($D103&lt;&gt;"",IF(COUNTIF(MCL_Validate!$D:$D, (Program_Needs_Assessment!$D103)),"Yes",""),"")</f>
        <v/>
      </c>
      <c r="H103" s="75" t="str">
        <f>IF($F103&lt;&gt;"",IF(COUNTIF(CombinedDOL!$A$4:$A$133,(Program_Needs_Assessment!$F103)),"Yes",""),"")</f>
        <v/>
      </c>
      <c r="I103" s="75" t="str">
        <f>IF($F103&lt;&gt;"",IF(COUNTIF(CombinedDOL!$A$134:$A$3946, CONCATENATE(Program_Needs_Assessment!$D$2,Program_Needs_Assessment!$F103)),"Yes",""),"")</f>
        <v/>
      </c>
      <c r="J103" s="75" t="str">
        <f>IF($F103&lt;&gt;"",IF(COUNTIF(TECH_FDACS!$E$57:$E$64,Program_Needs_Assessment!$F103)&gt;0,"Yes",""),"")</f>
        <v/>
      </c>
      <c r="K103" s="77"/>
      <c r="L103" s="77"/>
      <c r="M103" s="77"/>
      <c r="N103" s="77"/>
      <c r="O103" s="77"/>
      <c r="P103" s="77"/>
      <c r="Q103" s="77"/>
      <c r="R103" s="77"/>
      <c r="S103" s="77"/>
      <c r="T103" s="77"/>
      <c r="U103" s="92"/>
    </row>
    <row r="104" spans="1:21" ht="75" customHeight="1" x14ac:dyDescent="0.2">
      <c r="A104" s="91">
        <f t="shared" si="3"/>
        <v>99</v>
      </c>
      <c r="B104" s="86" t="str">
        <f t="shared" si="4"/>
        <v>N/A</v>
      </c>
      <c r="C104" s="75" t="str">
        <f t="shared" si="5"/>
        <v>Select Name</v>
      </c>
      <c r="D104" s="76"/>
      <c r="E104" s="75" t="str">
        <f>IF($D104&lt;&gt;"",INDEX(EligibleProgramsValidate!$C:$C,MATCH($D104,EligibleProgramsValidate!$B:$B,0)),"")</f>
        <v/>
      </c>
      <c r="F104" s="77"/>
      <c r="G104" s="75" t="str">
        <f>IF($D104&lt;&gt;"",IF(COUNTIF(MCL_Validate!$D:$D, (Program_Needs_Assessment!$D104)),"Yes",""),"")</f>
        <v/>
      </c>
      <c r="H104" s="75" t="str">
        <f>IF($F104&lt;&gt;"",IF(COUNTIF(CombinedDOL!$A$4:$A$133,(Program_Needs_Assessment!$F104)),"Yes",""),"")</f>
        <v/>
      </c>
      <c r="I104" s="75" t="str">
        <f>IF($F104&lt;&gt;"",IF(COUNTIF(CombinedDOL!$A$134:$A$3946, CONCATENATE(Program_Needs_Assessment!$D$2,Program_Needs_Assessment!$F104)),"Yes",""),"")</f>
        <v/>
      </c>
      <c r="J104" s="75" t="str">
        <f>IF($F104&lt;&gt;"",IF(COUNTIF(TECH_FDACS!$E$57:$E$64,Program_Needs_Assessment!$F104)&gt;0,"Yes",""),"")</f>
        <v/>
      </c>
      <c r="K104" s="77"/>
      <c r="L104" s="77"/>
      <c r="M104" s="77"/>
      <c r="N104" s="77"/>
      <c r="O104" s="77"/>
      <c r="P104" s="77"/>
      <c r="Q104" s="77"/>
      <c r="R104" s="77"/>
      <c r="S104" s="77"/>
      <c r="T104" s="77"/>
      <c r="U104" s="92"/>
    </row>
    <row r="105" spans="1:21" ht="75" customHeight="1" x14ac:dyDescent="0.2">
      <c r="A105" s="91">
        <f t="shared" si="3"/>
        <v>100</v>
      </c>
      <c r="B105" s="86" t="str">
        <f t="shared" si="4"/>
        <v>N/A</v>
      </c>
      <c r="C105" s="75" t="str">
        <f t="shared" si="5"/>
        <v>Select Name</v>
      </c>
      <c r="D105" s="76"/>
      <c r="E105" s="75" t="str">
        <f>IF($D105&lt;&gt;"",INDEX(EligibleProgramsValidate!$C:$C,MATCH($D105,EligibleProgramsValidate!$B:$B,0)),"")</f>
        <v/>
      </c>
      <c r="F105" s="77"/>
      <c r="G105" s="75" t="str">
        <f>IF($D105&lt;&gt;"",IF(COUNTIF(MCL_Validate!$D:$D, (Program_Needs_Assessment!$D105)),"Yes",""),"")</f>
        <v/>
      </c>
      <c r="H105" s="75" t="str">
        <f>IF($F105&lt;&gt;"",IF(COUNTIF(CombinedDOL!$A$4:$A$133,(Program_Needs_Assessment!$F105)),"Yes",""),"")</f>
        <v/>
      </c>
      <c r="I105" s="75" t="str">
        <f>IF($F105&lt;&gt;"",IF(COUNTIF(CombinedDOL!$A$134:$A$3946, CONCATENATE(Program_Needs_Assessment!$D$2,Program_Needs_Assessment!$F105)),"Yes",""),"")</f>
        <v/>
      </c>
      <c r="J105" s="75" t="str">
        <f>IF($F105&lt;&gt;"",IF(COUNTIF(TECH_FDACS!$E$57:$E$64,Program_Needs_Assessment!$F105)&gt;0,"Yes",""),"")</f>
        <v/>
      </c>
      <c r="K105" s="77"/>
      <c r="L105" s="77"/>
      <c r="M105" s="77"/>
      <c r="N105" s="77"/>
      <c r="O105" s="77"/>
      <c r="P105" s="77"/>
      <c r="Q105" s="77"/>
      <c r="R105" s="77"/>
      <c r="S105" s="77"/>
      <c r="T105" s="77"/>
      <c r="U105" s="92"/>
    </row>
    <row r="106" spans="1:21" ht="75" customHeight="1" x14ac:dyDescent="0.2">
      <c r="A106" s="91">
        <f t="shared" si="3"/>
        <v>101</v>
      </c>
      <c r="B106" s="86" t="str">
        <f t="shared" si="4"/>
        <v>N/A</v>
      </c>
      <c r="C106" s="75" t="str">
        <f t="shared" si="5"/>
        <v>Select Name</v>
      </c>
      <c r="D106" s="76"/>
      <c r="E106" s="75" t="str">
        <f>IF($D106&lt;&gt;"",INDEX(EligibleProgramsValidate!$C:$C,MATCH($D106,EligibleProgramsValidate!$B:$B,0)),"")</f>
        <v/>
      </c>
      <c r="F106" s="77"/>
      <c r="G106" s="75" t="str">
        <f>IF($D106&lt;&gt;"",IF(COUNTIF(MCL_Validate!$D:$D, (Program_Needs_Assessment!$D106)),"Yes",""),"")</f>
        <v/>
      </c>
      <c r="H106" s="75" t="str">
        <f>IF($F106&lt;&gt;"",IF(COUNTIF(CombinedDOL!$A$4:$A$133,(Program_Needs_Assessment!$F106)),"Yes",""),"")</f>
        <v/>
      </c>
      <c r="I106" s="75" t="str">
        <f>IF($F106&lt;&gt;"",IF(COUNTIF(CombinedDOL!$A$134:$A$3946, CONCATENATE(Program_Needs_Assessment!$D$2,Program_Needs_Assessment!$F106)),"Yes",""),"")</f>
        <v/>
      </c>
      <c r="J106" s="75" t="str">
        <f>IF($F106&lt;&gt;"",IF(COUNTIF(TECH_FDACS!$E$57:$E$64,Program_Needs_Assessment!$F106)&gt;0,"Yes",""),"")</f>
        <v/>
      </c>
      <c r="K106" s="77"/>
      <c r="L106" s="77"/>
      <c r="M106" s="77"/>
      <c r="N106" s="77"/>
      <c r="O106" s="77"/>
      <c r="P106" s="77"/>
      <c r="Q106" s="77"/>
      <c r="R106" s="77"/>
      <c r="S106" s="77"/>
      <c r="T106" s="77"/>
      <c r="U106" s="92"/>
    </row>
    <row r="107" spans="1:21" ht="75" customHeight="1" x14ac:dyDescent="0.2">
      <c r="A107" s="91">
        <f t="shared" si="3"/>
        <v>102</v>
      </c>
      <c r="B107" s="86" t="str">
        <f t="shared" si="4"/>
        <v>N/A</v>
      </c>
      <c r="C107" s="75" t="str">
        <f t="shared" si="5"/>
        <v>Select Name</v>
      </c>
      <c r="D107" s="76"/>
      <c r="E107" s="75" t="str">
        <f>IF($D107&lt;&gt;"",INDEX(EligibleProgramsValidate!$C:$C,MATCH($D107,EligibleProgramsValidate!$B:$B,0)),"")</f>
        <v/>
      </c>
      <c r="F107" s="77"/>
      <c r="G107" s="75" t="str">
        <f>IF($D107&lt;&gt;"",IF(COUNTIF(MCL_Validate!$D:$D, (Program_Needs_Assessment!$D107)),"Yes",""),"")</f>
        <v/>
      </c>
      <c r="H107" s="75" t="str">
        <f>IF($F107&lt;&gt;"",IF(COUNTIF(CombinedDOL!$A$4:$A$133,(Program_Needs_Assessment!$F107)),"Yes",""),"")</f>
        <v/>
      </c>
      <c r="I107" s="75" t="str">
        <f>IF($F107&lt;&gt;"",IF(COUNTIF(CombinedDOL!$A$134:$A$3946, CONCATENATE(Program_Needs_Assessment!$D$2,Program_Needs_Assessment!$F107)),"Yes",""),"")</f>
        <v/>
      </c>
      <c r="J107" s="75" t="str">
        <f>IF($F107&lt;&gt;"",IF(COUNTIF(TECH_FDACS!$E$57:$E$64,Program_Needs_Assessment!$F107)&gt;0,"Yes",""),"")</f>
        <v/>
      </c>
      <c r="K107" s="77"/>
      <c r="L107" s="77"/>
      <c r="M107" s="77"/>
      <c r="N107" s="77"/>
      <c r="O107" s="77"/>
      <c r="P107" s="77"/>
      <c r="Q107" s="77"/>
      <c r="R107" s="77"/>
      <c r="S107" s="77"/>
      <c r="T107" s="77"/>
      <c r="U107" s="92"/>
    </row>
    <row r="108" spans="1:21" ht="75" customHeight="1" x14ac:dyDescent="0.2">
      <c r="A108" s="91">
        <f t="shared" si="3"/>
        <v>103</v>
      </c>
      <c r="B108" s="86" t="str">
        <f t="shared" si="4"/>
        <v>N/A</v>
      </c>
      <c r="C108" s="75" t="str">
        <f t="shared" si="5"/>
        <v>Select Name</v>
      </c>
      <c r="D108" s="76"/>
      <c r="E108" s="75" t="str">
        <f>IF($D108&lt;&gt;"",INDEX(EligibleProgramsValidate!$C:$C,MATCH($D108,EligibleProgramsValidate!$B:$B,0)),"")</f>
        <v/>
      </c>
      <c r="F108" s="77"/>
      <c r="G108" s="75" t="str">
        <f>IF($D108&lt;&gt;"",IF(COUNTIF(MCL_Validate!$D:$D, (Program_Needs_Assessment!$D108)),"Yes",""),"")</f>
        <v/>
      </c>
      <c r="H108" s="75" t="str">
        <f>IF($F108&lt;&gt;"",IF(COUNTIF(CombinedDOL!$A$4:$A$133,(Program_Needs_Assessment!$F108)),"Yes",""),"")</f>
        <v/>
      </c>
      <c r="I108" s="75" t="str">
        <f>IF($F108&lt;&gt;"",IF(COUNTIF(CombinedDOL!$A$134:$A$3946, CONCATENATE(Program_Needs_Assessment!$D$2,Program_Needs_Assessment!$F108)),"Yes",""),"")</f>
        <v/>
      </c>
      <c r="J108" s="75" t="str">
        <f>IF($F108&lt;&gt;"",IF(COUNTIF(TECH_FDACS!$E$57:$E$64,Program_Needs_Assessment!$F108)&gt;0,"Yes",""),"")</f>
        <v/>
      </c>
      <c r="K108" s="77"/>
      <c r="L108" s="77"/>
      <c r="M108" s="77"/>
      <c r="N108" s="77"/>
      <c r="O108" s="77"/>
      <c r="P108" s="77"/>
      <c r="Q108" s="77"/>
      <c r="R108" s="77"/>
      <c r="S108" s="77"/>
      <c r="T108" s="77"/>
      <c r="U108" s="92"/>
    </row>
    <row r="109" spans="1:21" ht="75" customHeight="1" x14ac:dyDescent="0.2">
      <c r="A109" s="91">
        <f t="shared" si="3"/>
        <v>104</v>
      </c>
      <c r="B109" s="86" t="str">
        <f t="shared" si="4"/>
        <v>N/A</v>
      </c>
      <c r="C109" s="75" t="str">
        <f t="shared" si="5"/>
        <v>Select Name</v>
      </c>
      <c r="D109" s="76"/>
      <c r="E109" s="75" t="str">
        <f>IF($D109&lt;&gt;"",INDEX(EligibleProgramsValidate!$C:$C,MATCH($D109,EligibleProgramsValidate!$B:$B,0)),"")</f>
        <v/>
      </c>
      <c r="F109" s="77"/>
      <c r="G109" s="75" t="str">
        <f>IF($D109&lt;&gt;"",IF(COUNTIF(MCL_Validate!$D:$D, (Program_Needs_Assessment!$D109)),"Yes",""),"")</f>
        <v/>
      </c>
      <c r="H109" s="75" t="str">
        <f>IF($F109&lt;&gt;"",IF(COUNTIF(CombinedDOL!$A$4:$A$133,(Program_Needs_Assessment!$F109)),"Yes",""),"")</f>
        <v/>
      </c>
      <c r="I109" s="75" t="str">
        <f>IF($F109&lt;&gt;"",IF(COUNTIF(CombinedDOL!$A$134:$A$3946, CONCATENATE(Program_Needs_Assessment!$D$2,Program_Needs_Assessment!$F109)),"Yes",""),"")</f>
        <v/>
      </c>
      <c r="J109" s="75" t="str">
        <f>IF($F109&lt;&gt;"",IF(COUNTIF(TECH_FDACS!$E$57:$E$64,Program_Needs_Assessment!$F109)&gt;0,"Yes",""),"")</f>
        <v/>
      </c>
      <c r="K109" s="77"/>
      <c r="L109" s="77"/>
      <c r="M109" s="77"/>
      <c r="N109" s="77"/>
      <c r="O109" s="77"/>
      <c r="P109" s="77"/>
      <c r="Q109" s="77"/>
      <c r="R109" s="77"/>
      <c r="S109" s="77"/>
      <c r="T109" s="77"/>
      <c r="U109" s="92"/>
    </row>
    <row r="110" spans="1:21" ht="75" customHeight="1" x14ac:dyDescent="0.2">
      <c r="A110" s="91">
        <f t="shared" si="3"/>
        <v>105</v>
      </c>
      <c r="B110" s="86" t="str">
        <f t="shared" si="4"/>
        <v>N/A</v>
      </c>
      <c r="C110" s="75" t="str">
        <f t="shared" si="5"/>
        <v>Select Name</v>
      </c>
      <c r="D110" s="76"/>
      <c r="E110" s="75" t="str">
        <f>IF($D110&lt;&gt;"",INDEX(EligibleProgramsValidate!$C:$C,MATCH($D110,EligibleProgramsValidate!$B:$B,0)),"")</f>
        <v/>
      </c>
      <c r="F110" s="77"/>
      <c r="G110" s="75" t="str">
        <f>IF($D110&lt;&gt;"",IF(COUNTIF(MCL_Validate!$D:$D, (Program_Needs_Assessment!$D110)),"Yes",""),"")</f>
        <v/>
      </c>
      <c r="H110" s="75" t="str">
        <f>IF($F110&lt;&gt;"",IF(COUNTIF(CombinedDOL!$A$4:$A$133,(Program_Needs_Assessment!$F110)),"Yes",""),"")</f>
        <v/>
      </c>
      <c r="I110" s="75" t="str">
        <f>IF($F110&lt;&gt;"",IF(COUNTIF(CombinedDOL!$A$134:$A$3946, CONCATENATE(Program_Needs_Assessment!$D$2,Program_Needs_Assessment!$F110)),"Yes",""),"")</f>
        <v/>
      </c>
      <c r="J110" s="75" t="str">
        <f>IF($F110&lt;&gt;"",IF(COUNTIF(TECH_FDACS!$E$57:$E$64,Program_Needs_Assessment!$F110)&gt;0,"Yes",""),"")</f>
        <v/>
      </c>
      <c r="K110" s="77"/>
      <c r="L110" s="77"/>
      <c r="M110" s="77"/>
      <c r="N110" s="77"/>
      <c r="O110" s="77"/>
      <c r="P110" s="77"/>
      <c r="Q110" s="77"/>
      <c r="R110" s="77"/>
      <c r="S110" s="77"/>
      <c r="T110" s="77"/>
      <c r="U110" s="92"/>
    </row>
    <row r="111" spans="1:21" ht="75" customHeight="1" x14ac:dyDescent="0.2">
      <c r="A111" s="91">
        <f t="shared" si="3"/>
        <v>106</v>
      </c>
      <c r="B111" s="86" t="str">
        <f t="shared" si="4"/>
        <v>N/A</v>
      </c>
      <c r="C111" s="75" t="str">
        <f t="shared" si="5"/>
        <v>Select Name</v>
      </c>
      <c r="D111" s="76"/>
      <c r="E111" s="75" t="str">
        <f>IF($D111&lt;&gt;"",INDEX(EligibleProgramsValidate!$C:$C,MATCH($D111,EligibleProgramsValidate!$B:$B,0)),"")</f>
        <v/>
      </c>
      <c r="F111" s="77"/>
      <c r="G111" s="75" t="str">
        <f>IF($D111&lt;&gt;"",IF(COUNTIF(MCL_Validate!$D:$D, (Program_Needs_Assessment!$D111)),"Yes",""),"")</f>
        <v/>
      </c>
      <c r="H111" s="75" t="str">
        <f>IF($F111&lt;&gt;"",IF(COUNTIF(CombinedDOL!$A$4:$A$133,(Program_Needs_Assessment!$F111)),"Yes",""),"")</f>
        <v/>
      </c>
      <c r="I111" s="75" t="str">
        <f>IF($F111&lt;&gt;"",IF(COUNTIF(CombinedDOL!$A$134:$A$3946, CONCATENATE(Program_Needs_Assessment!$D$2,Program_Needs_Assessment!$F111)),"Yes",""),"")</f>
        <v/>
      </c>
      <c r="J111" s="75" t="str">
        <f>IF($F111&lt;&gt;"",IF(COUNTIF(TECH_FDACS!$E$57:$E$64,Program_Needs_Assessment!$F111)&gt;0,"Yes",""),"")</f>
        <v/>
      </c>
      <c r="K111" s="77"/>
      <c r="L111" s="77"/>
      <c r="M111" s="77"/>
      <c r="N111" s="77"/>
      <c r="O111" s="77"/>
      <c r="P111" s="77"/>
      <c r="Q111" s="77"/>
      <c r="R111" s="77"/>
      <c r="S111" s="77"/>
      <c r="T111" s="77"/>
      <c r="U111" s="92"/>
    </row>
    <row r="112" spans="1:21" ht="75" customHeight="1" x14ac:dyDescent="0.2">
      <c r="A112" s="91">
        <f t="shared" si="3"/>
        <v>107</v>
      </c>
      <c r="B112" s="86" t="str">
        <f t="shared" si="4"/>
        <v>N/A</v>
      </c>
      <c r="C112" s="75" t="str">
        <f t="shared" si="5"/>
        <v>Select Name</v>
      </c>
      <c r="D112" s="76"/>
      <c r="E112" s="75" t="str">
        <f>IF($D112&lt;&gt;"",INDEX(EligibleProgramsValidate!$C:$C,MATCH($D112,EligibleProgramsValidate!$B:$B,0)),"")</f>
        <v/>
      </c>
      <c r="F112" s="77"/>
      <c r="G112" s="75" t="str">
        <f>IF($D112&lt;&gt;"",IF(COUNTIF(MCL_Validate!$D:$D, (Program_Needs_Assessment!$D112)),"Yes",""),"")</f>
        <v/>
      </c>
      <c r="H112" s="75" t="str">
        <f>IF($F112&lt;&gt;"",IF(COUNTIF(CombinedDOL!$A$4:$A$133,(Program_Needs_Assessment!$F112)),"Yes",""),"")</f>
        <v/>
      </c>
      <c r="I112" s="75" t="str">
        <f>IF($F112&lt;&gt;"",IF(COUNTIF(CombinedDOL!$A$134:$A$3946, CONCATENATE(Program_Needs_Assessment!$D$2,Program_Needs_Assessment!$F112)),"Yes",""),"")</f>
        <v/>
      </c>
      <c r="J112" s="75" t="str">
        <f>IF($F112&lt;&gt;"",IF(COUNTIF(TECH_FDACS!$E$57:$E$64,Program_Needs_Assessment!$F112)&gt;0,"Yes",""),"")</f>
        <v/>
      </c>
      <c r="K112" s="77"/>
      <c r="L112" s="77"/>
      <c r="M112" s="77"/>
      <c r="N112" s="77"/>
      <c r="O112" s="77"/>
      <c r="P112" s="77"/>
      <c r="Q112" s="77"/>
      <c r="R112" s="77"/>
      <c r="S112" s="77"/>
      <c r="T112" s="77"/>
      <c r="U112" s="92"/>
    </row>
    <row r="113" spans="1:21" ht="75" customHeight="1" x14ac:dyDescent="0.2">
      <c r="A113" s="91">
        <f t="shared" si="3"/>
        <v>108</v>
      </c>
      <c r="B113" s="86" t="str">
        <f t="shared" si="4"/>
        <v>N/A</v>
      </c>
      <c r="C113" s="75" t="str">
        <f t="shared" si="5"/>
        <v>Select Name</v>
      </c>
      <c r="D113" s="76"/>
      <c r="E113" s="75" t="str">
        <f>IF($D113&lt;&gt;"",INDEX(EligibleProgramsValidate!$C:$C,MATCH($D113,EligibleProgramsValidate!$B:$B,0)),"")</f>
        <v/>
      </c>
      <c r="F113" s="77"/>
      <c r="G113" s="75" t="str">
        <f>IF($D113&lt;&gt;"",IF(COUNTIF(MCL_Validate!$D:$D, (Program_Needs_Assessment!$D113)),"Yes",""),"")</f>
        <v/>
      </c>
      <c r="H113" s="75" t="str">
        <f>IF($F113&lt;&gt;"",IF(COUNTIF(CombinedDOL!$A$4:$A$133,(Program_Needs_Assessment!$F113)),"Yes",""),"")</f>
        <v/>
      </c>
      <c r="I113" s="75" t="str">
        <f>IF($F113&lt;&gt;"",IF(COUNTIF(CombinedDOL!$A$134:$A$3946, CONCATENATE(Program_Needs_Assessment!$D$2,Program_Needs_Assessment!$F113)),"Yes",""),"")</f>
        <v/>
      </c>
      <c r="J113" s="75" t="str">
        <f>IF($F113&lt;&gt;"",IF(COUNTIF(TECH_FDACS!$E$57:$E$64,Program_Needs_Assessment!$F113)&gt;0,"Yes",""),"")</f>
        <v/>
      </c>
      <c r="K113" s="77"/>
      <c r="L113" s="77"/>
      <c r="M113" s="77"/>
      <c r="N113" s="77"/>
      <c r="O113" s="77"/>
      <c r="P113" s="77"/>
      <c r="Q113" s="77"/>
      <c r="R113" s="77"/>
      <c r="S113" s="77"/>
      <c r="T113" s="77"/>
      <c r="U113" s="92"/>
    </row>
    <row r="114" spans="1:21" ht="75" customHeight="1" x14ac:dyDescent="0.2">
      <c r="A114" s="91">
        <f t="shared" si="3"/>
        <v>109</v>
      </c>
      <c r="B114" s="86" t="str">
        <f t="shared" si="4"/>
        <v>N/A</v>
      </c>
      <c r="C114" s="75" t="str">
        <f t="shared" si="5"/>
        <v>Select Name</v>
      </c>
      <c r="D114" s="76"/>
      <c r="E114" s="75" t="str">
        <f>IF($D114&lt;&gt;"",INDEX(EligibleProgramsValidate!$C:$C,MATCH($D114,EligibleProgramsValidate!$B:$B,0)),"")</f>
        <v/>
      </c>
      <c r="F114" s="77"/>
      <c r="G114" s="75" t="str">
        <f>IF($D114&lt;&gt;"",IF(COUNTIF(MCL_Validate!$D:$D, (Program_Needs_Assessment!$D114)),"Yes",""),"")</f>
        <v/>
      </c>
      <c r="H114" s="75" t="str">
        <f>IF($F114&lt;&gt;"",IF(COUNTIF(CombinedDOL!$A$4:$A$133,(Program_Needs_Assessment!$F114)),"Yes",""),"")</f>
        <v/>
      </c>
      <c r="I114" s="75" t="str">
        <f>IF($F114&lt;&gt;"",IF(COUNTIF(CombinedDOL!$A$134:$A$3946, CONCATENATE(Program_Needs_Assessment!$D$2,Program_Needs_Assessment!$F114)),"Yes",""),"")</f>
        <v/>
      </c>
      <c r="J114" s="75" t="str">
        <f>IF($F114&lt;&gt;"",IF(COUNTIF(TECH_FDACS!$E$57:$E$64,Program_Needs_Assessment!$F114)&gt;0,"Yes",""),"")</f>
        <v/>
      </c>
      <c r="K114" s="77"/>
      <c r="L114" s="77"/>
      <c r="M114" s="77"/>
      <c r="N114" s="77"/>
      <c r="O114" s="77"/>
      <c r="P114" s="77"/>
      <c r="Q114" s="77"/>
      <c r="R114" s="77"/>
      <c r="S114" s="77"/>
      <c r="T114" s="77"/>
      <c r="U114" s="92"/>
    </row>
    <row r="115" spans="1:21" ht="75" customHeight="1" x14ac:dyDescent="0.2">
      <c r="A115" s="91">
        <f t="shared" si="3"/>
        <v>110</v>
      </c>
      <c r="B115" s="86" t="str">
        <f t="shared" si="4"/>
        <v>N/A</v>
      </c>
      <c r="C115" s="75" t="str">
        <f t="shared" si="5"/>
        <v>Select Name</v>
      </c>
      <c r="D115" s="76"/>
      <c r="E115" s="75" t="str">
        <f>IF($D115&lt;&gt;"",INDEX(EligibleProgramsValidate!$C:$C,MATCH($D115,EligibleProgramsValidate!$B:$B,0)),"")</f>
        <v/>
      </c>
      <c r="F115" s="77"/>
      <c r="G115" s="75" t="str">
        <f>IF($D115&lt;&gt;"",IF(COUNTIF(MCL_Validate!$D:$D, (Program_Needs_Assessment!$D115)),"Yes",""),"")</f>
        <v/>
      </c>
      <c r="H115" s="75" t="str">
        <f>IF($F115&lt;&gt;"",IF(COUNTIF(CombinedDOL!$A$4:$A$133,(Program_Needs_Assessment!$F115)),"Yes",""),"")</f>
        <v/>
      </c>
      <c r="I115" s="75" t="str">
        <f>IF($F115&lt;&gt;"",IF(COUNTIF(CombinedDOL!$A$134:$A$3946, CONCATENATE(Program_Needs_Assessment!$D$2,Program_Needs_Assessment!$F115)),"Yes",""),"")</f>
        <v/>
      </c>
      <c r="J115" s="75" t="str">
        <f>IF($F115&lt;&gt;"",IF(COUNTIF(TECH_FDACS!$E$57:$E$64,Program_Needs_Assessment!$F115)&gt;0,"Yes",""),"")</f>
        <v/>
      </c>
      <c r="K115" s="77"/>
      <c r="L115" s="77"/>
      <c r="M115" s="77"/>
      <c r="N115" s="77"/>
      <c r="O115" s="77"/>
      <c r="P115" s="77"/>
      <c r="Q115" s="77"/>
      <c r="R115" s="77"/>
      <c r="S115" s="77"/>
      <c r="T115" s="77"/>
      <c r="U115" s="92"/>
    </row>
    <row r="116" spans="1:21" ht="75" customHeight="1" x14ac:dyDescent="0.2">
      <c r="A116" s="91">
        <f t="shared" si="3"/>
        <v>111</v>
      </c>
      <c r="B116" s="86" t="str">
        <f t="shared" si="4"/>
        <v>N/A</v>
      </c>
      <c r="C116" s="75" t="str">
        <f t="shared" si="5"/>
        <v>Select Name</v>
      </c>
      <c r="D116" s="76"/>
      <c r="E116" s="75" t="str">
        <f>IF($D116&lt;&gt;"",INDEX(EligibleProgramsValidate!$C:$C,MATCH($D116,EligibleProgramsValidate!$B:$B,0)),"")</f>
        <v/>
      </c>
      <c r="F116" s="77"/>
      <c r="G116" s="75" t="str">
        <f>IF($D116&lt;&gt;"",IF(COUNTIF(MCL_Validate!$D:$D, (Program_Needs_Assessment!$D116)),"Yes",""),"")</f>
        <v/>
      </c>
      <c r="H116" s="75" t="str">
        <f>IF($F116&lt;&gt;"",IF(COUNTIF(CombinedDOL!$A$4:$A$133,(Program_Needs_Assessment!$F116)),"Yes",""),"")</f>
        <v/>
      </c>
      <c r="I116" s="75" t="str">
        <f>IF($F116&lt;&gt;"",IF(COUNTIF(CombinedDOL!$A$134:$A$3946, CONCATENATE(Program_Needs_Assessment!$D$2,Program_Needs_Assessment!$F116)),"Yes",""),"")</f>
        <v/>
      </c>
      <c r="J116" s="75" t="str">
        <f>IF($F116&lt;&gt;"",IF(COUNTIF(TECH_FDACS!$E$57:$E$64,Program_Needs_Assessment!$F116)&gt;0,"Yes",""),"")</f>
        <v/>
      </c>
      <c r="K116" s="77"/>
      <c r="L116" s="77"/>
      <c r="M116" s="77"/>
      <c r="N116" s="77"/>
      <c r="O116" s="77"/>
      <c r="P116" s="77"/>
      <c r="Q116" s="77"/>
      <c r="R116" s="77"/>
      <c r="S116" s="77"/>
      <c r="T116" s="77"/>
      <c r="U116" s="92"/>
    </row>
    <row r="117" spans="1:21" ht="75" customHeight="1" x14ac:dyDescent="0.2">
      <c r="A117" s="91">
        <f t="shared" si="3"/>
        <v>112</v>
      </c>
      <c r="B117" s="86" t="str">
        <f t="shared" si="4"/>
        <v>N/A</v>
      </c>
      <c r="C117" s="75" t="str">
        <f t="shared" si="5"/>
        <v>Select Name</v>
      </c>
      <c r="D117" s="76"/>
      <c r="E117" s="75" t="str">
        <f>IF($D117&lt;&gt;"",INDEX(EligibleProgramsValidate!$C:$C,MATCH($D117,EligibleProgramsValidate!$B:$B,0)),"")</f>
        <v/>
      </c>
      <c r="F117" s="77"/>
      <c r="G117" s="75" t="str">
        <f>IF($D117&lt;&gt;"",IF(COUNTIF(MCL_Validate!$D:$D, (Program_Needs_Assessment!$D117)),"Yes",""),"")</f>
        <v/>
      </c>
      <c r="H117" s="75" t="str">
        <f>IF($F117&lt;&gt;"",IF(COUNTIF(CombinedDOL!$A$4:$A$133,(Program_Needs_Assessment!$F117)),"Yes",""),"")</f>
        <v/>
      </c>
      <c r="I117" s="75" t="str">
        <f>IF($F117&lt;&gt;"",IF(COUNTIF(CombinedDOL!$A$134:$A$3946, CONCATENATE(Program_Needs_Assessment!$D$2,Program_Needs_Assessment!$F117)),"Yes",""),"")</f>
        <v/>
      </c>
      <c r="J117" s="75" t="str">
        <f>IF($F117&lt;&gt;"",IF(COUNTIF(TECH_FDACS!$E$57:$E$64,Program_Needs_Assessment!$F117)&gt;0,"Yes",""),"")</f>
        <v/>
      </c>
      <c r="K117" s="77"/>
      <c r="L117" s="77"/>
      <c r="M117" s="77"/>
      <c r="N117" s="77"/>
      <c r="O117" s="77"/>
      <c r="P117" s="77"/>
      <c r="Q117" s="77"/>
      <c r="R117" s="77"/>
      <c r="S117" s="77"/>
      <c r="T117" s="77"/>
      <c r="U117" s="92"/>
    </row>
    <row r="118" spans="1:21" ht="75" customHeight="1" x14ac:dyDescent="0.2">
      <c r="A118" s="91">
        <f t="shared" si="3"/>
        <v>113</v>
      </c>
      <c r="B118" s="86" t="str">
        <f t="shared" si="4"/>
        <v>N/A</v>
      </c>
      <c r="C118" s="75" t="str">
        <f t="shared" si="5"/>
        <v>Select Name</v>
      </c>
      <c r="D118" s="76"/>
      <c r="E118" s="75" t="str">
        <f>IF($D118&lt;&gt;"",INDEX(EligibleProgramsValidate!$C:$C,MATCH($D118,EligibleProgramsValidate!$B:$B,0)),"")</f>
        <v/>
      </c>
      <c r="F118" s="77"/>
      <c r="G118" s="75" t="str">
        <f>IF($D118&lt;&gt;"",IF(COUNTIF(MCL_Validate!$D:$D, (Program_Needs_Assessment!$D118)),"Yes",""),"")</f>
        <v/>
      </c>
      <c r="H118" s="75" t="str">
        <f>IF($F118&lt;&gt;"",IF(COUNTIF(CombinedDOL!$A$4:$A$133,(Program_Needs_Assessment!$F118)),"Yes",""),"")</f>
        <v/>
      </c>
      <c r="I118" s="75" t="str">
        <f>IF($F118&lt;&gt;"",IF(COUNTIF(CombinedDOL!$A$134:$A$3946, CONCATENATE(Program_Needs_Assessment!$D$2,Program_Needs_Assessment!$F118)),"Yes",""),"")</f>
        <v/>
      </c>
      <c r="J118" s="75" t="str">
        <f>IF($F118&lt;&gt;"",IF(COUNTIF(TECH_FDACS!$E$57:$E$64,Program_Needs_Assessment!$F118)&gt;0,"Yes",""),"")</f>
        <v/>
      </c>
      <c r="K118" s="77"/>
      <c r="L118" s="77"/>
      <c r="M118" s="77"/>
      <c r="N118" s="77"/>
      <c r="O118" s="77"/>
      <c r="P118" s="77"/>
      <c r="Q118" s="77"/>
      <c r="R118" s="77"/>
      <c r="S118" s="77"/>
      <c r="T118" s="77"/>
      <c r="U118" s="92"/>
    </row>
    <row r="119" spans="1:21" ht="75" customHeight="1" x14ac:dyDescent="0.2">
      <c r="A119" s="91">
        <f t="shared" si="3"/>
        <v>114</v>
      </c>
      <c r="B119" s="86" t="str">
        <f t="shared" si="4"/>
        <v>N/A</v>
      </c>
      <c r="C119" s="75" t="str">
        <f t="shared" si="5"/>
        <v>Select Name</v>
      </c>
      <c r="D119" s="76"/>
      <c r="E119" s="75" t="str">
        <f>IF($D119&lt;&gt;"",INDEX(EligibleProgramsValidate!$C:$C,MATCH($D119,EligibleProgramsValidate!$B:$B,0)),"")</f>
        <v/>
      </c>
      <c r="F119" s="77"/>
      <c r="G119" s="75" t="str">
        <f>IF($D119&lt;&gt;"",IF(COUNTIF(MCL_Validate!$D:$D, (Program_Needs_Assessment!$D119)),"Yes",""),"")</f>
        <v/>
      </c>
      <c r="H119" s="75" t="str">
        <f>IF($F119&lt;&gt;"",IF(COUNTIF(CombinedDOL!$A$4:$A$133,(Program_Needs_Assessment!$F119)),"Yes",""),"")</f>
        <v/>
      </c>
      <c r="I119" s="75" t="str">
        <f>IF($F119&lt;&gt;"",IF(COUNTIF(CombinedDOL!$A$134:$A$3946, CONCATENATE(Program_Needs_Assessment!$D$2,Program_Needs_Assessment!$F119)),"Yes",""),"")</f>
        <v/>
      </c>
      <c r="J119" s="75" t="str">
        <f>IF($F119&lt;&gt;"",IF(COUNTIF(TECH_FDACS!$E$57:$E$64,Program_Needs_Assessment!$F119)&gt;0,"Yes",""),"")</f>
        <v/>
      </c>
      <c r="K119" s="77"/>
      <c r="L119" s="77"/>
      <c r="M119" s="77"/>
      <c r="N119" s="77"/>
      <c r="O119" s="77"/>
      <c r="P119" s="77"/>
      <c r="Q119" s="77"/>
      <c r="R119" s="77"/>
      <c r="S119" s="77"/>
      <c r="T119" s="77"/>
      <c r="U119" s="92"/>
    </row>
    <row r="120" spans="1:21" ht="75" customHeight="1" x14ac:dyDescent="0.2">
      <c r="A120" s="91">
        <f t="shared" si="3"/>
        <v>115</v>
      </c>
      <c r="B120" s="86" t="str">
        <f t="shared" si="4"/>
        <v>N/A</v>
      </c>
      <c r="C120" s="75" t="str">
        <f t="shared" si="5"/>
        <v>Select Name</v>
      </c>
      <c r="D120" s="76"/>
      <c r="E120" s="75" t="str">
        <f>IF($D120&lt;&gt;"",INDEX(EligibleProgramsValidate!$C:$C,MATCH($D120,EligibleProgramsValidate!$B:$B,0)),"")</f>
        <v/>
      </c>
      <c r="F120" s="77"/>
      <c r="G120" s="75" t="str">
        <f>IF($D120&lt;&gt;"",IF(COUNTIF(MCL_Validate!$D:$D, (Program_Needs_Assessment!$D120)),"Yes",""),"")</f>
        <v/>
      </c>
      <c r="H120" s="75" t="str">
        <f>IF($F120&lt;&gt;"",IF(COUNTIF(CombinedDOL!$A$4:$A$133,(Program_Needs_Assessment!$F120)),"Yes",""),"")</f>
        <v/>
      </c>
      <c r="I120" s="75" t="str">
        <f>IF($F120&lt;&gt;"",IF(COUNTIF(CombinedDOL!$A$134:$A$3946, CONCATENATE(Program_Needs_Assessment!$D$2,Program_Needs_Assessment!$F120)),"Yes",""),"")</f>
        <v/>
      </c>
      <c r="J120" s="75" t="str">
        <f>IF($F120&lt;&gt;"",IF(COUNTIF(TECH_FDACS!$E$57:$E$64,Program_Needs_Assessment!$F120)&gt;0,"Yes",""),"")</f>
        <v/>
      </c>
      <c r="K120" s="77"/>
      <c r="L120" s="77"/>
      <c r="M120" s="77"/>
      <c r="N120" s="77"/>
      <c r="O120" s="77"/>
      <c r="P120" s="77"/>
      <c r="Q120" s="77"/>
      <c r="R120" s="77"/>
      <c r="S120" s="77"/>
      <c r="T120" s="77"/>
      <c r="U120" s="92"/>
    </row>
    <row r="121" spans="1:21" ht="75" customHeight="1" x14ac:dyDescent="0.2">
      <c r="A121" s="91">
        <f t="shared" si="3"/>
        <v>116</v>
      </c>
      <c r="B121" s="86" t="str">
        <f t="shared" si="4"/>
        <v>N/A</v>
      </c>
      <c r="C121" s="75" t="str">
        <f t="shared" si="5"/>
        <v>Select Name</v>
      </c>
      <c r="D121" s="76"/>
      <c r="E121" s="75" t="str">
        <f>IF($D121&lt;&gt;"",INDEX(EligibleProgramsValidate!$C:$C,MATCH($D121,EligibleProgramsValidate!$B:$B,0)),"")</f>
        <v/>
      </c>
      <c r="F121" s="77"/>
      <c r="G121" s="75" t="str">
        <f>IF($D121&lt;&gt;"",IF(COUNTIF(MCL_Validate!$D:$D, (Program_Needs_Assessment!$D121)),"Yes",""),"")</f>
        <v/>
      </c>
      <c r="H121" s="75" t="str">
        <f>IF($F121&lt;&gt;"",IF(COUNTIF(CombinedDOL!$A$4:$A$133,(Program_Needs_Assessment!$F121)),"Yes",""),"")</f>
        <v/>
      </c>
      <c r="I121" s="75" t="str">
        <f>IF($F121&lt;&gt;"",IF(COUNTIF(CombinedDOL!$A$134:$A$3946, CONCATENATE(Program_Needs_Assessment!$D$2,Program_Needs_Assessment!$F121)),"Yes",""),"")</f>
        <v/>
      </c>
      <c r="J121" s="75" t="str">
        <f>IF($F121&lt;&gt;"",IF(COUNTIF(TECH_FDACS!$E$57:$E$64,Program_Needs_Assessment!$F121)&gt;0,"Yes",""),"")</f>
        <v/>
      </c>
      <c r="K121" s="77"/>
      <c r="L121" s="77"/>
      <c r="M121" s="77"/>
      <c r="N121" s="77"/>
      <c r="O121" s="77"/>
      <c r="P121" s="77"/>
      <c r="Q121" s="77"/>
      <c r="R121" s="77"/>
      <c r="S121" s="77"/>
      <c r="T121" s="77"/>
      <c r="U121" s="92"/>
    </row>
    <row r="122" spans="1:21" ht="75" customHeight="1" x14ac:dyDescent="0.2">
      <c r="A122" s="91">
        <f t="shared" si="3"/>
        <v>117</v>
      </c>
      <c r="B122" s="86" t="str">
        <f t="shared" si="4"/>
        <v>N/A</v>
      </c>
      <c r="C122" s="75" t="str">
        <f t="shared" si="5"/>
        <v>Select Name</v>
      </c>
      <c r="D122" s="76"/>
      <c r="E122" s="75" t="str">
        <f>IF($D122&lt;&gt;"",INDEX(EligibleProgramsValidate!$C:$C,MATCH($D122,EligibleProgramsValidate!$B:$B,0)),"")</f>
        <v/>
      </c>
      <c r="F122" s="77"/>
      <c r="G122" s="75" t="str">
        <f>IF($D122&lt;&gt;"",IF(COUNTIF(MCL_Validate!$D:$D, (Program_Needs_Assessment!$D122)),"Yes",""),"")</f>
        <v/>
      </c>
      <c r="H122" s="75" t="str">
        <f>IF($F122&lt;&gt;"",IF(COUNTIF(CombinedDOL!$A$4:$A$133,(Program_Needs_Assessment!$F122)),"Yes",""),"")</f>
        <v/>
      </c>
      <c r="I122" s="75" t="str">
        <f>IF($F122&lt;&gt;"",IF(COUNTIF(CombinedDOL!$A$134:$A$3946, CONCATENATE(Program_Needs_Assessment!$D$2,Program_Needs_Assessment!$F122)),"Yes",""),"")</f>
        <v/>
      </c>
      <c r="J122" s="75" t="str">
        <f>IF($F122&lt;&gt;"",IF(COUNTIF(TECH_FDACS!$E$57:$E$64,Program_Needs_Assessment!$F122)&gt;0,"Yes",""),"")</f>
        <v/>
      </c>
      <c r="K122" s="77"/>
      <c r="L122" s="77"/>
      <c r="M122" s="77"/>
      <c r="N122" s="77"/>
      <c r="O122" s="77"/>
      <c r="P122" s="77"/>
      <c r="Q122" s="77"/>
      <c r="R122" s="77"/>
      <c r="S122" s="77"/>
      <c r="T122" s="77"/>
      <c r="U122" s="92"/>
    </row>
    <row r="123" spans="1:21" ht="75" customHeight="1" x14ac:dyDescent="0.2">
      <c r="A123" s="91">
        <f t="shared" si="3"/>
        <v>118</v>
      </c>
      <c r="B123" s="86" t="str">
        <f t="shared" si="4"/>
        <v>N/A</v>
      </c>
      <c r="C123" s="75" t="str">
        <f t="shared" si="5"/>
        <v>Select Name</v>
      </c>
      <c r="D123" s="76"/>
      <c r="E123" s="75" t="str">
        <f>IF($D123&lt;&gt;"",INDEX(EligibleProgramsValidate!$C:$C,MATCH($D123,EligibleProgramsValidate!$B:$B,0)),"")</f>
        <v/>
      </c>
      <c r="F123" s="77"/>
      <c r="G123" s="75" t="str">
        <f>IF($D123&lt;&gt;"",IF(COUNTIF(MCL_Validate!$D:$D, (Program_Needs_Assessment!$D123)),"Yes",""),"")</f>
        <v/>
      </c>
      <c r="H123" s="75" t="str">
        <f>IF($F123&lt;&gt;"",IF(COUNTIF(CombinedDOL!$A$4:$A$133,(Program_Needs_Assessment!$F123)),"Yes",""),"")</f>
        <v/>
      </c>
      <c r="I123" s="75" t="str">
        <f>IF($F123&lt;&gt;"",IF(COUNTIF(CombinedDOL!$A$134:$A$3946, CONCATENATE(Program_Needs_Assessment!$D$2,Program_Needs_Assessment!$F123)),"Yes",""),"")</f>
        <v/>
      </c>
      <c r="J123" s="75" t="str">
        <f>IF($F123&lt;&gt;"",IF(COUNTIF(TECH_FDACS!$E$57:$E$64,Program_Needs_Assessment!$F123)&gt;0,"Yes",""),"")</f>
        <v/>
      </c>
      <c r="K123" s="77"/>
      <c r="L123" s="77"/>
      <c r="M123" s="77"/>
      <c r="N123" s="77"/>
      <c r="O123" s="77"/>
      <c r="P123" s="77"/>
      <c r="Q123" s="77"/>
      <c r="R123" s="77"/>
      <c r="S123" s="77"/>
      <c r="T123" s="77"/>
      <c r="U123" s="92"/>
    </row>
    <row r="124" spans="1:21" ht="75" customHeight="1" x14ac:dyDescent="0.2">
      <c r="A124" s="91">
        <f t="shared" si="3"/>
        <v>119</v>
      </c>
      <c r="B124" s="86" t="str">
        <f t="shared" si="4"/>
        <v>N/A</v>
      </c>
      <c r="C124" s="75" t="str">
        <f t="shared" si="5"/>
        <v>Select Name</v>
      </c>
      <c r="D124" s="76"/>
      <c r="E124" s="75" t="str">
        <f>IF($D124&lt;&gt;"",INDEX(EligibleProgramsValidate!$C:$C,MATCH($D124,EligibleProgramsValidate!$B:$B,0)),"")</f>
        <v/>
      </c>
      <c r="F124" s="77"/>
      <c r="G124" s="75" t="str">
        <f>IF($D124&lt;&gt;"",IF(COUNTIF(MCL_Validate!$D:$D, (Program_Needs_Assessment!$D124)),"Yes",""),"")</f>
        <v/>
      </c>
      <c r="H124" s="75" t="str">
        <f>IF($F124&lt;&gt;"",IF(COUNTIF(CombinedDOL!$A$4:$A$133,(Program_Needs_Assessment!$F124)),"Yes",""),"")</f>
        <v/>
      </c>
      <c r="I124" s="75" t="str">
        <f>IF($F124&lt;&gt;"",IF(COUNTIF(CombinedDOL!$A$134:$A$3946, CONCATENATE(Program_Needs_Assessment!$D$2,Program_Needs_Assessment!$F124)),"Yes",""),"")</f>
        <v/>
      </c>
      <c r="J124" s="75" t="str">
        <f>IF($F124&lt;&gt;"",IF(COUNTIF(TECH_FDACS!$E$57:$E$64,Program_Needs_Assessment!$F124)&gt;0,"Yes",""),"")</f>
        <v/>
      </c>
      <c r="K124" s="77"/>
      <c r="L124" s="77"/>
      <c r="M124" s="77"/>
      <c r="N124" s="77"/>
      <c r="O124" s="77"/>
      <c r="P124" s="77"/>
      <c r="Q124" s="77"/>
      <c r="R124" s="77"/>
      <c r="S124" s="77"/>
      <c r="T124" s="77"/>
      <c r="U124" s="92"/>
    </row>
    <row r="125" spans="1:21" ht="75" customHeight="1" x14ac:dyDescent="0.2">
      <c r="A125" s="91">
        <f t="shared" si="3"/>
        <v>120</v>
      </c>
      <c r="B125" s="86" t="str">
        <f t="shared" si="4"/>
        <v>N/A</v>
      </c>
      <c r="C125" s="75" t="str">
        <f t="shared" si="5"/>
        <v>Select Name</v>
      </c>
      <c r="D125" s="76"/>
      <c r="E125" s="75" t="str">
        <f>IF($D125&lt;&gt;"",INDEX(EligibleProgramsValidate!$C:$C,MATCH($D125,EligibleProgramsValidate!$B:$B,0)),"")</f>
        <v/>
      </c>
      <c r="F125" s="77"/>
      <c r="G125" s="75" t="str">
        <f>IF($D125&lt;&gt;"",IF(COUNTIF(MCL_Validate!$D:$D, (Program_Needs_Assessment!$D125)),"Yes",""),"")</f>
        <v/>
      </c>
      <c r="H125" s="75" t="str">
        <f>IF($F125&lt;&gt;"",IF(COUNTIF(CombinedDOL!$A$4:$A$133,(Program_Needs_Assessment!$F125)),"Yes",""),"")</f>
        <v/>
      </c>
      <c r="I125" s="75" t="str">
        <f>IF($F125&lt;&gt;"",IF(COUNTIF(CombinedDOL!$A$134:$A$3946, CONCATENATE(Program_Needs_Assessment!$D$2,Program_Needs_Assessment!$F125)),"Yes",""),"")</f>
        <v/>
      </c>
      <c r="J125" s="75" t="str">
        <f>IF($F125&lt;&gt;"",IF(COUNTIF(TECH_FDACS!$E$57:$E$64,Program_Needs_Assessment!$F125)&gt;0,"Yes",""),"")</f>
        <v/>
      </c>
      <c r="K125" s="77"/>
      <c r="L125" s="77"/>
      <c r="M125" s="77"/>
      <c r="N125" s="77"/>
      <c r="O125" s="77"/>
      <c r="P125" s="77"/>
      <c r="Q125" s="77"/>
      <c r="R125" s="77"/>
      <c r="S125" s="77"/>
      <c r="T125" s="77"/>
      <c r="U125" s="92"/>
    </row>
    <row r="126" spans="1:21" ht="75" customHeight="1" x14ac:dyDescent="0.2">
      <c r="A126" s="91">
        <f t="shared" si="3"/>
        <v>121</v>
      </c>
      <c r="B126" s="86" t="str">
        <f t="shared" si="4"/>
        <v>N/A</v>
      </c>
      <c r="C126" s="75" t="str">
        <f t="shared" si="5"/>
        <v>Select Name</v>
      </c>
      <c r="D126" s="76"/>
      <c r="E126" s="75" t="str">
        <f>IF($D126&lt;&gt;"",INDEX(EligibleProgramsValidate!$C:$C,MATCH($D126,EligibleProgramsValidate!$B:$B,0)),"")</f>
        <v/>
      </c>
      <c r="F126" s="77"/>
      <c r="G126" s="75" t="str">
        <f>IF($D126&lt;&gt;"",IF(COUNTIF(MCL_Validate!$D:$D, (Program_Needs_Assessment!$D126)),"Yes",""),"")</f>
        <v/>
      </c>
      <c r="H126" s="75" t="str">
        <f>IF($F126&lt;&gt;"",IF(COUNTIF(CombinedDOL!$A$4:$A$133,(Program_Needs_Assessment!$F126)),"Yes",""),"")</f>
        <v/>
      </c>
      <c r="I126" s="75" t="str">
        <f>IF($F126&lt;&gt;"",IF(COUNTIF(CombinedDOL!$A$134:$A$3946, CONCATENATE(Program_Needs_Assessment!$D$2,Program_Needs_Assessment!$F126)),"Yes",""),"")</f>
        <v/>
      </c>
      <c r="J126" s="75" t="str">
        <f>IF($F126&lt;&gt;"",IF(COUNTIF(TECH_FDACS!$E$57:$E$64,Program_Needs_Assessment!$F126)&gt;0,"Yes",""),"")</f>
        <v/>
      </c>
      <c r="K126" s="77"/>
      <c r="L126" s="77"/>
      <c r="M126" s="77"/>
      <c r="N126" s="77"/>
      <c r="O126" s="77"/>
      <c r="P126" s="77"/>
      <c r="Q126" s="77"/>
      <c r="R126" s="77"/>
      <c r="S126" s="77"/>
      <c r="T126" s="77"/>
      <c r="U126" s="92"/>
    </row>
    <row r="127" spans="1:21" ht="75" customHeight="1" x14ac:dyDescent="0.2">
      <c r="A127" s="91">
        <f t="shared" si="3"/>
        <v>122</v>
      </c>
      <c r="B127" s="86" t="str">
        <f t="shared" si="4"/>
        <v>N/A</v>
      </c>
      <c r="C127" s="75" t="str">
        <f t="shared" si="5"/>
        <v>Select Name</v>
      </c>
      <c r="D127" s="76"/>
      <c r="E127" s="75" t="str">
        <f>IF($D127&lt;&gt;"",INDEX(EligibleProgramsValidate!$C:$C,MATCH($D127,EligibleProgramsValidate!$B:$B,0)),"")</f>
        <v/>
      </c>
      <c r="F127" s="77"/>
      <c r="G127" s="75" t="str">
        <f>IF($D127&lt;&gt;"",IF(COUNTIF(MCL_Validate!$D:$D, (Program_Needs_Assessment!$D127)),"Yes",""),"")</f>
        <v/>
      </c>
      <c r="H127" s="75" t="str">
        <f>IF($F127&lt;&gt;"",IF(COUNTIF(CombinedDOL!$A$4:$A$133,(Program_Needs_Assessment!$F127)),"Yes",""),"")</f>
        <v/>
      </c>
      <c r="I127" s="75" t="str">
        <f>IF($F127&lt;&gt;"",IF(COUNTIF(CombinedDOL!$A$134:$A$3946, CONCATENATE(Program_Needs_Assessment!$D$2,Program_Needs_Assessment!$F127)),"Yes",""),"")</f>
        <v/>
      </c>
      <c r="J127" s="75" t="str">
        <f>IF($F127&lt;&gt;"",IF(COUNTIF(TECH_FDACS!$E$57:$E$64,Program_Needs_Assessment!$F127)&gt;0,"Yes",""),"")</f>
        <v/>
      </c>
      <c r="K127" s="77"/>
      <c r="L127" s="77"/>
      <c r="M127" s="77"/>
      <c r="N127" s="77"/>
      <c r="O127" s="77"/>
      <c r="P127" s="77"/>
      <c r="Q127" s="77"/>
      <c r="R127" s="77"/>
      <c r="S127" s="77"/>
      <c r="T127" s="77"/>
      <c r="U127" s="92"/>
    </row>
    <row r="128" spans="1:21" ht="75" customHeight="1" x14ac:dyDescent="0.2">
      <c r="A128" s="91">
        <f t="shared" si="3"/>
        <v>123</v>
      </c>
      <c r="B128" s="86" t="str">
        <f t="shared" si="4"/>
        <v>N/A</v>
      </c>
      <c r="C128" s="75" t="str">
        <f t="shared" si="5"/>
        <v>Select Name</v>
      </c>
      <c r="D128" s="76"/>
      <c r="E128" s="75" t="str">
        <f>IF($D128&lt;&gt;"",INDEX(EligibleProgramsValidate!$C:$C,MATCH($D128,EligibleProgramsValidate!$B:$B,0)),"")</f>
        <v/>
      </c>
      <c r="F128" s="77"/>
      <c r="G128" s="75" t="str">
        <f>IF($D128&lt;&gt;"",IF(COUNTIF(MCL_Validate!$D:$D, (Program_Needs_Assessment!$D128)),"Yes",""),"")</f>
        <v/>
      </c>
      <c r="H128" s="75" t="str">
        <f>IF($F128&lt;&gt;"",IF(COUNTIF(CombinedDOL!$A$4:$A$133,(Program_Needs_Assessment!$F128)),"Yes",""),"")</f>
        <v/>
      </c>
      <c r="I128" s="75" t="str">
        <f>IF($F128&lt;&gt;"",IF(COUNTIF(CombinedDOL!$A$134:$A$3946, CONCATENATE(Program_Needs_Assessment!$D$2,Program_Needs_Assessment!$F128)),"Yes",""),"")</f>
        <v/>
      </c>
      <c r="J128" s="75" t="str">
        <f>IF($F128&lt;&gt;"",IF(COUNTIF(TECH_FDACS!$E$57:$E$64,Program_Needs_Assessment!$F128)&gt;0,"Yes",""),"")</f>
        <v/>
      </c>
      <c r="K128" s="77"/>
      <c r="L128" s="77"/>
      <c r="M128" s="77"/>
      <c r="N128" s="77"/>
      <c r="O128" s="77"/>
      <c r="P128" s="77"/>
      <c r="Q128" s="77"/>
      <c r="R128" s="77"/>
      <c r="S128" s="77"/>
      <c r="T128" s="77"/>
      <c r="U128" s="92"/>
    </row>
    <row r="129" spans="1:21" ht="75" customHeight="1" x14ac:dyDescent="0.2">
      <c r="A129" s="91">
        <f t="shared" si="3"/>
        <v>124</v>
      </c>
      <c r="B129" s="86" t="str">
        <f t="shared" si="4"/>
        <v>N/A</v>
      </c>
      <c r="C129" s="75" t="str">
        <f t="shared" si="5"/>
        <v>Select Name</v>
      </c>
      <c r="D129" s="76"/>
      <c r="E129" s="75" t="str">
        <f>IF($D129&lt;&gt;"",INDEX(EligibleProgramsValidate!$C:$C,MATCH($D129,EligibleProgramsValidate!$B:$B,0)),"")</f>
        <v/>
      </c>
      <c r="F129" s="77"/>
      <c r="G129" s="75" t="str">
        <f>IF($D129&lt;&gt;"",IF(COUNTIF(MCL_Validate!$D:$D, (Program_Needs_Assessment!$D129)),"Yes",""),"")</f>
        <v/>
      </c>
      <c r="H129" s="75" t="str">
        <f>IF($F129&lt;&gt;"",IF(COUNTIF(CombinedDOL!$A$4:$A$133,(Program_Needs_Assessment!$F129)),"Yes",""),"")</f>
        <v/>
      </c>
      <c r="I129" s="75" t="str">
        <f>IF($F129&lt;&gt;"",IF(COUNTIF(CombinedDOL!$A$134:$A$3946, CONCATENATE(Program_Needs_Assessment!$D$2,Program_Needs_Assessment!$F129)),"Yes",""),"")</f>
        <v/>
      </c>
      <c r="J129" s="75" t="str">
        <f>IF($F129&lt;&gt;"",IF(COUNTIF(TECH_FDACS!$E$57:$E$64,Program_Needs_Assessment!$F129)&gt;0,"Yes",""),"")</f>
        <v/>
      </c>
      <c r="K129" s="77"/>
      <c r="L129" s="77"/>
      <c r="M129" s="77"/>
      <c r="N129" s="77"/>
      <c r="O129" s="77"/>
      <c r="P129" s="77"/>
      <c r="Q129" s="77"/>
      <c r="R129" s="77"/>
      <c r="S129" s="77"/>
      <c r="T129" s="77"/>
      <c r="U129" s="92"/>
    </row>
    <row r="130" spans="1:21" ht="75" customHeight="1" x14ac:dyDescent="0.2">
      <c r="A130" s="91">
        <f t="shared" si="3"/>
        <v>125</v>
      </c>
      <c r="B130" s="86" t="str">
        <f t="shared" si="4"/>
        <v>N/A</v>
      </c>
      <c r="C130" s="75" t="str">
        <f t="shared" si="5"/>
        <v>Select Name</v>
      </c>
      <c r="D130" s="76"/>
      <c r="E130" s="75" t="str">
        <f>IF($D130&lt;&gt;"",INDEX(EligibleProgramsValidate!$C:$C,MATCH($D130,EligibleProgramsValidate!$B:$B,0)),"")</f>
        <v/>
      </c>
      <c r="F130" s="77"/>
      <c r="G130" s="75" t="str">
        <f>IF($D130&lt;&gt;"",IF(COUNTIF(MCL_Validate!$D:$D, (Program_Needs_Assessment!$D130)),"Yes",""),"")</f>
        <v/>
      </c>
      <c r="H130" s="75" t="str">
        <f>IF($F130&lt;&gt;"",IF(COUNTIF(CombinedDOL!$A$4:$A$133,(Program_Needs_Assessment!$F130)),"Yes",""),"")</f>
        <v/>
      </c>
      <c r="I130" s="75" t="str">
        <f>IF($F130&lt;&gt;"",IF(COUNTIF(CombinedDOL!$A$134:$A$3946, CONCATENATE(Program_Needs_Assessment!$D$2,Program_Needs_Assessment!$F130)),"Yes",""),"")</f>
        <v/>
      </c>
      <c r="J130" s="75" t="str">
        <f>IF($F130&lt;&gt;"",IF(COUNTIF(TECH_FDACS!$E$57:$E$64,Program_Needs_Assessment!$F130)&gt;0,"Yes",""),"")</f>
        <v/>
      </c>
      <c r="K130" s="77"/>
      <c r="L130" s="77"/>
      <c r="M130" s="77"/>
      <c r="N130" s="77"/>
      <c r="O130" s="77"/>
      <c r="P130" s="77"/>
      <c r="Q130" s="77"/>
      <c r="R130" s="77"/>
      <c r="S130" s="77"/>
      <c r="T130" s="77"/>
      <c r="U130" s="92"/>
    </row>
    <row r="131" spans="1:21" ht="75" customHeight="1" x14ac:dyDescent="0.2">
      <c r="A131" s="91">
        <f t="shared" si="3"/>
        <v>126</v>
      </c>
      <c r="B131" s="86" t="str">
        <f t="shared" si="4"/>
        <v>N/A</v>
      </c>
      <c r="C131" s="75" t="str">
        <f t="shared" si="5"/>
        <v>Select Name</v>
      </c>
      <c r="D131" s="76"/>
      <c r="E131" s="75" t="str">
        <f>IF($D131&lt;&gt;"",INDEX(EligibleProgramsValidate!$C:$C,MATCH($D131,EligibleProgramsValidate!$B:$B,0)),"")</f>
        <v/>
      </c>
      <c r="F131" s="77"/>
      <c r="G131" s="75" t="str">
        <f>IF($D131&lt;&gt;"",IF(COUNTIF(MCL_Validate!$D:$D, (Program_Needs_Assessment!$D131)),"Yes",""),"")</f>
        <v/>
      </c>
      <c r="H131" s="75" t="str">
        <f>IF($F131&lt;&gt;"",IF(COUNTIF(CombinedDOL!$A$4:$A$133,(Program_Needs_Assessment!$F131)),"Yes",""),"")</f>
        <v/>
      </c>
      <c r="I131" s="75" t="str">
        <f>IF($F131&lt;&gt;"",IF(COUNTIF(CombinedDOL!$A$134:$A$3946, CONCATENATE(Program_Needs_Assessment!$D$2,Program_Needs_Assessment!$F131)),"Yes",""),"")</f>
        <v/>
      </c>
      <c r="J131" s="75" t="str">
        <f>IF($F131&lt;&gt;"",IF(COUNTIF(TECH_FDACS!$E$57:$E$64,Program_Needs_Assessment!$F131)&gt;0,"Yes",""),"")</f>
        <v/>
      </c>
      <c r="K131" s="77"/>
      <c r="L131" s="77"/>
      <c r="M131" s="77"/>
      <c r="N131" s="77"/>
      <c r="O131" s="77"/>
      <c r="P131" s="77"/>
      <c r="Q131" s="77"/>
      <c r="R131" s="77"/>
      <c r="S131" s="77"/>
      <c r="T131" s="77"/>
      <c r="U131" s="92"/>
    </row>
    <row r="132" spans="1:21" ht="75" customHeight="1" x14ac:dyDescent="0.2">
      <c r="A132" s="91">
        <f t="shared" si="3"/>
        <v>127</v>
      </c>
      <c r="B132" s="86" t="str">
        <f t="shared" si="4"/>
        <v>N/A</v>
      </c>
      <c r="C132" s="75" t="str">
        <f t="shared" si="5"/>
        <v>Select Name</v>
      </c>
      <c r="D132" s="76"/>
      <c r="E132" s="75" t="str">
        <f>IF($D132&lt;&gt;"",INDEX(EligibleProgramsValidate!$C:$C,MATCH($D132,EligibleProgramsValidate!$B:$B,0)),"")</f>
        <v/>
      </c>
      <c r="F132" s="77"/>
      <c r="G132" s="75" t="str">
        <f>IF($D132&lt;&gt;"",IF(COUNTIF(MCL_Validate!$D:$D, (Program_Needs_Assessment!$D132)),"Yes",""),"")</f>
        <v/>
      </c>
      <c r="H132" s="75" t="str">
        <f>IF($F132&lt;&gt;"",IF(COUNTIF(CombinedDOL!$A$4:$A$133,(Program_Needs_Assessment!$F132)),"Yes",""),"")</f>
        <v/>
      </c>
      <c r="I132" s="75" t="str">
        <f>IF($F132&lt;&gt;"",IF(COUNTIF(CombinedDOL!$A$134:$A$3946, CONCATENATE(Program_Needs_Assessment!$D$2,Program_Needs_Assessment!$F132)),"Yes",""),"")</f>
        <v/>
      </c>
      <c r="J132" s="75" t="str">
        <f>IF($F132&lt;&gt;"",IF(COUNTIF(TECH_FDACS!$E$57:$E$64,Program_Needs_Assessment!$F132)&gt;0,"Yes",""),"")</f>
        <v/>
      </c>
      <c r="K132" s="77"/>
      <c r="L132" s="77"/>
      <c r="M132" s="77"/>
      <c r="N132" s="77"/>
      <c r="O132" s="77"/>
      <c r="P132" s="77"/>
      <c r="Q132" s="77"/>
      <c r="R132" s="77"/>
      <c r="S132" s="77"/>
      <c r="T132" s="77"/>
      <c r="U132" s="92"/>
    </row>
    <row r="133" spans="1:21" ht="75" customHeight="1" x14ac:dyDescent="0.2">
      <c r="A133" s="91">
        <f t="shared" si="3"/>
        <v>128</v>
      </c>
      <c r="B133" s="86" t="str">
        <f t="shared" si="4"/>
        <v>N/A</v>
      </c>
      <c r="C133" s="75" t="str">
        <f t="shared" si="5"/>
        <v>Select Name</v>
      </c>
      <c r="D133" s="76"/>
      <c r="E133" s="75" t="str">
        <f>IF($D133&lt;&gt;"",INDEX(EligibleProgramsValidate!$C:$C,MATCH($D133,EligibleProgramsValidate!$B:$B,0)),"")</f>
        <v/>
      </c>
      <c r="F133" s="77"/>
      <c r="G133" s="75" t="str">
        <f>IF($D133&lt;&gt;"",IF(COUNTIF(MCL_Validate!$D:$D, (Program_Needs_Assessment!$D133)),"Yes",""),"")</f>
        <v/>
      </c>
      <c r="H133" s="75" t="str">
        <f>IF($F133&lt;&gt;"",IF(COUNTIF(CombinedDOL!$A$4:$A$133,(Program_Needs_Assessment!$F133)),"Yes",""),"")</f>
        <v/>
      </c>
      <c r="I133" s="75" t="str">
        <f>IF($F133&lt;&gt;"",IF(COUNTIF(CombinedDOL!$A$134:$A$3946, CONCATENATE(Program_Needs_Assessment!$D$2,Program_Needs_Assessment!$F133)),"Yes",""),"")</f>
        <v/>
      </c>
      <c r="J133" s="75" t="str">
        <f>IF($F133&lt;&gt;"",IF(COUNTIF(TECH_FDACS!$E$57:$E$64,Program_Needs_Assessment!$F133)&gt;0,"Yes",""),"")</f>
        <v/>
      </c>
      <c r="K133" s="77"/>
      <c r="L133" s="77"/>
      <c r="M133" s="77"/>
      <c r="N133" s="77"/>
      <c r="O133" s="77"/>
      <c r="P133" s="77"/>
      <c r="Q133" s="77"/>
      <c r="R133" s="77"/>
      <c r="S133" s="77"/>
      <c r="T133" s="77"/>
      <c r="U133" s="92"/>
    </row>
    <row r="134" spans="1:21" ht="75" customHeight="1" x14ac:dyDescent="0.2">
      <c r="A134" s="91">
        <f t="shared" si="3"/>
        <v>129</v>
      </c>
      <c r="B134" s="86" t="str">
        <f t="shared" si="4"/>
        <v>N/A</v>
      </c>
      <c r="C134" s="75" t="str">
        <f t="shared" si="5"/>
        <v>Select Name</v>
      </c>
      <c r="D134" s="76"/>
      <c r="E134" s="75" t="str">
        <f>IF($D134&lt;&gt;"",INDEX(EligibleProgramsValidate!$C:$C,MATCH($D134,EligibleProgramsValidate!$B:$B,0)),"")</f>
        <v/>
      </c>
      <c r="F134" s="77"/>
      <c r="G134" s="75" t="str">
        <f>IF($D134&lt;&gt;"",IF(COUNTIF(MCL_Validate!$D:$D, (Program_Needs_Assessment!$D134)),"Yes",""),"")</f>
        <v/>
      </c>
      <c r="H134" s="75" t="str">
        <f>IF($F134&lt;&gt;"",IF(COUNTIF(CombinedDOL!$A$4:$A$133,(Program_Needs_Assessment!$F134)),"Yes",""),"")</f>
        <v/>
      </c>
      <c r="I134" s="75" t="str">
        <f>IF($F134&lt;&gt;"",IF(COUNTIF(CombinedDOL!$A$134:$A$3946, CONCATENATE(Program_Needs_Assessment!$D$2,Program_Needs_Assessment!$F134)),"Yes",""),"")</f>
        <v/>
      </c>
      <c r="J134" s="75" t="str">
        <f>IF($F134&lt;&gt;"",IF(COUNTIF(TECH_FDACS!$E$57:$E$64,Program_Needs_Assessment!$F134)&gt;0,"Yes",""),"")</f>
        <v/>
      </c>
      <c r="K134" s="77"/>
      <c r="L134" s="77"/>
      <c r="M134" s="77"/>
      <c r="N134" s="77"/>
      <c r="O134" s="77"/>
      <c r="P134" s="77"/>
      <c r="Q134" s="77"/>
      <c r="R134" s="77"/>
      <c r="S134" s="77"/>
      <c r="T134" s="77"/>
      <c r="U134" s="92"/>
    </row>
    <row r="135" spans="1:21" ht="75" customHeight="1" x14ac:dyDescent="0.2">
      <c r="A135" s="91">
        <f t="shared" ref="A135:A198" si="6">ROW($A130)</f>
        <v>130</v>
      </c>
      <c r="B135" s="86" t="str">
        <f t="shared" ref="B135:B198" si="7">$C$2</f>
        <v>N/A</v>
      </c>
      <c r="C135" s="75" t="str">
        <f t="shared" ref="C135:C198" si="8">$B$2</f>
        <v>Select Name</v>
      </c>
      <c r="D135" s="76"/>
      <c r="E135" s="75" t="str">
        <f>IF($D135&lt;&gt;"",INDEX(EligibleProgramsValidate!$C:$C,MATCH($D135,EligibleProgramsValidate!$B:$B,0)),"")</f>
        <v/>
      </c>
      <c r="F135" s="77"/>
      <c r="G135" s="75" t="str">
        <f>IF($D135&lt;&gt;"",IF(COUNTIF(MCL_Validate!$D:$D, (Program_Needs_Assessment!$D135)),"Yes",""),"")</f>
        <v/>
      </c>
      <c r="H135" s="75" t="str">
        <f>IF($F135&lt;&gt;"",IF(COUNTIF(CombinedDOL!$A$4:$A$133,(Program_Needs_Assessment!$F135)),"Yes",""),"")</f>
        <v/>
      </c>
      <c r="I135" s="75" t="str">
        <f>IF($F135&lt;&gt;"",IF(COUNTIF(CombinedDOL!$A$134:$A$3946, CONCATENATE(Program_Needs_Assessment!$D$2,Program_Needs_Assessment!$F135)),"Yes",""),"")</f>
        <v/>
      </c>
      <c r="J135" s="75" t="str">
        <f>IF($F135&lt;&gt;"",IF(COUNTIF(TECH_FDACS!$E$57:$E$64,Program_Needs_Assessment!$F135)&gt;0,"Yes",""),"")</f>
        <v/>
      </c>
      <c r="K135" s="77"/>
      <c r="L135" s="77"/>
      <c r="M135" s="77"/>
      <c r="N135" s="77"/>
      <c r="O135" s="77"/>
      <c r="P135" s="77"/>
      <c r="Q135" s="77"/>
      <c r="R135" s="77"/>
      <c r="S135" s="77"/>
      <c r="T135" s="77"/>
      <c r="U135" s="92"/>
    </row>
    <row r="136" spans="1:21" ht="75" customHeight="1" x14ac:dyDescent="0.2">
      <c r="A136" s="91">
        <f t="shared" si="6"/>
        <v>131</v>
      </c>
      <c r="B136" s="86" t="str">
        <f t="shared" si="7"/>
        <v>N/A</v>
      </c>
      <c r="C136" s="75" t="str">
        <f t="shared" si="8"/>
        <v>Select Name</v>
      </c>
      <c r="D136" s="76"/>
      <c r="E136" s="75" t="str">
        <f>IF($D136&lt;&gt;"",INDEX(EligibleProgramsValidate!$C:$C,MATCH($D136,EligibleProgramsValidate!$B:$B,0)),"")</f>
        <v/>
      </c>
      <c r="F136" s="77"/>
      <c r="G136" s="75" t="str">
        <f>IF($D136&lt;&gt;"",IF(COUNTIF(MCL_Validate!$D:$D, (Program_Needs_Assessment!$D136)),"Yes",""),"")</f>
        <v/>
      </c>
      <c r="H136" s="75" t="str">
        <f>IF($F136&lt;&gt;"",IF(COUNTIF(CombinedDOL!$A$4:$A$133,(Program_Needs_Assessment!$F136)),"Yes",""),"")</f>
        <v/>
      </c>
      <c r="I136" s="75" t="str">
        <f>IF($F136&lt;&gt;"",IF(COUNTIF(CombinedDOL!$A$134:$A$3946, CONCATENATE(Program_Needs_Assessment!$D$2,Program_Needs_Assessment!$F136)),"Yes",""),"")</f>
        <v/>
      </c>
      <c r="J136" s="75" t="str">
        <f>IF($F136&lt;&gt;"",IF(COUNTIF(TECH_FDACS!$E$57:$E$64,Program_Needs_Assessment!$F136)&gt;0,"Yes",""),"")</f>
        <v/>
      </c>
      <c r="K136" s="77"/>
      <c r="L136" s="77"/>
      <c r="M136" s="77"/>
      <c r="N136" s="77"/>
      <c r="O136" s="77"/>
      <c r="P136" s="77"/>
      <c r="Q136" s="77"/>
      <c r="R136" s="77"/>
      <c r="S136" s="77"/>
      <c r="T136" s="77"/>
      <c r="U136" s="92"/>
    </row>
    <row r="137" spans="1:21" ht="75" customHeight="1" x14ac:dyDescent="0.2">
      <c r="A137" s="91">
        <f t="shared" si="6"/>
        <v>132</v>
      </c>
      <c r="B137" s="86" t="str">
        <f t="shared" si="7"/>
        <v>N/A</v>
      </c>
      <c r="C137" s="75" t="str">
        <f t="shared" si="8"/>
        <v>Select Name</v>
      </c>
      <c r="D137" s="76"/>
      <c r="E137" s="75" t="str">
        <f>IF($D137&lt;&gt;"",INDEX(EligibleProgramsValidate!$C:$C,MATCH($D137,EligibleProgramsValidate!$B:$B,0)),"")</f>
        <v/>
      </c>
      <c r="F137" s="77"/>
      <c r="G137" s="75" t="str">
        <f>IF($D137&lt;&gt;"",IF(COUNTIF(MCL_Validate!$D:$D, (Program_Needs_Assessment!$D137)),"Yes",""),"")</f>
        <v/>
      </c>
      <c r="H137" s="75" t="str">
        <f>IF($F137&lt;&gt;"",IF(COUNTIF(CombinedDOL!$A$4:$A$133,(Program_Needs_Assessment!$F137)),"Yes",""),"")</f>
        <v/>
      </c>
      <c r="I137" s="75" t="str">
        <f>IF($F137&lt;&gt;"",IF(COUNTIF(CombinedDOL!$A$134:$A$3946, CONCATENATE(Program_Needs_Assessment!$D$2,Program_Needs_Assessment!$F137)),"Yes",""),"")</f>
        <v/>
      </c>
      <c r="J137" s="75" t="str">
        <f>IF($F137&lt;&gt;"",IF(COUNTIF(TECH_FDACS!$E$57:$E$64,Program_Needs_Assessment!$F137)&gt;0,"Yes",""),"")</f>
        <v/>
      </c>
      <c r="K137" s="77"/>
      <c r="L137" s="77"/>
      <c r="M137" s="77"/>
      <c r="N137" s="77"/>
      <c r="O137" s="77"/>
      <c r="P137" s="77"/>
      <c r="Q137" s="77"/>
      <c r="R137" s="77"/>
      <c r="S137" s="77"/>
      <c r="T137" s="77"/>
      <c r="U137" s="92"/>
    </row>
    <row r="138" spans="1:21" ht="75" customHeight="1" x14ac:dyDescent="0.2">
      <c r="A138" s="91">
        <f t="shared" si="6"/>
        <v>133</v>
      </c>
      <c r="B138" s="86" t="str">
        <f t="shared" si="7"/>
        <v>N/A</v>
      </c>
      <c r="C138" s="75" t="str">
        <f t="shared" si="8"/>
        <v>Select Name</v>
      </c>
      <c r="D138" s="76"/>
      <c r="E138" s="75" t="str">
        <f>IF($D138&lt;&gt;"",INDEX(EligibleProgramsValidate!$C:$C,MATCH($D138,EligibleProgramsValidate!$B:$B,0)),"")</f>
        <v/>
      </c>
      <c r="F138" s="77"/>
      <c r="G138" s="75" t="str">
        <f>IF($D138&lt;&gt;"",IF(COUNTIF(MCL_Validate!$D:$D, (Program_Needs_Assessment!$D138)),"Yes",""),"")</f>
        <v/>
      </c>
      <c r="H138" s="75" t="str">
        <f>IF($F138&lt;&gt;"",IF(COUNTIF(CombinedDOL!$A$4:$A$133,(Program_Needs_Assessment!$F138)),"Yes",""),"")</f>
        <v/>
      </c>
      <c r="I138" s="75" t="str">
        <f>IF($F138&lt;&gt;"",IF(COUNTIF(CombinedDOL!$A$134:$A$3946, CONCATENATE(Program_Needs_Assessment!$D$2,Program_Needs_Assessment!$F138)),"Yes",""),"")</f>
        <v/>
      </c>
      <c r="J138" s="75" t="str">
        <f>IF($F138&lt;&gt;"",IF(COUNTIF(TECH_FDACS!$E$57:$E$64,Program_Needs_Assessment!$F138)&gt;0,"Yes",""),"")</f>
        <v/>
      </c>
      <c r="K138" s="77"/>
      <c r="L138" s="77"/>
      <c r="M138" s="77"/>
      <c r="N138" s="77"/>
      <c r="O138" s="77"/>
      <c r="P138" s="77"/>
      <c r="Q138" s="77"/>
      <c r="R138" s="77"/>
      <c r="S138" s="77"/>
      <c r="T138" s="77"/>
      <c r="U138" s="92"/>
    </row>
    <row r="139" spans="1:21" ht="75" customHeight="1" x14ac:dyDescent="0.2">
      <c r="A139" s="91">
        <f t="shared" si="6"/>
        <v>134</v>
      </c>
      <c r="B139" s="86" t="str">
        <f t="shared" si="7"/>
        <v>N/A</v>
      </c>
      <c r="C139" s="75" t="str">
        <f t="shared" si="8"/>
        <v>Select Name</v>
      </c>
      <c r="D139" s="76"/>
      <c r="E139" s="75" t="str">
        <f>IF($D139&lt;&gt;"",INDEX(EligibleProgramsValidate!$C:$C,MATCH($D139,EligibleProgramsValidate!$B:$B,0)),"")</f>
        <v/>
      </c>
      <c r="F139" s="77"/>
      <c r="G139" s="75" t="str">
        <f>IF($D139&lt;&gt;"",IF(COUNTIF(MCL_Validate!$D:$D, (Program_Needs_Assessment!$D139)),"Yes",""),"")</f>
        <v/>
      </c>
      <c r="H139" s="75" t="str">
        <f>IF($F139&lt;&gt;"",IF(COUNTIF(CombinedDOL!$A$4:$A$133,(Program_Needs_Assessment!$F139)),"Yes",""),"")</f>
        <v/>
      </c>
      <c r="I139" s="75" t="str">
        <f>IF($F139&lt;&gt;"",IF(COUNTIF(CombinedDOL!$A$134:$A$3946, CONCATENATE(Program_Needs_Assessment!$D$2,Program_Needs_Assessment!$F139)),"Yes",""),"")</f>
        <v/>
      </c>
      <c r="J139" s="75" t="str">
        <f>IF($F139&lt;&gt;"",IF(COUNTIF(TECH_FDACS!$E$57:$E$64,Program_Needs_Assessment!$F139)&gt;0,"Yes",""),"")</f>
        <v/>
      </c>
      <c r="K139" s="77"/>
      <c r="L139" s="77"/>
      <c r="M139" s="77"/>
      <c r="N139" s="77"/>
      <c r="O139" s="77"/>
      <c r="P139" s="77"/>
      <c r="Q139" s="77"/>
      <c r="R139" s="77"/>
      <c r="S139" s="77"/>
      <c r="T139" s="77"/>
      <c r="U139" s="92"/>
    </row>
    <row r="140" spans="1:21" ht="75" customHeight="1" x14ac:dyDescent="0.2">
      <c r="A140" s="91">
        <f t="shared" si="6"/>
        <v>135</v>
      </c>
      <c r="B140" s="86" t="str">
        <f t="shared" si="7"/>
        <v>N/A</v>
      </c>
      <c r="C140" s="75" t="str">
        <f t="shared" si="8"/>
        <v>Select Name</v>
      </c>
      <c r="D140" s="76"/>
      <c r="E140" s="75" t="str">
        <f>IF($D140&lt;&gt;"",INDEX(EligibleProgramsValidate!$C:$C,MATCH($D140,EligibleProgramsValidate!$B:$B,0)),"")</f>
        <v/>
      </c>
      <c r="F140" s="77"/>
      <c r="G140" s="75" t="str">
        <f>IF($D140&lt;&gt;"",IF(COUNTIF(MCL_Validate!$D:$D, (Program_Needs_Assessment!$D140)),"Yes",""),"")</f>
        <v/>
      </c>
      <c r="H140" s="75" t="str">
        <f>IF($F140&lt;&gt;"",IF(COUNTIF(CombinedDOL!$A$4:$A$133,(Program_Needs_Assessment!$F140)),"Yes",""),"")</f>
        <v/>
      </c>
      <c r="I140" s="75" t="str">
        <f>IF($F140&lt;&gt;"",IF(COUNTIF(CombinedDOL!$A$134:$A$3946, CONCATENATE(Program_Needs_Assessment!$D$2,Program_Needs_Assessment!$F140)),"Yes",""),"")</f>
        <v/>
      </c>
      <c r="J140" s="75" t="str">
        <f>IF($F140&lt;&gt;"",IF(COUNTIF(TECH_FDACS!$E$57:$E$64,Program_Needs_Assessment!$F140)&gt;0,"Yes",""),"")</f>
        <v/>
      </c>
      <c r="K140" s="77"/>
      <c r="L140" s="77"/>
      <c r="M140" s="77"/>
      <c r="N140" s="77"/>
      <c r="O140" s="77"/>
      <c r="P140" s="77"/>
      <c r="Q140" s="77"/>
      <c r="R140" s="77"/>
      <c r="S140" s="77"/>
      <c r="T140" s="77"/>
      <c r="U140" s="92"/>
    </row>
    <row r="141" spans="1:21" ht="75" customHeight="1" x14ac:dyDescent="0.2">
      <c r="A141" s="91">
        <f t="shared" si="6"/>
        <v>136</v>
      </c>
      <c r="B141" s="86" t="str">
        <f t="shared" si="7"/>
        <v>N/A</v>
      </c>
      <c r="C141" s="75" t="str">
        <f t="shared" si="8"/>
        <v>Select Name</v>
      </c>
      <c r="D141" s="76"/>
      <c r="E141" s="75" t="str">
        <f>IF($D141&lt;&gt;"",INDEX(EligibleProgramsValidate!$C:$C,MATCH($D141,EligibleProgramsValidate!$B:$B,0)),"")</f>
        <v/>
      </c>
      <c r="F141" s="77"/>
      <c r="G141" s="75" t="str">
        <f>IF($D141&lt;&gt;"",IF(COUNTIF(MCL_Validate!$D:$D, (Program_Needs_Assessment!$D141)),"Yes",""),"")</f>
        <v/>
      </c>
      <c r="H141" s="75" t="str">
        <f>IF($F141&lt;&gt;"",IF(COUNTIF(CombinedDOL!$A$4:$A$133,(Program_Needs_Assessment!$F141)),"Yes",""),"")</f>
        <v/>
      </c>
      <c r="I141" s="75" t="str">
        <f>IF($F141&lt;&gt;"",IF(COUNTIF(CombinedDOL!$A$134:$A$3946, CONCATENATE(Program_Needs_Assessment!$D$2,Program_Needs_Assessment!$F141)),"Yes",""),"")</f>
        <v/>
      </c>
      <c r="J141" s="75" t="str">
        <f>IF($F141&lt;&gt;"",IF(COUNTIF(TECH_FDACS!$E$57:$E$64,Program_Needs_Assessment!$F141)&gt;0,"Yes",""),"")</f>
        <v/>
      </c>
      <c r="K141" s="77"/>
      <c r="L141" s="77"/>
      <c r="M141" s="77"/>
      <c r="N141" s="77"/>
      <c r="O141" s="77"/>
      <c r="P141" s="77"/>
      <c r="Q141" s="77"/>
      <c r="R141" s="77"/>
      <c r="S141" s="77"/>
      <c r="T141" s="77"/>
      <c r="U141" s="92"/>
    </row>
    <row r="142" spans="1:21" ht="75" customHeight="1" x14ac:dyDescent="0.2">
      <c r="A142" s="91">
        <f t="shared" si="6"/>
        <v>137</v>
      </c>
      <c r="B142" s="86" t="str">
        <f t="shared" si="7"/>
        <v>N/A</v>
      </c>
      <c r="C142" s="75" t="str">
        <f t="shared" si="8"/>
        <v>Select Name</v>
      </c>
      <c r="D142" s="76"/>
      <c r="E142" s="75" t="str">
        <f>IF($D142&lt;&gt;"",INDEX(EligibleProgramsValidate!$C:$C,MATCH($D142,EligibleProgramsValidate!$B:$B,0)),"")</f>
        <v/>
      </c>
      <c r="F142" s="77"/>
      <c r="G142" s="75" t="str">
        <f>IF($D142&lt;&gt;"",IF(COUNTIF(MCL_Validate!$D:$D, (Program_Needs_Assessment!$D142)),"Yes",""),"")</f>
        <v/>
      </c>
      <c r="H142" s="75" t="str">
        <f>IF($F142&lt;&gt;"",IF(COUNTIF(CombinedDOL!$A$4:$A$133,(Program_Needs_Assessment!$F142)),"Yes",""),"")</f>
        <v/>
      </c>
      <c r="I142" s="75" t="str">
        <f>IF($F142&lt;&gt;"",IF(COUNTIF(CombinedDOL!$A$134:$A$3946, CONCATENATE(Program_Needs_Assessment!$D$2,Program_Needs_Assessment!$F142)),"Yes",""),"")</f>
        <v/>
      </c>
      <c r="J142" s="75" t="str">
        <f>IF($F142&lt;&gt;"",IF(COUNTIF(TECH_FDACS!$E$57:$E$64,Program_Needs_Assessment!$F142)&gt;0,"Yes",""),"")</f>
        <v/>
      </c>
      <c r="K142" s="77"/>
      <c r="L142" s="77"/>
      <c r="M142" s="77"/>
      <c r="N142" s="77"/>
      <c r="O142" s="77"/>
      <c r="P142" s="77"/>
      <c r="Q142" s="77"/>
      <c r="R142" s="77"/>
      <c r="S142" s="77"/>
      <c r="T142" s="77"/>
      <c r="U142" s="92"/>
    </row>
    <row r="143" spans="1:21" ht="75" customHeight="1" x14ac:dyDescent="0.2">
      <c r="A143" s="91">
        <f t="shared" si="6"/>
        <v>138</v>
      </c>
      <c r="B143" s="86" t="str">
        <f t="shared" si="7"/>
        <v>N/A</v>
      </c>
      <c r="C143" s="75" t="str">
        <f t="shared" si="8"/>
        <v>Select Name</v>
      </c>
      <c r="D143" s="76"/>
      <c r="E143" s="75" t="str">
        <f>IF($D143&lt;&gt;"",INDEX(EligibleProgramsValidate!$C:$C,MATCH($D143,EligibleProgramsValidate!$B:$B,0)),"")</f>
        <v/>
      </c>
      <c r="F143" s="77"/>
      <c r="G143" s="75" t="str">
        <f>IF($D143&lt;&gt;"",IF(COUNTIF(MCL_Validate!$D:$D, (Program_Needs_Assessment!$D143)),"Yes",""),"")</f>
        <v/>
      </c>
      <c r="H143" s="75" t="str">
        <f>IF($F143&lt;&gt;"",IF(COUNTIF(CombinedDOL!$A$4:$A$133,(Program_Needs_Assessment!$F143)),"Yes",""),"")</f>
        <v/>
      </c>
      <c r="I143" s="75" t="str">
        <f>IF($F143&lt;&gt;"",IF(COUNTIF(CombinedDOL!$A$134:$A$3946, CONCATENATE(Program_Needs_Assessment!$D$2,Program_Needs_Assessment!$F143)),"Yes",""),"")</f>
        <v/>
      </c>
      <c r="J143" s="75" t="str">
        <f>IF($F143&lt;&gt;"",IF(COUNTIF(TECH_FDACS!$E$57:$E$64,Program_Needs_Assessment!$F143)&gt;0,"Yes",""),"")</f>
        <v/>
      </c>
      <c r="K143" s="77"/>
      <c r="L143" s="77"/>
      <c r="M143" s="77"/>
      <c r="N143" s="77"/>
      <c r="O143" s="77"/>
      <c r="P143" s="77"/>
      <c r="Q143" s="77"/>
      <c r="R143" s="77"/>
      <c r="S143" s="77"/>
      <c r="T143" s="77"/>
      <c r="U143" s="92"/>
    </row>
    <row r="144" spans="1:21" ht="75" customHeight="1" x14ac:dyDescent="0.2">
      <c r="A144" s="91">
        <f t="shared" si="6"/>
        <v>139</v>
      </c>
      <c r="B144" s="86" t="str">
        <f t="shared" si="7"/>
        <v>N/A</v>
      </c>
      <c r="C144" s="75" t="str">
        <f t="shared" si="8"/>
        <v>Select Name</v>
      </c>
      <c r="D144" s="76"/>
      <c r="E144" s="75" t="str">
        <f>IF($D144&lt;&gt;"",INDEX(EligibleProgramsValidate!$C:$C,MATCH($D144,EligibleProgramsValidate!$B:$B,0)),"")</f>
        <v/>
      </c>
      <c r="F144" s="77"/>
      <c r="G144" s="75" t="str">
        <f>IF($D144&lt;&gt;"",IF(COUNTIF(MCL_Validate!$D:$D, (Program_Needs_Assessment!$D144)),"Yes",""),"")</f>
        <v/>
      </c>
      <c r="H144" s="75" t="str">
        <f>IF($F144&lt;&gt;"",IF(COUNTIF(CombinedDOL!$A$4:$A$133,(Program_Needs_Assessment!$F144)),"Yes",""),"")</f>
        <v/>
      </c>
      <c r="I144" s="75" t="str">
        <f>IF($F144&lt;&gt;"",IF(COUNTIF(CombinedDOL!$A$134:$A$3946, CONCATENATE(Program_Needs_Assessment!$D$2,Program_Needs_Assessment!$F144)),"Yes",""),"")</f>
        <v/>
      </c>
      <c r="J144" s="75" t="str">
        <f>IF($F144&lt;&gt;"",IF(COUNTIF(TECH_FDACS!$E$57:$E$64,Program_Needs_Assessment!$F144)&gt;0,"Yes",""),"")</f>
        <v/>
      </c>
      <c r="K144" s="77"/>
      <c r="L144" s="77"/>
      <c r="M144" s="77"/>
      <c r="N144" s="77"/>
      <c r="O144" s="77"/>
      <c r="P144" s="77"/>
      <c r="Q144" s="77"/>
      <c r="R144" s="77"/>
      <c r="S144" s="77"/>
      <c r="T144" s="77"/>
      <c r="U144" s="92"/>
    </row>
    <row r="145" spans="1:21" ht="75" customHeight="1" x14ac:dyDescent="0.2">
      <c r="A145" s="91">
        <f t="shared" si="6"/>
        <v>140</v>
      </c>
      <c r="B145" s="86" t="str">
        <f t="shared" si="7"/>
        <v>N/A</v>
      </c>
      <c r="C145" s="75" t="str">
        <f t="shared" si="8"/>
        <v>Select Name</v>
      </c>
      <c r="D145" s="76"/>
      <c r="E145" s="75" t="str">
        <f>IF($D145&lt;&gt;"",INDEX(EligibleProgramsValidate!$C:$C,MATCH($D145,EligibleProgramsValidate!$B:$B,0)),"")</f>
        <v/>
      </c>
      <c r="F145" s="77"/>
      <c r="G145" s="75" t="str">
        <f>IF($D145&lt;&gt;"",IF(COUNTIF(MCL_Validate!$D:$D, (Program_Needs_Assessment!$D145)),"Yes",""),"")</f>
        <v/>
      </c>
      <c r="H145" s="75" t="str">
        <f>IF($F145&lt;&gt;"",IF(COUNTIF(CombinedDOL!$A$4:$A$133,(Program_Needs_Assessment!$F145)),"Yes",""),"")</f>
        <v/>
      </c>
      <c r="I145" s="75" t="str">
        <f>IF($F145&lt;&gt;"",IF(COUNTIF(CombinedDOL!$A$134:$A$3946, CONCATENATE(Program_Needs_Assessment!$D$2,Program_Needs_Assessment!$F145)),"Yes",""),"")</f>
        <v/>
      </c>
      <c r="J145" s="75" t="str">
        <f>IF($F145&lt;&gt;"",IF(COUNTIF(TECH_FDACS!$E$57:$E$64,Program_Needs_Assessment!$F145)&gt;0,"Yes",""),"")</f>
        <v/>
      </c>
      <c r="K145" s="77"/>
      <c r="L145" s="77"/>
      <c r="M145" s="77"/>
      <c r="N145" s="77"/>
      <c r="O145" s="77"/>
      <c r="P145" s="77"/>
      <c r="Q145" s="77"/>
      <c r="R145" s="77"/>
      <c r="S145" s="77"/>
      <c r="T145" s="77"/>
      <c r="U145" s="92"/>
    </row>
    <row r="146" spans="1:21" ht="75" customHeight="1" x14ac:dyDescent="0.2">
      <c r="A146" s="91">
        <f t="shared" si="6"/>
        <v>141</v>
      </c>
      <c r="B146" s="86" t="str">
        <f t="shared" si="7"/>
        <v>N/A</v>
      </c>
      <c r="C146" s="75" t="str">
        <f t="shared" si="8"/>
        <v>Select Name</v>
      </c>
      <c r="D146" s="76"/>
      <c r="E146" s="75" t="str">
        <f>IF($D146&lt;&gt;"",INDEX(EligibleProgramsValidate!$C:$C,MATCH($D146,EligibleProgramsValidate!$B:$B,0)),"")</f>
        <v/>
      </c>
      <c r="F146" s="77"/>
      <c r="G146" s="75" t="str">
        <f>IF($D146&lt;&gt;"",IF(COUNTIF(MCL_Validate!$D:$D, (Program_Needs_Assessment!$D146)),"Yes",""),"")</f>
        <v/>
      </c>
      <c r="H146" s="75" t="str">
        <f>IF($F146&lt;&gt;"",IF(COUNTIF(CombinedDOL!$A$4:$A$133,(Program_Needs_Assessment!$F146)),"Yes",""),"")</f>
        <v/>
      </c>
      <c r="I146" s="75" t="str">
        <f>IF($F146&lt;&gt;"",IF(COUNTIF(CombinedDOL!$A$134:$A$3946, CONCATENATE(Program_Needs_Assessment!$D$2,Program_Needs_Assessment!$F146)),"Yes",""),"")</f>
        <v/>
      </c>
      <c r="J146" s="75" t="str">
        <f>IF($F146&lt;&gt;"",IF(COUNTIF(TECH_FDACS!$E$57:$E$64,Program_Needs_Assessment!$F146)&gt;0,"Yes",""),"")</f>
        <v/>
      </c>
      <c r="K146" s="77"/>
      <c r="L146" s="77"/>
      <c r="M146" s="77"/>
      <c r="N146" s="77"/>
      <c r="O146" s="77"/>
      <c r="P146" s="77"/>
      <c r="Q146" s="77"/>
      <c r="R146" s="77"/>
      <c r="S146" s="77"/>
      <c r="T146" s="77"/>
      <c r="U146" s="92"/>
    </row>
    <row r="147" spans="1:21" ht="75" customHeight="1" x14ac:dyDescent="0.2">
      <c r="A147" s="91">
        <f t="shared" si="6"/>
        <v>142</v>
      </c>
      <c r="B147" s="86" t="str">
        <f t="shared" si="7"/>
        <v>N/A</v>
      </c>
      <c r="C147" s="75" t="str">
        <f t="shared" si="8"/>
        <v>Select Name</v>
      </c>
      <c r="D147" s="76"/>
      <c r="E147" s="75" t="str">
        <f>IF($D147&lt;&gt;"",INDEX(EligibleProgramsValidate!$C:$C,MATCH($D147,EligibleProgramsValidate!$B:$B,0)),"")</f>
        <v/>
      </c>
      <c r="F147" s="77"/>
      <c r="G147" s="75" t="str">
        <f>IF($D147&lt;&gt;"",IF(COUNTIF(MCL_Validate!$D:$D, (Program_Needs_Assessment!$D147)),"Yes",""),"")</f>
        <v/>
      </c>
      <c r="H147" s="75" t="str">
        <f>IF($F147&lt;&gt;"",IF(COUNTIF(CombinedDOL!$A$4:$A$133,(Program_Needs_Assessment!$F147)),"Yes",""),"")</f>
        <v/>
      </c>
      <c r="I147" s="75" t="str">
        <f>IF($F147&lt;&gt;"",IF(COUNTIF(CombinedDOL!$A$134:$A$3946, CONCATENATE(Program_Needs_Assessment!$D$2,Program_Needs_Assessment!$F147)),"Yes",""),"")</f>
        <v/>
      </c>
      <c r="J147" s="75" t="str">
        <f>IF($F147&lt;&gt;"",IF(COUNTIF(TECH_FDACS!$E$57:$E$64,Program_Needs_Assessment!$F147)&gt;0,"Yes",""),"")</f>
        <v/>
      </c>
      <c r="K147" s="77"/>
      <c r="L147" s="77"/>
      <c r="M147" s="77"/>
      <c r="N147" s="77"/>
      <c r="O147" s="77"/>
      <c r="P147" s="77"/>
      <c r="Q147" s="77"/>
      <c r="R147" s="77"/>
      <c r="S147" s="77"/>
      <c r="T147" s="77"/>
      <c r="U147" s="92"/>
    </row>
    <row r="148" spans="1:21" ht="75" customHeight="1" x14ac:dyDescent="0.2">
      <c r="A148" s="91">
        <f t="shared" si="6"/>
        <v>143</v>
      </c>
      <c r="B148" s="86" t="str">
        <f t="shared" si="7"/>
        <v>N/A</v>
      </c>
      <c r="C148" s="75" t="str">
        <f t="shared" si="8"/>
        <v>Select Name</v>
      </c>
      <c r="D148" s="76"/>
      <c r="E148" s="75" t="str">
        <f>IF($D148&lt;&gt;"",INDEX(EligibleProgramsValidate!$C:$C,MATCH($D148,EligibleProgramsValidate!$B:$B,0)),"")</f>
        <v/>
      </c>
      <c r="F148" s="77"/>
      <c r="G148" s="75" t="str">
        <f>IF($D148&lt;&gt;"",IF(COUNTIF(MCL_Validate!$D:$D, (Program_Needs_Assessment!$D148)),"Yes",""),"")</f>
        <v/>
      </c>
      <c r="H148" s="75" t="str">
        <f>IF($F148&lt;&gt;"",IF(COUNTIF(CombinedDOL!$A$4:$A$133,(Program_Needs_Assessment!$F148)),"Yes",""),"")</f>
        <v/>
      </c>
      <c r="I148" s="75" t="str">
        <f>IF($F148&lt;&gt;"",IF(COUNTIF(CombinedDOL!$A$134:$A$3946, CONCATENATE(Program_Needs_Assessment!$D$2,Program_Needs_Assessment!$F148)),"Yes",""),"")</f>
        <v/>
      </c>
      <c r="J148" s="75" t="str">
        <f>IF($F148&lt;&gt;"",IF(COUNTIF(TECH_FDACS!$E$57:$E$64,Program_Needs_Assessment!$F148)&gt;0,"Yes",""),"")</f>
        <v/>
      </c>
      <c r="K148" s="77"/>
      <c r="L148" s="77"/>
      <c r="M148" s="77"/>
      <c r="N148" s="77"/>
      <c r="O148" s="77"/>
      <c r="P148" s="77"/>
      <c r="Q148" s="77"/>
      <c r="R148" s="77"/>
      <c r="S148" s="77"/>
      <c r="T148" s="77"/>
      <c r="U148" s="92"/>
    </row>
    <row r="149" spans="1:21" ht="75" customHeight="1" x14ac:dyDescent="0.2">
      <c r="A149" s="91">
        <f t="shared" si="6"/>
        <v>144</v>
      </c>
      <c r="B149" s="86" t="str">
        <f t="shared" si="7"/>
        <v>N/A</v>
      </c>
      <c r="C149" s="75" t="str">
        <f t="shared" si="8"/>
        <v>Select Name</v>
      </c>
      <c r="D149" s="76"/>
      <c r="E149" s="75" t="str">
        <f>IF($D149&lt;&gt;"",INDEX(EligibleProgramsValidate!$C:$C,MATCH($D149,EligibleProgramsValidate!$B:$B,0)),"")</f>
        <v/>
      </c>
      <c r="F149" s="77"/>
      <c r="G149" s="75" t="str">
        <f>IF($D149&lt;&gt;"",IF(COUNTIF(MCL_Validate!$D:$D, (Program_Needs_Assessment!$D149)),"Yes",""),"")</f>
        <v/>
      </c>
      <c r="H149" s="75" t="str">
        <f>IF($F149&lt;&gt;"",IF(COUNTIF(CombinedDOL!$A$4:$A$133,(Program_Needs_Assessment!$F149)),"Yes",""),"")</f>
        <v/>
      </c>
      <c r="I149" s="75" t="str">
        <f>IF($F149&lt;&gt;"",IF(COUNTIF(CombinedDOL!$A$134:$A$3946, CONCATENATE(Program_Needs_Assessment!$D$2,Program_Needs_Assessment!$F149)),"Yes",""),"")</f>
        <v/>
      </c>
      <c r="J149" s="75" t="str">
        <f>IF($F149&lt;&gt;"",IF(COUNTIF(TECH_FDACS!$E$57:$E$64,Program_Needs_Assessment!$F149)&gt;0,"Yes",""),"")</f>
        <v/>
      </c>
      <c r="K149" s="77"/>
      <c r="L149" s="77"/>
      <c r="M149" s="77"/>
      <c r="N149" s="77"/>
      <c r="O149" s="77"/>
      <c r="P149" s="77"/>
      <c r="Q149" s="77"/>
      <c r="R149" s="77"/>
      <c r="S149" s="77"/>
      <c r="T149" s="77"/>
      <c r="U149" s="92"/>
    </row>
    <row r="150" spans="1:21" ht="75" customHeight="1" x14ac:dyDescent="0.2">
      <c r="A150" s="91">
        <f t="shared" si="6"/>
        <v>145</v>
      </c>
      <c r="B150" s="86" t="str">
        <f t="shared" si="7"/>
        <v>N/A</v>
      </c>
      <c r="C150" s="75" t="str">
        <f t="shared" si="8"/>
        <v>Select Name</v>
      </c>
      <c r="D150" s="76"/>
      <c r="E150" s="75" t="str">
        <f>IF($D150&lt;&gt;"",INDEX(EligibleProgramsValidate!$C:$C,MATCH($D150,EligibleProgramsValidate!$B:$B,0)),"")</f>
        <v/>
      </c>
      <c r="F150" s="77"/>
      <c r="G150" s="75" t="str">
        <f>IF($D150&lt;&gt;"",IF(COUNTIF(MCL_Validate!$D:$D, (Program_Needs_Assessment!$D150)),"Yes",""),"")</f>
        <v/>
      </c>
      <c r="H150" s="75" t="str">
        <f>IF($F150&lt;&gt;"",IF(COUNTIF(CombinedDOL!$A$4:$A$133,(Program_Needs_Assessment!$F150)),"Yes",""),"")</f>
        <v/>
      </c>
      <c r="I150" s="75" t="str">
        <f>IF($F150&lt;&gt;"",IF(COUNTIF(CombinedDOL!$A$134:$A$3946, CONCATENATE(Program_Needs_Assessment!$D$2,Program_Needs_Assessment!$F150)),"Yes",""),"")</f>
        <v/>
      </c>
      <c r="J150" s="75" t="str">
        <f>IF($F150&lt;&gt;"",IF(COUNTIF(TECH_FDACS!$E$57:$E$64,Program_Needs_Assessment!$F150)&gt;0,"Yes",""),"")</f>
        <v/>
      </c>
      <c r="K150" s="77"/>
      <c r="L150" s="77"/>
      <c r="M150" s="77"/>
      <c r="N150" s="77"/>
      <c r="O150" s="77"/>
      <c r="P150" s="77"/>
      <c r="Q150" s="77"/>
      <c r="R150" s="77"/>
      <c r="S150" s="77"/>
      <c r="T150" s="77"/>
      <c r="U150" s="92"/>
    </row>
    <row r="151" spans="1:21" ht="75" customHeight="1" x14ac:dyDescent="0.2">
      <c r="A151" s="91">
        <f t="shared" si="6"/>
        <v>146</v>
      </c>
      <c r="B151" s="86" t="str">
        <f t="shared" si="7"/>
        <v>N/A</v>
      </c>
      <c r="C151" s="75" t="str">
        <f t="shared" si="8"/>
        <v>Select Name</v>
      </c>
      <c r="D151" s="76"/>
      <c r="E151" s="75" t="str">
        <f>IF($D151&lt;&gt;"",INDEX(EligibleProgramsValidate!$C:$C,MATCH($D151,EligibleProgramsValidate!$B:$B,0)),"")</f>
        <v/>
      </c>
      <c r="F151" s="77"/>
      <c r="G151" s="75" t="str">
        <f>IF($D151&lt;&gt;"",IF(COUNTIF(MCL_Validate!$D:$D, (Program_Needs_Assessment!$D151)),"Yes",""),"")</f>
        <v/>
      </c>
      <c r="H151" s="75" t="str">
        <f>IF($F151&lt;&gt;"",IF(COUNTIF(CombinedDOL!$A$4:$A$133,(Program_Needs_Assessment!$F151)),"Yes",""),"")</f>
        <v/>
      </c>
      <c r="I151" s="75" t="str">
        <f>IF($F151&lt;&gt;"",IF(COUNTIF(CombinedDOL!$A$134:$A$3946, CONCATENATE(Program_Needs_Assessment!$D$2,Program_Needs_Assessment!$F151)),"Yes",""),"")</f>
        <v/>
      </c>
      <c r="J151" s="75" t="str">
        <f>IF($F151&lt;&gt;"",IF(COUNTIF(TECH_FDACS!$E$57:$E$64,Program_Needs_Assessment!$F151)&gt;0,"Yes",""),"")</f>
        <v/>
      </c>
      <c r="K151" s="77"/>
      <c r="L151" s="77"/>
      <c r="M151" s="77"/>
      <c r="N151" s="77"/>
      <c r="O151" s="77"/>
      <c r="P151" s="77"/>
      <c r="Q151" s="77"/>
      <c r="R151" s="77"/>
      <c r="S151" s="77"/>
      <c r="T151" s="77"/>
      <c r="U151" s="92"/>
    </row>
    <row r="152" spans="1:21" ht="75" customHeight="1" x14ac:dyDescent="0.2">
      <c r="A152" s="91">
        <f t="shared" si="6"/>
        <v>147</v>
      </c>
      <c r="B152" s="86" t="str">
        <f t="shared" si="7"/>
        <v>N/A</v>
      </c>
      <c r="C152" s="75" t="str">
        <f t="shared" si="8"/>
        <v>Select Name</v>
      </c>
      <c r="D152" s="76"/>
      <c r="E152" s="75" t="str">
        <f>IF($D152&lt;&gt;"",INDEX(EligibleProgramsValidate!$C:$C,MATCH($D152,EligibleProgramsValidate!$B:$B,0)),"")</f>
        <v/>
      </c>
      <c r="F152" s="77"/>
      <c r="G152" s="75" t="str">
        <f>IF($D152&lt;&gt;"",IF(COUNTIF(MCL_Validate!$D:$D, (Program_Needs_Assessment!$D152)),"Yes",""),"")</f>
        <v/>
      </c>
      <c r="H152" s="75" t="str">
        <f>IF($F152&lt;&gt;"",IF(COUNTIF(CombinedDOL!$A$4:$A$133,(Program_Needs_Assessment!$F152)),"Yes",""),"")</f>
        <v/>
      </c>
      <c r="I152" s="75" t="str">
        <f>IF($F152&lt;&gt;"",IF(COUNTIF(CombinedDOL!$A$134:$A$3946, CONCATENATE(Program_Needs_Assessment!$D$2,Program_Needs_Assessment!$F152)),"Yes",""),"")</f>
        <v/>
      </c>
      <c r="J152" s="75" t="str">
        <f>IF($F152&lt;&gt;"",IF(COUNTIF(TECH_FDACS!$E$57:$E$64,Program_Needs_Assessment!$F152)&gt;0,"Yes",""),"")</f>
        <v/>
      </c>
      <c r="K152" s="77"/>
      <c r="L152" s="77"/>
      <c r="M152" s="77"/>
      <c r="N152" s="77"/>
      <c r="O152" s="77"/>
      <c r="P152" s="77"/>
      <c r="Q152" s="77"/>
      <c r="R152" s="77"/>
      <c r="S152" s="77"/>
      <c r="T152" s="77"/>
      <c r="U152" s="92"/>
    </row>
    <row r="153" spans="1:21" ht="75" customHeight="1" x14ac:dyDescent="0.2">
      <c r="A153" s="91">
        <f t="shared" si="6"/>
        <v>148</v>
      </c>
      <c r="B153" s="86" t="str">
        <f t="shared" si="7"/>
        <v>N/A</v>
      </c>
      <c r="C153" s="75" t="str">
        <f t="shared" si="8"/>
        <v>Select Name</v>
      </c>
      <c r="D153" s="76"/>
      <c r="E153" s="75" t="str">
        <f>IF($D153&lt;&gt;"",INDEX(EligibleProgramsValidate!$C:$C,MATCH($D153,EligibleProgramsValidate!$B:$B,0)),"")</f>
        <v/>
      </c>
      <c r="F153" s="77"/>
      <c r="G153" s="75" t="str">
        <f>IF($D153&lt;&gt;"",IF(COUNTIF(MCL_Validate!$D:$D, (Program_Needs_Assessment!$D153)),"Yes",""),"")</f>
        <v/>
      </c>
      <c r="H153" s="75" t="str">
        <f>IF($F153&lt;&gt;"",IF(COUNTIF(CombinedDOL!$A$4:$A$133,(Program_Needs_Assessment!$F153)),"Yes",""),"")</f>
        <v/>
      </c>
      <c r="I153" s="75" t="str">
        <f>IF($F153&lt;&gt;"",IF(COUNTIF(CombinedDOL!$A$134:$A$3946, CONCATENATE(Program_Needs_Assessment!$D$2,Program_Needs_Assessment!$F153)),"Yes",""),"")</f>
        <v/>
      </c>
      <c r="J153" s="75" t="str">
        <f>IF($F153&lt;&gt;"",IF(COUNTIF(TECH_FDACS!$E$57:$E$64,Program_Needs_Assessment!$F153)&gt;0,"Yes",""),"")</f>
        <v/>
      </c>
      <c r="K153" s="77"/>
      <c r="L153" s="77"/>
      <c r="M153" s="77"/>
      <c r="N153" s="77"/>
      <c r="O153" s="77"/>
      <c r="P153" s="77"/>
      <c r="Q153" s="77"/>
      <c r="R153" s="77"/>
      <c r="S153" s="77"/>
      <c r="T153" s="77"/>
      <c r="U153" s="92"/>
    </row>
    <row r="154" spans="1:21" ht="75" customHeight="1" x14ac:dyDescent="0.2">
      <c r="A154" s="91">
        <f t="shared" si="6"/>
        <v>149</v>
      </c>
      <c r="B154" s="86" t="str">
        <f t="shared" si="7"/>
        <v>N/A</v>
      </c>
      <c r="C154" s="75" t="str">
        <f t="shared" si="8"/>
        <v>Select Name</v>
      </c>
      <c r="D154" s="76"/>
      <c r="E154" s="75" t="str">
        <f>IF($D154&lt;&gt;"",INDEX(EligibleProgramsValidate!$C:$C,MATCH($D154,EligibleProgramsValidate!$B:$B,0)),"")</f>
        <v/>
      </c>
      <c r="F154" s="77"/>
      <c r="G154" s="75" t="str">
        <f>IF($D154&lt;&gt;"",IF(COUNTIF(MCL_Validate!$D:$D, (Program_Needs_Assessment!$D154)),"Yes",""),"")</f>
        <v/>
      </c>
      <c r="H154" s="75" t="str">
        <f>IF($F154&lt;&gt;"",IF(COUNTIF(CombinedDOL!$A$4:$A$133,(Program_Needs_Assessment!$F154)),"Yes",""),"")</f>
        <v/>
      </c>
      <c r="I154" s="75" t="str">
        <f>IF($F154&lt;&gt;"",IF(COUNTIF(CombinedDOL!$A$134:$A$3946, CONCATENATE(Program_Needs_Assessment!$D$2,Program_Needs_Assessment!$F154)),"Yes",""),"")</f>
        <v/>
      </c>
      <c r="J154" s="75" t="str">
        <f>IF($F154&lt;&gt;"",IF(COUNTIF(TECH_FDACS!$E$57:$E$64,Program_Needs_Assessment!$F154)&gt;0,"Yes",""),"")</f>
        <v/>
      </c>
      <c r="K154" s="77"/>
      <c r="L154" s="77"/>
      <c r="M154" s="77"/>
      <c r="N154" s="77"/>
      <c r="O154" s="77"/>
      <c r="P154" s="77"/>
      <c r="Q154" s="77"/>
      <c r="R154" s="77"/>
      <c r="S154" s="77"/>
      <c r="T154" s="77"/>
      <c r="U154" s="92"/>
    </row>
    <row r="155" spans="1:21" ht="75" customHeight="1" x14ac:dyDescent="0.2">
      <c r="A155" s="91">
        <f t="shared" si="6"/>
        <v>150</v>
      </c>
      <c r="B155" s="86" t="str">
        <f t="shared" si="7"/>
        <v>N/A</v>
      </c>
      <c r="C155" s="75" t="str">
        <f t="shared" si="8"/>
        <v>Select Name</v>
      </c>
      <c r="D155" s="76"/>
      <c r="E155" s="75" t="str">
        <f>IF($D155&lt;&gt;"",INDEX(EligibleProgramsValidate!$C:$C,MATCH($D155,EligibleProgramsValidate!$B:$B,0)),"")</f>
        <v/>
      </c>
      <c r="F155" s="77"/>
      <c r="G155" s="75" t="str">
        <f>IF($D155&lt;&gt;"",IF(COUNTIF(MCL_Validate!$D:$D, (Program_Needs_Assessment!$D155)),"Yes",""),"")</f>
        <v/>
      </c>
      <c r="H155" s="75" t="str">
        <f>IF($F155&lt;&gt;"",IF(COUNTIF(CombinedDOL!$A$4:$A$133,(Program_Needs_Assessment!$F155)),"Yes",""),"")</f>
        <v/>
      </c>
      <c r="I155" s="75" t="str">
        <f>IF($F155&lt;&gt;"",IF(COUNTIF(CombinedDOL!$A$134:$A$3946, CONCATENATE(Program_Needs_Assessment!$D$2,Program_Needs_Assessment!$F155)),"Yes",""),"")</f>
        <v/>
      </c>
      <c r="J155" s="75" t="str">
        <f>IF($F155&lt;&gt;"",IF(COUNTIF(TECH_FDACS!$E$57:$E$64,Program_Needs_Assessment!$F155)&gt;0,"Yes",""),"")</f>
        <v/>
      </c>
      <c r="K155" s="77"/>
      <c r="L155" s="77"/>
      <c r="M155" s="77"/>
      <c r="N155" s="77"/>
      <c r="O155" s="77"/>
      <c r="P155" s="77"/>
      <c r="Q155" s="77"/>
      <c r="R155" s="77"/>
      <c r="S155" s="77"/>
      <c r="T155" s="77"/>
      <c r="U155" s="92"/>
    </row>
    <row r="156" spans="1:21" ht="75" customHeight="1" x14ac:dyDescent="0.2">
      <c r="A156" s="91">
        <f t="shared" si="6"/>
        <v>151</v>
      </c>
      <c r="B156" s="86" t="str">
        <f t="shared" si="7"/>
        <v>N/A</v>
      </c>
      <c r="C156" s="75" t="str">
        <f t="shared" si="8"/>
        <v>Select Name</v>
      </c>
      <c r="D156" s="76"/>
      <c r="E156" s="75" t="str">
        <f>IF($D156&lt;&gt;"",INDEX(EligibleProgramsValidate!$C:$C,MATCH($D156,EligibleProgramsValidate!$B:$B,0)),"")</f>
        <v/>
      </c>
      <c r="F156" s="77"/>
      <c r="G156" s="75" t="str">
        <f>IF($D156&lt;&gt;"",IF(COUNTIF(MCL_Validate!$D:$D, (Program_Needs_Assessment!$D156)),"Yes",""),"")</f>
        <v/>
      </c>
      <c r="H156" s="75" t="str">
        <f>IF($F156&lt;&gt;"",IF(COUNTIF(CombinedDOL!$A$4:$A$133,(Program_Needs_Assessment!$F156)),"Yes",""),"")</f>
        <v/>
      </c>
      <c r="I156" s="75" t="str">
        <f>IF($F156&lt;&gt;"",IF(COUNTIF(CombinedDOL!$A$134:$A$3946, CONCATENATE(Program_Needs_Assessment!$D$2,Program_Needs_Assessment!$F156)),"Yes",""),"")</f>
        <v/>
      </c>
      <c r="J156" s="75" t="str">
        <f>IF($F156&lt;&gt;"",IF(COUNTIF(TECH_FDACS!$E$57:$E$64,Program_Needs_Assessment!$F156)&gt;0,"Yes",""),"")</f>
        <v/>
      </c>
      <c r="K156" s="77"/>
      <c r="L156" s="77"/>
      <c r="M156" s="77"/>
      <c r="N156" s="77"/>
      <c r="O156" s="77"/>
      <c r="P156" s="77"/>
      <c r="Q156" s="77"/>
      <c r="R156" s="77"/>
      <c r="S156" s="77"/>
      <c r="T156" s="77"/>
      <c r="U156" s="92"/>
    </row>
    <row r="157" spans="1:21" ht="75" customHeight="1" x14ac:dyDescent="0.2">
      <c r="A157" s="91">
        <f t="shared" si="6"/>
        <v>152</v>
      </c>
      <c r="B157" s="86" t="str">
        <f t="shared" si="7"/>
        <v>N/A</v>
      </c>
      <c r="C157" s="75" t="str">
        <f t="shared" si="8"/>
        <v>Select Name</v>
      </c>
      <c r="D157" s="76"/>
      <c r="E157" s="75" t="str">
        <f>IF($D157&lt;&gt;"",INDEX(EligibleProgramsValidate!$C:$C,MATCH($D157,EligibleProgramsValidate!$B:$B,0)),"")</f>
        <v/>
      </c>
      <c r="F157" s="77"/>
      <c r="G157" s="75" t="str">
        <f>IF($D157&lt;&gt;"",IF(COUNTIF(MCL_Validate!$D:$D, (Program_Needs_Assessment!$D157)),"Yes",""),"")</f>
        <v/>
      </c>
      <c r="H157" s="75" t="str">
        <f>IF($F157&lt;&gt;"",IF(COUNTIF(CombinedDOL!$A$4:$A$133,(Program_Needs_Assessment!$F157)),"Yes",""),"")</f>
        <v/>
      </c>
      <c r="I157" s="75" t="str">
        <f>IF($F157&lt;&gt;"",IF(COUNTIF(CombinedDOL!$A$134:$A$3946, CONCATENATE(Program_Needs_Assessment!$D$2,Program_Needs_Assessment!$F157)),"Yes",""),"")</f>
        <v/>
      </c>
      <c r="J157" s="75" t="str">
        <f>IF($F157&lt;&gt;"",IF(COUNTIF(TECH_FDACS!$E$57:$E$64,Program_Needs_Assessment!$F157)&gt;0,"Yes",""),"")</f>
        <v/>
      </c>
      <c r="K157" s="77"/>
      <c r="L157" s="77"/>
      <c r="M157" s="77"/>
      <c r="N157" s="77"/>
      <c r="O157" s="77"/>
      <c r="P157" s="77"/>
      <c r="Q157" s="77"/>
      <c r="R157" s="77"/>
      <c r="S157" s="77"/>
      <c r="T157" s="77"/>
      <c r="U157" s="92"/>
    </row>
    <row r="158" spans="1:21" ht="75" customHeight="1" x14ac:dyDescent="0.2">
      <c r="A158" s="91">
        <f t="shared" si="6"/>
        <v>153</v>
      </c>
      <c r="B158" s="86" t="str">
        <f t="shared" si="7"/>
        <v>N/A</v>
      </c>
      <c r="C158" s="75" t="str">
        <f t="shared" si="8"/>
        <v>Select Name</v>
      </c>
      <c r="D158" s="76"/>
      <c r="E158" s="75" t="str">
        <f>IF($D158&lt;&gt;"",INDEX(EligibleProgramsValidate!$C:$C,MATCH($D158,EligibleProgramsValidate!$B:$B,0)),"")</f>
        <v/>
      </c>
      <c r="F158" s="77"/>
      <c r="G158" s="75" t="str">
        <f>IF($D158&lt;&gt;"",IF(COUNTIF(MCL_Validate!$D:$D, (Program_Needs_Assessment!$D158)),"Yes",""),"")</f>
        <v/>
      </c>
      <c r="H158" s="75" t="str">
        <f>IF($F158&lt;&gt;"",IF(COUNTIF(CombinedDOL!$A$4:$A$133,(Program_Needs_Assessment!$F158)),"Yes",""),"")</f>
        <v/>
      </c>
      <c r="I158" s="75" t="str">
        <f>IF($F158&lt;&gt;"",IF(COUNTIF(CombinedDOL!$A$134:$A$3946, CONCATENATE(Program_Needs_Assessment!$D$2,Program_Needs_Assessment!$F158)),"Yes",""),"")</f>
        <v/>
      </c>
      <c r="J158" s="75" t="str">
        <f>IF($F158&lt;&gt;"",IF(COUNTIF(TECH_FDACS!$E$57:$E$64,Program_Needs_Assessment!$F158)&gt;0,"Yes",""),"")</f>
        <v/>
      </c>
      <c r="K158" s="77"/>
      <c r="L158" s="77"/>
      <c r="M158" s="77"/>
      <c r="N158" s="77"/>
      <c r="O158" s="77"/>
      <c r="P158" s="77"/>
      <c r="Q158" s="77"/>
      <c r="R158" s="77"/>
      <c r="S158" s="77"/>
      <c r="T158" s="77"/>
      <c r="U158" s="92"/>
    </row>
    <row r="159" spans="1:21" ht="75" customHeight="1" x14ac:dyDescent="0.2">
      <c r="A159" s="91">
        <f t="shared" si="6"/>
        <v>154</v>
      </c>
      <c r="B159" s="86" t="str">
        <f t="shared" si="7"/>
        <v>N/A</v>
      </c>
      <c r="C159" s="75" t="str">
        <f t="shared" si="8"/>
        <v>Select Name</v>
      </c>
      <c r="D159" s="76"/>
      <c r="E159" s="75" t="str">
        <f>IF($D159&lt;&gt;"",INDEX(EligibleProgramsValidate!$C:$C,MATCH($D159,EligibleProgramsValidate!$B:$B,0)),"")</f>
        <v/>
      </c>
      <c r="F159" s="77"/>
      <c r="G159" s="75" t="str">
        <f>IF($D159&lt;&gt;"",IF(COUNTIF(MCL_Validate!$D:$D, (Program_Needs_Assessment!$D159)),"Yes",""),"")</f>
        <v/>
      </c>
      <c r="H159" s="75" t="str">
        <f>IF($F159&lt;&gt;"",IF(COUNTIF(CombinedDOL!$A$4:$A$133,(Program_Needs_Assessment!$F159)),"Yes",""),"")</f>
        <v/>
      </c>
      <c r="I159" s="75" t="str">
        <f>IF($F159&lt;&gt;"",IF(COUNTIF(CombinedDOL!$A$134:$A$3946, CONCATENATE(Program_Needs_Assessment!$D$2,Program_Needs_Assessment!$F159)),"Yes",""),"")</f>
        <v/>
      </c>
      <c r="J159" s="75" t="str">
        <f>IF($F159&lt;&gt;"",IF(COUNTIF(TECH_FDACS!$E$57:$E$64,Program_Needs_Assessment!$F159)&gt;0,"Yes",""),"")</f>
        <v/>
      </c>
      <c r="K159" s="77"/>
      <c r="L159" s="77"/>
      <c r="M159" s="77"/>
      <c r="N159" s="77"/>
      <c r="O159" s="77"/>
      <c r="P159" s="77"/>
      <c r="Q159" s="77"/>
      <c r="R159" s="77"/>
      <c r="S159" s="77"/>
      <c r="T159" s="77"/>
      <c r="U159" s="92"/>
    </row>
    <row r="160" spans="1:21" ht="75" customHeight="1" x14ac:dyDescent="0.2">
      <c r="A160" s="91">
        <f t="shared" si="6"/>
        <v>155</v>
      </c>
      <c r="B160" s="86" t="str">
        <f t="shared" si="7"/>
        <v>N/A</v>
      </c>
      <c r="C160" s="75" t="str">
        <f t="shared" si="8"/>
        <v>Select Name</v>
      </c>
      <c r="D160" s="76"/>
      <c r="E160" s="75" t="str">
        <f>IF($D160&lt;&gt;"",INDEX(EligibleProgramsValidate!$C:$C,MATCH($D160,EligibleProgramsValidate!$B:$B,0)),"")</f>
        <v/>
      </c>
      <c r="F160" s="77"/>
      <c r="G160" s="75" t="str">
        <f>IF($D160&lt;&gt;"",IF(COUNTIF(MCL_Validate!$D:$D, (Program_Needs_Assessment!$D160)),"Yes",""),"")</f>
        <v/>
      </c>
      <c r="H160" s="75" t="str">
        <f>IF($F160&lt;&gt;"",IF(COUNTIF(CombinedDOL!$A$4:$A$133,(Program_Needs_Assessment!$F160)),"Yes",""),"")</f>
        <v/>
      </c>
      <c r="I160" s="75" t="str">
        <f>IF($F160&lt;&gt;"",IF(COUNTIF(CombinedDOL!$A$134:$A$3946, CONCATENATE(Program_Needs_Assessment!$D$2,Program_Needs_Assessment!$F160)),"Yes",""),"")</f>
        <v/>
      </c>
      <c r="J160" s="75" t="str">
        <f>IF($F160&lt;&gt;"",IF(COUNTIF(TECH_FDACS!$E$57:$E$64,Program_Needs_Assessment!$F160)&gt;0,"Yes",""),"")</f>
        <v/>
      </c>
      <c r="K160" s="77"/>
      <c r="L160" s="77"/>
      <c r="M160" s="77"/>
      <c r="N160" s="77"/>
      <c r="O160" s="77"/>
      <c r="P160" s="77"/>
      <c r="Q160" s="77"/>
      <c r="R160" s="77"/>
      <c r="S160" s="77"/>
      <c r="T160" s="77"/>
      <c r="U160" s="92"/>
    </row>
    <row r="161" spans="1:21" ht="75" customHeight="1" x14ac:dyDescent="0.2">
      <c r="A161" s="91">
        <f t="shared" si="6"/>
        <v>156</v>
      </c>
      <c r="B161" s="86" t="str">
        <f t="shared" si="7"/>
        <v>N/A</v>
      </c>
      <c r="C161" s="75" t="str">
        <f t="shared" si="8"/>
        <v>Select Name</v>
      </c>
      <c r="D161" s="76"/>
      <c r="E161" s="75" t="str">
        <f>IF($D161&lt;&gt;"",INDEX(EligibleProgramsValidate!$C:$C,MATCH($D161,EligibleProgramsValidate!$B:$B,0)),"")</f>
        <v/>
      </c>
      <c r="F161" s="77"/>
      <c r="G161" s="75" t="str">
        <f>IF($D161&lt;&gt;"",IF(COUNTIF(MCL_Validate!$D:$D, (Program_Needs_Assessment!$D161)),"Yes",""),"")</f>
        <v/>
      </c>
      <c r="H161" s="75" t="str">
        <f>IF($F161&lt;&gt;"",IF(COUNTIF(CombinedDOL!$A$4:$A$133,(Program_Needs_Assessment!$F161)),"Yes",""),"")</f>
        <v/>
      </c>
      <c r="I161" s="75" t="str">
        <f>IF($F161&lt;&gt;"",IF(COUNTIF(CombinedDOL!$A$134:$A$3946, CONCATENATE(Program_Needs_Assessment!$D$2,Program_Needs_Assessment!$F161)),"Yes",""),"")</f>
        <v/>
      </c>
      <c r="J161" s="75" t="str">
        <f>IF($F161&lt;&gt;"",IF(COUNTIF(TECH_FDACS!$E$57:$E$64,Program_Needs_Assessment!$F161)&gt;0,"Yes",""),"")</f>
        <v/>
      </c>
      <c r="K161" s="77"/>
      <c r="L161" s="77"/>
      <c r="M161" s="77"/>
      <c r="N161" s="77"/>
      <c r="O161" s="77"/>
      <c r="P161" s="77"/>
      <c r="Q161" s="77"/>
      <c r="R161" s="77"/>
      <c r="S161" s="77"/>
      <c r="T161" s="77"/>
      <c r="U161" s="92"/>
    </row>
    <row r="162" spans="1:21" ht="75" customHeight="1" x14ac:dyDescent="0.2">
      <c r="A162" s="91">
        <f t="shared" si="6"/>
        <v>157</v>
      </c>
      <c r="B162" s="86" t="str">
        <f t="shared" si="7"/>
        <v>N/A</v>
      </c>
      <c r="C162" s="75" t="str">
        <f t="shared" si="8"/>
        <v>Select Name</v>
      </c>
      <c r="D162" s="76"/>
      <c r="E162" s="75" t="str">
        <f>IF($D162&lt;&gt;"",INDEX(EligibleProgramsValidate!$C:$C,MATCH($D162,EligibleProgramsValidate!$B:$B,0)),"")</f>
        <v/>
      </c>
      <c r="F162" s="77"/>
      <c r="G162" s="75" t="str">
        <f>IF($D162&lt;&gt;"",IF(COUNTIF(MCL_Validate!$D:$D, (Program_Needs_Assessment!$D162)),"Yes",""),"")</f>
        <v/>
      </c>
      <c r="H162" s="75" t="str">
        <f>IF($F162&lt;&gt;"",IF(COUNTIF(CombinedDOL!$A$4:$A$133,(Program_Needs_Assessment!$F162)),"Yes",""),"")</f>
        <v/>
      </c>
      <c r="I162" s="75" t="str">
        <f>IF($F162&lt;&gt;"",IF(COUNTIF(CombinedDOL!$A$134:$A$3946, CONCATENATE(Program_Needs_Assessment!$D$2,Program_Needs_Assessment!$F162)),"Yes",""),"")</f>
        <v/>
      </c>
      <c r="J162" s="75" t="str">
        <f>IF($F162&lt;&gt;"",IF(COUNTIF(TECH_FDACS!$E$57:$E$64,Program_Needs_Assessment!$F162)&gt;0,"Yes",""),"")</f>
        <v/>
      </c>
      <c r="K162" s="77"/>
      <c r="L162" s="77"/>
      <c r="M162" s="77"/>
      <c r="N162" s="77"/>
      <c r="O162" s="77"/>
      <c r="P162" s="77"/>
      <c r="Q162" s="77"/>
      <c r="R162" s="77"/>
      <c r="S162" s="77"/>
      <c r="T162" s="77"/>
      <c r="U162" s="92"/>
    </row>
    <row r="163" spans="1:21" ht="75" customHeight="1" x14ac:dyDescent="0.2">
      <c r="A163" s="91">
        <f t="shared" si="6"/>
        <v>158</v>
      </c>
      <c r="B163" s="86" t="str">
        <f t="shared" si="7"/>
        <v>N/A</v>
      </c>
      <c r="C163" s="75" t="str">
        <f t="shared" si="8"/>
        <v>Select Name</v>
      </c>
      <c r="D163" s="76"/>
      <c r="E163" s="75" t="str">
        <f>IF($D163&lt;&gt;"",INDEX(EligibleProgramsValidate!$C:$C,MATCH($D163,EligibleProgramsValidate!$B:$B,0)),"")</f>
        <v/>
      </c>
      <c r="F163" s="77"/>
      <c r="G163" s="75" t="str">
        <f>IF($D163&lt;&gt;"",IF(COUNTIF(MCL_Validate!$D:$D, (Program_Needs_Assessment!$D163)),"Yes",""),"")</f>
        <v/>
      </c>
      <c r="H163" s="75" t="str">
        <f>IF($F163&lt;&gt;"",IF(COUNTIF(CombinedDOL!$A$4:$A$133,(Program_Needs_Assessment!$F163)),"Yes",""),"")</f>
        <v/>
      </c>
      <c r="I163" s="75" t="str">
        <f>IF($F163&lt;&gt;"",IF(COUNTIF(CombinedDOL!$A$134:$A$3946, CONCATENATE(Program_Needs_Assessment!$D$2,Program_Needs_Assessment!$F163)),"Yes",""),"")</f>
        <v/>
      </c>
      <c r="J163" s="75" t="str">
        <f>IF($F163&lt;&gt;"",IF(COUNTIF(TECH_FDACS!$E$57:$E$64,Program_Needs_Assessment!$F163)&gt;0,"Yes",""),"")</f>
        <v/>
      </c>
      <c r="K163" s="77"/>
      <c r="L163" s="77"/>
      <c r="M163" s="77"/>
      <c r="N163" s="77"/>
      <c r="O163" s="77"/>
      <c r="P163" s="77"/>
      <c r="Q163" s="77"/>
      <c r="R163" s="77"/>
      <c r="S163" s="77"/>
      <c r="T163" s="77"/>
      <c r="U163" s="92"/>
    </row>
    <row r="164" spans="1:21" ht="75" customHeight="1" x14ac:dyDescent="0.2">
      <c r="A164" s="91">
        <f t="shared" si="6"/>
        <v>159</v>
      </c>
      <c r="B164" s="86" t="str">
        <f t="shared" si="7"/>
        <v>N/A</v>
      </c>
      <c r="C164" s="75" t="str">
        <f t="shared" si="8"/>
        <v>Select Name</v>
      </c>
      <c r="D164" s="76"/>
      <c r="E164" s="75" t="str">
        <f>IF($D164&lt;&gt;"",INDEX(EligibleProgramsValidate!$C:$C,MATCH($D164,EligibleProgramsValidate!$B:$B,0)),"")</f>
        <v/>
      </c>
      <c r="F164" s="77"/>
      <c r="G164" s="75" t="str">
        <f>IF($D164&lt;&gt;"",IF(COUNTIF(MCL_Validate!$D:$D, (Program_Needs_Assessment!$D164)),"Yes",""),"")</f>
        <v/>
      </c>
      <c r="H164" s="75" t="str">
        <f>IF($F164&lt;&gt;"",IF(COUNTIF(CombinedDOL!$A$4:$A$133,(Program_Needs_Assessment!$F164)),"Yes",""),"")</f>
        <v/>
      </c>
      <c r="I164" s="75" t="str">
        <f>IF($F164&lt;&gt;"",IF(COUNTIF(CombinedDOL!$A$134:$A$3946, CONCATENATE(Program_Needs_Assessment!$D$2,Program_Needs_Assessment!$F164)),"Yes",""),"")</f>
        <v/>
      </c>
      <c r="J164" s="75" t="str">
        <f>IF($F164&lt;&gt;"",IF(COUNTIF(TECH_FDACS!$E$57:$E$64,Program_Needs_Assessment!$F164)&gt;0,"Yes",""),"")</f>
        <v/>
      </c>
      <c r="K164" s="77"/>
      <c r="L164" s="77"/>
      <c r="M164" s="77"/>
      <c r="N164" s="77"/>
      <c r="O164" s="77"/>
      <c r="P164" s="77"/>
      <c r="Q164" s="77"/>
      <c r="R164" s="77"/>
      <c r="S164" s="77"/>
      <c r="T164" s="77"/>
      <c r="U164" s="92"/>
    </row>
    <row r="165" spans="1:21" ht="75" customHeight="1" x14ac:dyDescent="0.2">
      <c r="A165" s="91">
        <f t="shared" si="6"/>
        <v>160</v>
      </c>
      <c r="B165" s="86" t="str">
        <f t="shared" si="7"/>
        <v>N/A</v>
      </c>
      <c r="C165" s="75" t="str">
        <f t="shared" si="8"/>
        <v>Select Name</v>
      </c>
      <c r="D165" s="76"/>
      <c r="E165" s="75" t="str">
        <f>IF($D165&lt;&gt;"",INDEX(EligibleProgramsValidate!$C:$C,MATCH($D165,EligibleProgramsValidate!$B:$B,0)),"")</f>
        <v/>
      </c>
      <c r="F165" s="77"/>
      <c r="G165" s="75" t="str">
        <f>IF($D165&lt;&gt;"",IF(COUNTIF(MCL_Validate!$D:$D, (Program_Needs_Assessment!$D165)),"Yes",""),"")</f>
        <v/>
      </c>
      <c r="H165" s="75" t="str">
        <f>IF($F165&lt;&gt;"",IF(COUNTIF(CombinedDOL!$A$4:$A$133,(Program_Needs_Assessment!$F165)),"Yes",""),"")</f>
        <v/>
      </c>
      <c r="I165" s="75" t="str">
        <f>IF($F165&lt;&gt;"",IF(COUNTIF(CombinedDOL!$A$134:$A$3946, CONCATENATE(Program_Needs_Assessment!$D$2,Program_Needs_Assessment!$F165)),"Yes",""),"")</f>
        <v/>
      </c>
      <c r="J165" s="75" t="str">
        <f>IF($F165&lt;&gt;"",IF(COUNTIF(TECH_FDACS!$E$57:$E$64,Program_Needs_Assessment!$F165)&gt;0,"Yes",""),"")</f>
        <v/>
      </c>
      <c r="K165" s="77"/>
      <c r="L165" s="77"/>
      <c r="M165" s="77"/>
      <c r="N165" s="77"/>
      <c r="O165" s="77"/>
      <c r="P165" s="77"/>
      <c r="Q165" s="77"/>
      <c r="R165" s="77"/>
      <c r="S165" s="77"/>
      <c r="T165" s="77"/>
      <c r="U165" s="92"/>
    </row>
    <row r="166" spans="1:21" ht="75" customHeight="1" x14ac:dyDescent="0.2">
      <c r="A166" s="91">
        <f t="shared" si="6"/>
        <v>161</v>
      </c>
      <c r="B166" s="86" t="str">
        <f t="shared" si="7"/>
        <v>N/A</v>
      </c>
      <c r="C166" s="75" t="str">
        <f t="shared" si="8"/>
        <v>Select Name</v>
      </c>
      <c r="D166" s="76"/>
      <c r="E166" s="75" t="str">
        <f>IF($D166&lt;&gt;"",INDEX(EligibleProgramsValidate!$C:$C,MATCH($D166,EligibleProgramsValidate!$B:$B,0)),"")</f>
        <v/>
      </c>
      <c r="F166" s="77"/>
      <c r="G166" s="75" t="str">
        <f>IF($D166&lt;&gt;"",IF(COUNTIF(MCL_Validate!$D:$D, (Program_Needs_Assessment!$D166)),"Yes",""),"")</f>
        <v/>
      </c>
      <c r="H166" s="75" t="str">
        <f>IF($F166&lt;&gt;"",IF(COUNTIF(CombinedDOL!$A$4:$A$133,(Program_Needs_Assessment!$F166)),"Yes",""),"")</f>
        <v/>
      </c>
      <c r="I166" s="75" t="str">
        <f>IF($F166&lt;&gt;"",IF(COUNTIF(CombinedDOL!$A$134:$A$3946, CONCATENATE(Program_Needs_Assessment!$D$2,Program_Needs_Assessment!$F166)),"Yes",""),"")</f>
        <v/>
      </c>
      <c r="J166" s="75" t="str">
        <f>IF($F166&lt;&gt;"",IF(COUNTIF(TECH_FDACS!$E$57:$E$64,Program_Needs_Assessment!$F166)&gt;0,"Yes",""),"")</f>
        <v/>
      </c>
      <c r="K166" s="77"/>
      <c r="L166" s="77"/>
      <c r="M166" s="77"/>
      <c r="N166" s="77"/>
      <c r="O166" s="77"/>
      <c r="P166" s="77"/>
      <c r="Q166" s="77"/>
      <c r="R166" s="77"/>
      <c r="S166" s="77"/>
      <c r="T166" s="77"/>
      <c r="U166" s="92"/>
    </row>
    <row r="167" spans="1:21" ht="75" customHeight="1" x14ac:dyDescent="0.2">
      <c r="A167" s="91">
        <f t="shared" si="6"/>
        <v>162</v>
      </c>
      <c r="B167" s="86" t="str">
        <f t="shared" si="7"/>
        <v>N/A</v>
      </c>
      <c r="C167" s="75" t="str">
        <f t="shared" si="8"/>
        <v>Select Name</v>
      </c>
      <c r="D167" s="76"/>
      <c r="E167" s="75" t="str">
        <f>IF($D167&lt;&gt;"",INDEX(EligibleProgramsValidate!$C:$C,MATCH($D167,EligibleProgramsValidate!$B:$B,0)),"")</f>
        <v/>
      </c>
      <c r="F167" s="77"/>
      <c r="G167" s="75" t="str">
        <f>IF($D167&lt;&gt;"",IF(COUNTIF(MCL_Validate!$D:$D, (Program_Needs_Assessment!$D167)),"Yes",""),"")</f>
        <v/>
      </c>
      <c r="H167" s="75" t="str">
        <f>IF($F167&lt;&gt;"",IF(COUNTIF(CombinedDOL!$A$4:$A$133,(Program_Needs_Assessment!$F167)),"Yes",""),"")</f>
        <v/>
      </c>
      <c r="I167" s="75" t="str">
        <f>IF($F167&lt;&gt;"",IF(COUNTIF(CombinedDOL!$A$134:$A$3946, CONCATENATE(Program_Needs_Assessment!$D$2,Program_Needs_Assessment!$F167)),"Yes",""),"")</f>
        <v/>
      </c>
      <c r="J167" s="75" t="str">
        <f>IF($F167&lt;&gt;"",IF(COUNTIF(TECH_FDACS!$E$57:$E$64,Program_Needs_Assessment!$F167)&gt;0,"Yes",""),"")</f>
        <v/>
      </c>
      <c r="K167" s="77"/>
      <c r="L167" s="77"/>
      <c r="M167" s="77"/>
      <c r="N167" s="77"/>
      <c r="O167" s="77"/>
      <c r="P167" s="77"/>
      <c r="Q167" s="77"/>
      <c r="R167" s="77"/>
      <c r="S167" s="77"/>
      <c r="T167" s="77"/>
      <c r="U167" s="92"/>
    </row>
    <row r="168" spans="1:21" ht="75" customHeight="1" x14ac:dyDescent="0.2">
      <c r="A168" s="91">
        <f t="shared" si="6"/>
        <v>163</v>
      </c>
      <c r="B168" s="86" t="str">
        <f t="shared" si="7"/>
        <v>N/A</v>
      </c>
      <c r="C168" s="75" t="str">
        <f t="shared" si="8"/>
        <v>Select Name</v>
      </c>
      <c r="D168" s="76"/>
      <c r="E168" s="75" t="str">
        <f>IF($D168&lt;&gt;"",INDEX(EligibleProgramsValidate!$C:$C,MATCH($D168,EligibleProgramsValidate!$B:$B,0)),"")</f>
        <v/>
      </c>
      <c r="F168" s="77"/>
      <c r="G168" s="75" t="str">
        <f>IF($D168&lt;&gt;"",IF(COUNTIF(MCL_Validate!$D:$D, (Program_Needs_Assessment!$D168)),"Yes",""),"")</f>
        <v/>
      </c>
      <c r="H168" s="75" t="str">
        <f>IF($F168&lt;&gt;"",IF(COUNTIF(CombinedDOL!$A$4:$A$133,(Program_Needs_Assessment!$F168)),"Yes",""),"")</f>
        <v/>
      </c>
      <c r="I168" s="75" t="str">
        <f>IF($F168&lt;&gt;"",IF(COUNTIF(CombinedDOL!$A$134:$A$3946, CONCATENATE(Program_Needs_Assessment!$D$2,Program_Needs_Assessment!$F168)),"Yes",""),"")</f>
        <v/>
      </c>
      <c r="J168" s="75" t="str">
        <f>IF($F168&lt;&gt;"",IF(COUNTIF(TECH_FDACS!$E$57:$E$64,Program_Needs_Assessment!$F168)&gt;0,"Yes",""),"")</f>
        <v/>
      </c>
      <c r="K168" s="77"/>
      <c r="L168" s="77"/>
      <c r="M168" s="77"/>
      <c r="N168" s="77"/>
      <c r="O168" s="77"/>
      <c r="P168" s="77"/>
      <c r="Q168" s="77"/>
      <c r="R168" s="77"/>
      <c r="S168" s="77"/>
      <c r="T168" s="77"/>
      <c r="U168" s="92"/>
    </row>
    <row r="169" spans="1:21" ht="75" customHeight="1" x14ac:dyDescent="0.2">
      <c r="A169" s="91">
        <f t="shared" si="6"/>
        <v>164</v>
      </c>
      <c r="B169" s="86" t="str">
        <f t="shared" si="7"/>
        <v>N/A</v>
      </c>
      <c r="C169" s="75" t="str">
        <f t="shared" si="8"/>
        <v>Select Name</v>
      </c>
      <c r="D169" s="76"/>
      <c r="E169" s="75" t="str">
        <f>IF($D169&lt;&gt;"",INDEX(EligibleProgramsValidate!$C:$C,MATCH($D169,EligibleProgramsValidate!$B:$B,0)),"")</f>
        <v/>
      </c>
      <c r="F169" s="77"/>
      <c r="G169" s="75" t="str">
        <f>IF($D169&lt;&gt;"",IF(COUNTIF(MCL_Validate!$D:$D, (Program_Needs_Assessment!$D169)),"Yes",""),"")</f>
        <v/>
      </c>
      <c r="H169" s="75" t="str">
        <f>IF($F169&lt;&gt;"",IF(COUNTIF(CombinedDOL!$A$4:$A$133,(Program_Needs_Assessment!$F169)),"Yes",""),"")</f>
        <v/>
      </c>
      <c r="I169" s="75" t="str">
        <f>IF($F169&lt;&gt;"",IF(COUNTIF(CombinedDOL!$A$134:$A$3946, CONCATENATE(Program_Needs_Assessment!$D$2,Program_Needs_Assessment!$F169)),"Yes",""),"")</f>
        <v/>
      </c>
      <c r="J169" s="75" t="str">
        <f>IF($F169&lt;&gt;"",IF(COUNTIF(TECH_FDACS!$E$57:$E$64,Program_Needs_Assessment!$F169)&gt;0,"Yes",""),"")</f>
        <v/>
      </c>
      <c r="K169" s="77"/>
      <c r="L169" s="77"/>
      <c r="M169" s="77"/>
      <c r="N169" s="77"/>
      <c r="O169" s="77"/>
      <c r="P169" s="77"/>
      <c r="Q169" s="77"/>
      <c r="R169" s="77"/>
      <c r="S169" s="77"/>
      <c r="T169" s="77"/>
      <c r="U169" s="92"/>
    </row>
    <row r="170" spans="1:21" ht="75" customHeight="1" x14ac:dyDescent="0.2">
      <c r="A170" s="91">
        <f t="shared" si="6"/>
        <v>165</v>
      </c>
      <c r="B170" s="86" t="str">
        <f t="shared" si="7"/>
        <v>N/A</v>
      </c>
      <c r="C170" s="75" t="str">
        <f t="shared" si="8"/>
        <v>Select Name</v>
      </c>
      <c r="D170" s="76"/>
      <c r="E170" s="75" t="str">
        <f>IF($D170&lt;&gt;"",INDEX(EligibleProgramsValidate!$C:$C,MATCH($D170,EligibleProgramsValidate!$B:$B,0)),"")</f>
        <v/>
      </c>
      <c r="F170" s="77"/>
      <c r="G170" s="75" t="str">
        <f>IF($D170&lt;&gt;"",IF(COUNTIF(MCL_Validate!$D:$D, (Program_Needs_Assessment!$D170)),"Yes",""),"")</f>
        <v/>
      </c>
      <c r="H170" s="75" t="str">
        <f>IF($F170&lt;&gt;"",IF(COUNTIF(CombinedDOL!$A$4:$A$133,(Program_Needs_Assessment!$F170)),"Yes",""),"")</f>
        <v/>
      </c>
      <c r="I170" s="75" t="str">
        <f>IF($F170&lt;&gt;"",IF(COUNTIF(CombinedDOL!$A$134:$A$3946, CONCATENATE(Program_Needs_Assessment!$D$2,Program_Needs_Assessment!$F170)),"Yes",""),"")</f>
        <v/>
      </c>
      <c r="J170" s="75" t="str">
        <f>IF($F170&lt;&gt;"",IF(COUNTIF(TECH_FDACS!$E$57:$E$64,Program_Needs_Assessment!$F170)&gt;0,"Yes",""),"")</f>
        <v/>
      </c>
      <c r="K170" s="77"/>
      <c r="L170" s="77"/>
      <c r="M170" s="77"/>
      <c r="N170" s="77"/>
      <c r="O170" s="77"/>
      <c r="P170" s="77"/>
      <c r="Q170" s="77"/>
      <c r="R170" s="77"/>
      <c r="S170" s="77"/>
      <c r="T170" s="77"/>
      <c r="U170" s="92"/>
    </row>
    <row r="171" spans="1:21" ht="75" customHeight="1" x14ac:dyDescent="0.2">
      <c r="A171" s="91">
        <f t="shared" si="6"/>
        <v>166</v>
      </c>
      <c r="B171" s="86" t="str">
        <f t="shared" si="7"/>
        <v>N/A</v>
      </c>
      <c r="C171" s="75" t="str">
        <f t="shared" si="8"/>
        <v>Select Name</v>
      </c>
      <c r="D171" s="76"/>
      <c r="E171" s="75" t="str">
        <f>IF($D171&lt;&gt;"",INDEX(EligibleProgramsValidate!$C:$C,MATCH($D171,EligibleProgramsValidate!$B:$B,0)),"")</f>
        <v/>
      </c>
      <c r="F171" s="77"/>
      <c r="G171" s="75" t="str">
        <f>IF($D171&lt;&gt;"",IF(COUNTIF(MCL_Validate!$D:$D, (Program_Needs_Assessment!$D171)),"Yes",""),"")</f>
        <v/>
      </c>
      <c r="H171" s="75" t="str">
        <f>IF($F171&lt;&gt;"",IF(COUNTIF(CombinedDOL!$A$4:$A$133,(Program_Needs_Assessment!$F171)),"Yes",""),"")</f>
        <v/>
      </c>
      <c r="I171" s="75" t="str">
        <f>IF($F171&lt;&gt;"",IF(COUNTIF(CombinedDOL!$A$134:$A$3946, CONCATENATE(Program_Needs_Assessment!$D$2,Program_Needs_Assessment!$F171)),"Yes",""),"")</f>
        <v/>
      </c>
      <c r="J171" s="75" t="str">
        <f>IF($F171&lt;&gt;"",IF(COUNTIF(TECH_FDACS!$E$57:$E$64,Program_Needs_Assessment!$F171)&gt;0,"Yes",""),"")</f>
        <v/>
      </c>
      <c r="K171" s="77"/>
      <c r="L171" s="77"/>
      <c r="M171" s="77"/>
      <c r="N171" s="77"/>
      <c r="O171" s="77"/>
      <c r="P171" s="77"/>
      <c r="Q171" s="77"/>
      <c r="R171" s="77"/>
      <c r="S171" s="77"/>
      <c r="T171" s="77"/>
      <c r="U171" s="92"/>
    </row>
    <row r="172" spans="1:21" ht="75" customHeight="1" x14ac:dyDescent="0.2">
      <c r="A172" s="91">
        <f t="shared" si="6"/>
        <v>167</v>
      </c>
      <c r="B172" s="86" t="str">
        <f t="shared" si="7"/>
        <v>N/A</v>
      </c>
      <c r="C172" s="75" t="str">
        <f t="shared" si="8"/>
        <v>Select Name</v>
      </c>
      <c r="D172" s="76"/>
      <c r="E172" s="75" t="str">
        <f>IF($D172&lt;&gt;"",INDEX(EligibleProgramsValidate!$C:$C,MATCH($D172,EligibleProgramsValidate!$B:$B,0)),"")</f>
        <v/>
      </c>
      <c r="F172" s="77"/>
      <c r="G172" s="75" t="str">
        <f>IF($D172&lt;&gt;"",IF(COUNTIF(MCL_Validate!$D:$D, (Program_Needs_Assessment!$D172)),"Yes",""),"")</f>
        <v/>
      </c>
      <c r="H172" s="75" t="str">
        <f>IF($F172&lt;&gt;"",IF(COUNTIF(CombinedDOL!$A$4:$A$133,(Program_Needs_Assessment!$F172)),"Yes",""),"")</f>
        <v/>
      </c>
      <c r="I172" s="75" t="str">
        <f>IF($F172&lt;&gt;"",IF(COUNTIF(CombinedDOL!$A$134:$A$3946, CONCATENATE(Program_Needs_Assessment!$D$2,Program_Needs_Assessment!$F172)),"Yes",""),"")</f>
        <v/>
      </c>
      <c r="J172" s="75" t="str">
        <f>IF($F172&lt;&gt;"",IF(COUNTIF(TECH_FDACS!$E$57:$E$64,Program_Needs_Assessment!$F172)&gt;0,"Yes",""),"")</f>
        <v/>
      </c>
      <c r="K172" s="77"/>
      <c r="L172" s="77"/>
      <c r="M172" s="77"/>
      <c r="N172" s="77"/>
      <c r="O172" s="77"/>
      <c r="P172" s="77"/>
      <c r="Q172" s="77"/>
      <c r="R172" s="77"/>
      <c r="S172" s="77"/>
      <c r="T172" s="77"/>
      <c r="U172" s="92"/>
    </row>
    <row r="173" spans="1:21" ht="75" customHeight="1" x14ac:dyDescent="0.2">
      <c r="A173" s="91">
        <f t="shared" si="6"/>
        <v>168</v>
      </c>
      <c r="B173" s="86" t="str">
        <f t="shared" si="7"/>
        <v>N/A</v>
      </c>
      <c r="C173" s="75" t="str">
        <f t="shared" si="8"/>
        <v>Select Name</v>
      </c>
      <c r="D173" s="76"/>
      <c r="E173" s="75" t="str">
        <f>IF($D173&lt;&gt;"",INDEX(EligibleProgramsValidate!$C:$C,MATCH($D173,EligibleProgramsValidate!$B:$B,0)),"")</f>
        <v/>
      </c>
      <c r="F173" s="77"/>
      <c r="G173" s="75" t="str">
        <f>IF($D173&lt;&gt;"",IF(COUNTIF(MCL_Validate!$D:$D, (Program_Needs_Assessment!$D173)),"Yes",""),"")</f>
        <v/>
      </c>
      <c r="H173" s="75" t="str">
        <f>IF($F173&lt;&gt;"",IF(COUNTIF(CombinedDOL!$A$4:$A$133,(Program_Needs_Assessment!$F173)),"Yes",""),"")</f>
        <v/>
      </c>
      <c r="I173" s="75" t="str">
        <f>IF($F173&lt;&gt;"",IF(COUNTIF(CombinedDOL!$A$134:$A$3946, CONCATENATE(Program_Needs_Assessment!$D$2,Program_Needs_Assessment!$F173)),"Yes",""),"")</f>
        <v/>
      </c>
      <c r="J173" s="75" t="str">
        <f>IF($F173&lt;&gt;"",IF(COUNTIF(TECH_FDACS!$E$57:$E$64,Program_Needs_Assessment!$F173)&gt;0,"Yes",""),"")</f>
        <v/>
      </c>
      <c r="K173" s="77"/>
      <c r="L173" s="77"/>
      <c r="M173" s="77"/>
      <c r="N173" s="77"/>
      <c r="O173" s="77"/>
      <c r="P173" s="77"/>
      <c r="Q173" s="77"/>
      <c r="R173" s="77"/>
      <c r="S173" s="77"/>
      <c r="T173" s="77"/>
      <c r="U173" s="92"/>
    </row>
    <row r="174" spans="1:21" ht="75" customHeight="1" x14ac:dyDescent="0.2">
      <c r="A174" s="91">
        <f t="shared" si="6"/>
        <v>169</v>
      </c>
      <c r="B174" s="86" t="str">
        <f t="shared" si="7"/>
        <v>N/A</v>
      </c>
      <c r="C174" s="75" t="str">
        <f t="shared" si="8"/>
        <v>Select Name</v>
      </c>
      <c r="D174" s="76"/>
      <c r="E174" s="75" t="str">
        <f>IF($D174&lt;&gt;"",INDEX(EligibleProgramsValidate!$C:$C,MATCH($D174,EligibleProgramsValidate!$B:$B,0)),"")</f>
        <v/>
      </c>
      <c r="F174" s="77"/>
      <c r="G174" s="75" t="str">
        <f>IF($D174&lt;&gt;"",IF(COUNTIF(MCL_Validate!$D:$D, (Program_Needs_Assessment!$D174)),"Yes",""),"")</f>
        <v/>
      </c>
      <c r="H174" s="75" t="str">
        <f>IF($F174&lt;&gt;"",IF(COUNTIF(CombinedDOL!$A$4:$A$133,(Program_Needs_Assessment!$F174)),"Yes",""),"")</f>
        <v/>
      </c>
      <c r="I174" s="75" t="str">
        <f>IF($F174&lt;&gt;"",IF(COUNTIF(CombinedDOL!$A$134:$A$3946, CONCATENATE(Program_Needs_Assessment!$D$2,Program_Needs_Assessment!$F174)),"Yes",""),"")</f>
        <v/>
      </c>
      <c r="J174" s="75" t="str">
        <f>IF($F174&lt;&gt;"",IF(COUNTIF(TECH_FDACS!$E$57:$E$64,Program_Needs_Assessment!$F174)&gt;0,"Yes",""),"")</f>
        <v/>
      </c>
      <c r="K174" s="77"/>
      <c r="L174" s="77"/>
      <c r="M174" s="77"/>
      <c r="N174" s="77"/>
      <c r="O174" s="77"/>
      <c r="P174" s="77"/>
      <c r="Q174" s="77"/>
      <c r="R174" s="77"/>
      <c r="S174" s="77"/>
      <c r="T174" s="77"/>
      <c r="U174" s="92"/>
    </row>
    <row r="175" spans="1:21" ht="75" customHeight="1" x14ac:dyDescent="0.2">
      <c r="A175" s="91">
        <f t="shared" si="6"/>
        <v>170</v>
      </c>
      <c r="B175" s="86" t="str">
        <f t="shared" si="7"/>
        <v>N/A</v>
      </c>
      <c r="C175" s="75" t="str">
        <f t="shared" si="8"/>
        <v>Select Name</v>
      </c>
      <c r="D175" s="76"/>
      <c r="E175" s="75" t="str">
        <f>IF($D175&lt;&gt;"",INDEX(EligibleProgramsValidate!$C:$C,MATCH($D175,EligibleProgramsValidate!$B:$B,0)),"")</f>
        <v/>
      </c>
      <c r="F175" s="77"/>
      <c r="G175" s="75" t="str">
        <f>IF($D175&lt;&gt;"",IF(COUNTIF(MCL_Validate!$D:$D, (Program_Needs_Assessment!$D175)),"Yes",""),"")</f>
        <v/>
      </c>
      <c r="H175" s="75" t="str">
        <f>IF($F175&lt;&gt;"",IF(COUNTIF(CombinedDOL!$A$4:$A$133,(Program_Needs_Assessment!$F175)),"Yes",""),"")</f>
        <v/>
      </c>
      <c r="I175" s="75" t="str">
        <f>IF($F175&lt;&gt;"",IF(COUNTIF(CombinedDOL!$A$134:$A$3946, CONCATENATE(Program_Needs_Assessment!$D$2,Program_Needs_Assessment!$F175)),"Yes",""),"")</f>
        <v/>
      </c>
      <c r="J175" s="75" t="str">
        <f>IF($F175&lt;&gt;"",IF(COUNTIF(TECH_FDACS!$E$57:$E$64,Program_Needs_Assessment!$F175)&gt;0,"Yes",""),"")</f>
        <v/>
      </c>
      <c r="K175" s="77"/>
      <c r="L175" s="77"/>
      <c r="M175" s="77"/>
      <c r="N175" s="77"/>
      <c r="O175" s="77"/>
      <c r="P175" s="77"/>
      <c r="Q175" s="77"/>
      <c r="R175" s="77"/>
      <c r="S175" s="77"/>
      <c r="T175" s="77"/>
      <c r="U175" s="92"/>
    </row>
    <row r="176" spans="1:21" ht="75" customHeight="1" x14ac:dyDescent="0.2">
      <c r="A176" s="91">
        <f t="shared" si="6"/>
        <v>171</v>
      </c>
      <c r="B176" s="86" t="str">
        <f t="shared" si="7"/>
        <v>N/A</v>
      </c>
      <c r="C176" s="75" t="str">
        <f t="shared" si="8"/>
        <v>Select Name</v>
      </c>
      <c r="D176" s="76"/>
      <c r="E176" s="75" t="str">
        <f>IF($D176&lt;&gt;"",INDEX(EligibleProgramsValidate!$C:$C,MATCH($D176,EligibleProgramsValidate!$B:$B,0)),"")</f>
        <v/>
      </c>
      <c r="F176" s="77"/>
      <c r="G176" s="75" t="str">
        <f>IF($D176&lt;&gt;"",IF(COUNTIF(MCL_Validate!$D:$D, (Program_Needs_Assessment!$D176)),"Yes",""),"")</f>
        <v/>
      </c>
      <c r="H176" s="75" t="str">
        <f>IF($F176&lt;&gt;"",IF(COUNTIF(CombinedDOL!$A$4:$A$133,(Program_Needs_Assessment!$F176)),"Yes",""),"")</f>
        <v/>
      </c>
      <c r="I176" s="75" t="str">
        <f>IF($F176&lt;&gt;"",IF(COUNTIF(CombinedDOL!$A$134:$A$3946, CONCATENATE(Program_Needs_Assessment!$D$2,Program_Needs_Assessment!$F176)),"Yes",""),"")</f>
        <v/>
      </c>
      <c r="J176" s="75" t="str">
        <f>IF($F176&lt;&gt;"",IF(COUNTIF(TECH_FDACS!$E$57:$E$64,Program_Needs_Assessment!$F176)&gt;0,"Yes",""),"")</f>
        <v/>
      </c>
      <c r="K176" s="77"/>
      <c r="L176" s="77"/>
      <c r="M176" s="77"/>
      <c r="N176" s="77"/>
      <c r="O176" s="77"/>
      <c r="P176" s="77"/>
      <c r="Q176" s="77"/>
      <c r="R176" s="77"/>
      <c r="S176" s="77"/>
      <c r="T176" s="77"/>
      <c r="U176" s="92"/>
    </row>
    <row r="177" spans="1:21" ht="75" customHeight="1" x14ac:dyDescent="0.2">
      <c r="A177" s="91">
        <f t="shared" si="6"/>
        <v>172</v>
      </c>
      <c r="B177" s="86" t="str">
        <f t="shared" si="7"/>
        <v>N/A</v>
      </c>
      <c r="C177" s="75" t="str">
        <f t="shared" si="8"/>
        <v>Select Name</v>
      </c>
      <c r="D177" s="76"/>
      <c r="E177" s="75" t="str">
        <f>IF($D177&lt;&gt;"",INDEX(EligibleProgramsValidate!$C:$C,MATCH($D177,EligibleProgramsValidate!$B:$B,0)),"")</f>
        <v/>
      </c>
      <c r="F177" s="77"/>
      <c r="G177" s="75" t="str">
        <f>IF($D177&lt;&gt;"",IF(COUNTIF(MCL_Validate!$D:$D, (Program_Needs_Assessment!$D177)),"Yes",""),"")</f>
        <v/>
      </c>
      <c r="H177" s="75" t="str">
        <f>IF($F177&lt;&gt;"",IF(COUNTIF(CombinedDOL!$A$4:$A$133,(Program_Needs_Assessment!$F177)),"Yes",""),"")</f>
        <v/>
      </c>
      <c r="I177" s="75" t="str">
        <f>IF($F177&lt;&gt;"",IF(COUNTIF(CombinedDOL!$A$134:$A$3946, CONCATENATE(Program_Needs_Assessment!$D$2,Program_Needs_Assessment!$F177)),"Yes",""),"")</f>
        <v/>
      </c>
      <c r="J177" s="75" t="str">
        <f>IF($F177&lt;&gt;"",IF(COUNTIF(TECH_FDACS!$E$57:$E$64,Program_Needs_Assessment!$F177)&gt;0,"Yes",""),"")</f>
        <v/>
      </c>
      <c r="K177" s="77"/>
      <c r="L177" s="77"/>
      <c r="M177" s="77"/>
      <c r="N177" s="77"/>
      <c r="O177" s="77"/>
      <c r="P177" s="77"/>
      <c r="Q177" s="77"/>
      <c r="R177" s="77"/>
      <c r="S177" s="77"/>
      <c r="T177" s="77"/>
      <c r="U177" s="92"/>
    </row>
    <row r="178" spans="1:21" ht="75" customHeight="1" x14ac:dyDescent="0.2">
      <c r="A178" s="91">
        <f t="shared" si="6"/>
        <v>173</v>
      </c>
      <c r="B178" s="86" t="str">
        <f t="shared" si="7"/>
        <v>N/A</v>
      </c>
      <c r="C178" s="75" t="str">
        <f t="shared" si="8"/>
        <v>Select Name</v>
      </c>
      <c r="D178" s="76"/>
      <c r="E178" s="75" t="str">
        <f>IF($D178&lt;&gt;"",INDEX(EligibleProgramsValidate!$C:$C,MATCH($D178,EligibleProgramsValidate!$B:$B,0)),"")</f>
        <v/>
      </c>
      <c r="F178" s="77"/>
      <c r="G178" s="75" t="str">
        <f>IF($D178&lt;&gt;"",IF(COUNTIF(MCL_Validate!$D:$D, (Program_Needs_Assessment!$D178)),"Yes",""),"")</f>
        <v/>
      </c>
      <c r="H178" s="75" t="str">
        <f>IF($F178&lt;&gt;"",IF(COUNTIF(CombinedDOL!$A$4:$A$133,(Program_Needs_Assessment!$F178)),"Yes",""),"")</f>
        <v/>
      </c>
      <c r="I178" s="75" t="str">
        <f>IF($F178&lt;&gt;"",IF(COUNTIF(CombinedDOL!$A$134:$A$3946, CONCATENATE(Program_Needs_Assessment!$D$2,Program_Needs_Assessment!$F178)),"Yes",""),"")</f>
        <v/>
      </c>
      <c r="J178" s="75" t="str">
        <f>IF($F178&lt;&gt;"",IF(COUNTIF(TECH_FDACS!$E$57:$E$64,Program_Needs_Assessment!$F178)&gt;0,"Yes",""),"")</f>
        <v/>
      </c>
      <c r="K178" s="77"/>
      <c r="L178" s="77"/>
      <c r="M178" s="77"/>
      <c r="N178" s="77"/>
      <c r="O178" s="77"/>
      <c r="P178" s="77"/>
      <c r="Q178" s="77"/>
      <c r="R178" s="77"/>
      <c r="S178" s="77"/>
      <c r="T178" s="77"/>
      <c r="U178" s="92"/>
    </row>
    <row r="179" spans="1:21" ht="75" customHeight="1" x14ac:dyDescent="0.2">
      <c r="A179" s="91">
        <f t="shared" si="6"/>
        <v>174</v>
      </c>
      <c r="B179" s="86" t="str">
        <f t="shared" si="7"/>
        <v>N/A</v>
      </c>
      <c r="C179" s="75" t="str">
        <f t="shared" si="8"/>
        <v>Select Name</v>
      </c>
      <c r="D179" s="76"/>
      <c r="E179" s="75" t="str">
        <f>IF($D179&lt;&gt;"",INDEX(EligibleProgramsValidate!$C:$C,MATCH($D179,EligibleProgramsValidate!$B:$B,0)),"")</f>
        <v/>
      </c>
      <c r="F179" s="77"/>
      <c r="G179" s="75" t="str">
        <f>IF($D179&lt;&gt;"",IF(COUNTIF(MCL_Validate!$D:$D, (Program_Needs_Assessment!$D179)),"Yes",""),"")</f>
        <v/>
      </c>
      <c r="H179" s="75" t="str">
        <f>IF($F179&lt;&gt;"",IF(COUNTIF(CombinedDOL!$A$4:$A$133,(Program_Needs_Assessment!$F179)),"Yes",""),"")</f>
        <v/>
      </c>
      <c r="I179" s="75" t="str">
        <f>IF($F179&lt;&gt;"",IF(COUNTIF(CombinedDOL!$A$134:$A$3946, CONCATENATE(Program_Needs_Assessment!$D$2,Program_Needs_Assessment!$F179)),"Yes",""),"")</f>
        <v/>
      </c>
      <c r="J179" s="75" t="str">
        <f>IF($F179&lt;&gt;"",IF(COUNTIF(TECH_FDACS!$E$57:$E$64,Program_Needs_Assessment!$F179)&gt;0,"Yes",""),"")</f>
        <v/>
      </c>
      <c r="K179" s="77"/>
      <c r="L179" s="77"/>
      <c r="M179" s="77"/>
      <c r="N179" s="77"/>
      <c r="O179" s="77"/>
      <c r="P179" s="77"/>
      <c r="Q179" s="77"/>
      <c r="R179" s="77"/>
      <c r="S179" s="77"/>
      <c r="T179" s="77"/>
      <c r="U179" s="92"/>
    </row>
    <row r="180" spans="1:21" ht="75" customHeight="1" x14ac:dyDescent="0.2">
      <c r="A180" s="91">
        <f t="shared" si="6"/>
        <v>175</v>
      </c>
      <c r="B180" s="86" t="str">
        <f t="shared" si="7"/>
        <v>N/A</v>
      </c>
      <c r="C180" s="75" t="str">
        <f t="shared" si="8"/>
        <v>Select Name</v>
      </c>
      <c r="D180" s="76"/>
      <c r="E180" s="75" t="str">
        <f>IF($D180&lt;&gt;"",INDEX(EligibleProgramsValidate!$C:$C,MATCH($D180,EligibleProgramsValidate!$B:$B,0)),"")</f>
        <v/>
      </c>
      <c r="F180" s="77"/>
      <c r="G180" s="75" t="str">
        <f>IF($D180&lt;&gt;"",IF(COUNTIF(MCL_Validate!$D:$D, (Program_Needs_Assessment!$D180)),"Yes",""),"")</f>
        <v/>
      </c>
      <c r="H180" s="75" t="str">
        <f>IF($F180&lt;&gt;"",IF(COUNTIF(CombinedDOL!$A$4:$A$133,(Program_Needs_Assessment!$F180)),"Yes",""),"")</f>
        <v/>
      </c>
      <c r="I180" s="75" t="str">
        <f>IF($F180&lt;&gt;"",IF(COUNTIF(CombinedDOL!$A$134:$A$3946, CONCATENATE(Program_Needs_Assessment!$D$2,Program_Needs_Assessment!$F180)),"Yes",""),"")</f>
        <v/>
      </c>
      <c r="J180" s="75" t="str">
        <f>IF($F180&lt;&gt;"",IF(COUNTIF(TECH_FDACS!$E$57:$E$64,Program_Needs_Assessment!$F180)&gt;0,"Yes",""),"")</f>
        <v/>
      </c>
      <c r="K180" s="77"/>
      <c r="L180" s="77"/>
      <c r="M180" s="77"/>
      <c r="N180" s="77"/>
      <c r="O180" s="77"/>
      <c r="P180" s="77"/>
      <c r="Q180" s="77"/>
      <c r="R180" s="77"/>
      <c r="S180" s="77"/>
      <c r="T180" s="77"/>
      <c r="U180" s="92"/>
    </row>
    <row r="181" spans="1:21" ht="75" customHeight="1" x14ac:dyDescent="0.2">
      <c r="A181" s="91">
        <f t="shared" si="6"/>
        <v>176</v>
      </c>
      <c r="B181" s="86" t="str">
        <f t="shared" si="7"/>
        <v>N/A</v>
      </c>
      <c r="C181" s="75" t="str">
        <f t="shared" si="8"/>
        <v>Select Name</v>
      </c>
      <c r="D181" s="76"/>
      <c r="E181" s="75" t="str">
        <f>IF($D181&lt;&gt;"",INDEX(EligibleProgramsValidate!$C:$C,MATCH($D181,EligibleProgramsValidate!$B:$B,0)),"")</f>
        <v/>
      </c>
      <c r="F181" s="77"/>
      <c r="G181" s="75" t="str">
        <f>IF($D181&lt;&gt;"",IF(COUNTIF(MCL_Validate!$D:$D, (Program_Needs_Assessment!$D181)),"Yes",""),"")</f>
        <v/>
      </c>
      <c r="H181" s="75" t="str">
        <f>IF($F181&lt;&gt;"",IF(COUNTIF(CombinedDOL!$A$4:$A$133,(Program_Needs_Assessment!$F181)),"Yes",""),"")</f>
        <v/>
      </c>
      <c r="I181" s="75" t="str">
        <f>IF($F181&lt;&gt;"",IF(COUNTIF(CombinedDOL!$A$134:$A$3946, CONCATENATE(Program_Needs_Assessment!$D$2,Program_Needs_Assessment!$F181)),"Yes",""),"")</f>
        <v/>
      </c>
      <c r="J181" s="75" t="str">
        <f>IF($F181&lt;&gt;"",IF(COUNTIF(TECH_FDACS!$E$57:$E$64,Program_Needs_Assessment!$F181)&gt;0,"Yes",""),"")</f>
        <v/>
      </c>
      <c r="K181" s="77"/>
      <c r="L181" s="77"/>
      <c r="M181" s="77"/>
      <c r="N181" s="77"/>
      <c r="O181" s="77"/>
      <c r="P181" s="77"/>
      <c r="Q181" s="77"/>
      <c r="R181" s="77"/>
      <c r="S181" s="77"/>
      <c r="T181" s="77"/>
      <c r="U181" s="92"/>
    </row>
    <row r="182" spans="1:21" ht="75" customHeight="1" x14ac:dyDescent="0.2">
      <c r="A182" s="91">
        <f t="shared" si="6"/>
        <v>177</v>
      </c>
      <c r="B182" s="86" t="str">
        <f t="shared" si="7"/>
        <v>N/A</v>
      </c>
      <c r="C182" s="75" t="str">
        <f t="shared" si="8"/>
        <v>Select Name</v>
      </c>
      <c r="D182" s="76"/>
      <c r="E182" s="75" t="str">
        <f>IF($D182&lt;&gt;"",INDEX(EligibleProgramsValidate!$C:$C,MATCH($D182,EligibleProgramsValidate!$B:$B,0)),"")</f>
        <v/>
      </c>
      <c r="F182" s="77"/>
      <c r="G182" s="75" t="str">
        <f>IF($D182&lt;&gt;"",IF(COUNTIF(MCL_Validate!$D:$D, (Program_Needs_Assessment!$D182)),"Yes",""),"")</f>
        <v/>
      </c>
      <c r="H182" s="75" t="str">
        <f>IF($F182&lt;&gt;"",IF(COUNTIF(CombinedDOL!$A$4:$A$133,(Program_Needs_Assessment!$F182)),"Yes",""),"")</f>
        <v/>
      </c>
      <c r="I182" s="75" t="str">
        <f>IF($F182&lt;&gt;"",IF(COUNTIF(CombinedDOL!$A$134:$A$3946, CONCATENATE(Program_Needs_Assessment!$D$2,Program_Needs_Assessment!$F182)),"Yes",""),"")</f>
        <v/>
      </c>
      <c r="J182" s="75" t="str">
        <f>IF($F182&lt;&gt;"",IF(COUNTIF(TECH_FDACS!$E$57:$E$64,Program_Needs_Assessment!$F182)&gt;0,"Yes",""),"")</f>
        <v/>
      </c>
      <c r="K182" s="77"/>
      <c r="L182" s="77"/>
      <c r="M182" s="77"/>
      <c r="N182" s="77"/>
      <c r="O182" s="77"/>
      <c r="P182" s="77"/>
      <c r="Q182" s="77"/>
      <c r="R182" s="77"/>
      <c r="S182" s="77"/>
      <c r="T182" s="77"/>
      <c r="U182" s="92"/>
    </row>
    <row r="183" spans="1:21" ht="75" customHeight="1" x14ac:dyDescent="0.2">
      <c r="A183" s="91">
        <f t="shared" si="6"/>
        <v>178</v>
      </c>
      <c r="B183" s="86" t="str">
        <f t="shared" si="7"/>
        <v>N/A</v>
      </c>
      <c r="C183" s="75" t="str">
        <f t="shared" si="8"/>
        <v>Select Name</v>
      </c>
      <c r="D183" s="76"/>
      <c r="E183" s="75" t="str">
        <f>IF($D183&lt;&gt;"",INDEX(EligibleProgramsValidate!$C:$C,MATCH($D183,EligibleProgramsValidate!$B:$B,0)),"")</f>
        <v/>
      </c>
      <c r="F183" s="77"/>
      <c r="G183" s="75" t="str">
        <f>IF($D183&lt;&gt;"",IF(COUNTIF(MCL_Validate!$D:$D, (Program_Needs_Assessment!$D183)),"Yes",""),"")</f>
        <v/>
      </c>
      <c r="H183" s="75" t="str">
        <f>IF($F183&lt;&gt;"",IF(COUNTIF(CombinedDOL!$A$4:$A$133,(Program_Needs_Assessment!$F183)),"Yes",""),"")</f>
        <v/>
      </c>
      <c r="I183" s="75" t="str">
        <f>IF($F183&lt;&gt;"",IF(COUNTIF(CombinedDOL!$A$134:$A$3946, CONCATENATE(Program_Needs_Assessment!$D$2,Program_Needs_Assessment!$F183)),"Yes",""),"")</f>
        <v/>
      </c>
      <c r="J183" s="75" t="str">
        <f>IF($F183&lt;&gt;"",IF(COUNTIF(TECH_FDACS!$E$57:$E$64,Program_Needs_Assessment!$F183)&gt;0,"Yes",""),"")</f>
        <v/>
      </c>
      <c r="K183" s="77"/>
      <c r="L183" s="77"/>
      <c r="M183" s="77"/>
      <c r="N183" s="77"/>
      <c r="O183" s="77"/>
      <c r="P183" s="77"/>
      <c r="Q183" s="77"/>
      <c r="R183" s="77"/>
      <c r="S183" s="77"/>
      <c r="T183" s="77"/>
      <c r="U183" s="92"/>
    </row>
    <row r="184" spans="1:21" ht="75" customHeight="1" x14ac:dyDescent="0.2">
      <c r="A184" s="91">
        <f t="shared" si="6"/>
        <v>179</v>
      </c>
      <c r="B184" s="86" t="str">
        <f t="shared" si="7"/>
        <v>N/A</v>
      </c>
      <c r="C184" s="75" t="str">
        <f t="shared" si="8"/>
        <v>Select Name</v>
      </c>
      <c r="D184" s="76"/>
      <c r="E184" s="75" t="str">
        <f>IF($D184&lt;&gt;"",INDEX(EligibleProgramsValidate!$C:$C,MATCH($D184,EligibleProgramsValidate!$B:$B,0)),"")</f>
        <v/>
      </c>
      <c r="F184" s="77"/>
      <c r="G184" s="75" t="str">
        <f>IF($D184&lt;&gt;"",IF(COUNTIF(MCL_Validate!$D:$D, (Program_Needs_Assessment!$D184)),"Yes",""),"")</f>
        <v/>
      </c>
      <c r="H184" s="75" t="str">
        <f>IF($F184&lt;&gt;"",IF(COUNTIF(CombinedDOL!$A$4:$A$133,(Program_Needs_Assessment!$F184)),"Yes",""),"")</f>
        <v/>
      </c>
      <c r="I184" s="75" t="str">
        <f>IF($F184&lt;&gt;"",IF(COUNTIF(CombinedDOL!$A$134:$A$3946, CONCATENATE(Program_Needs_Assessment!$D$2,Program_Needs_Assessment!$F184)),"Yes",""),"")</f>
        <v/>
      </c>
      <c r="J184" s="75" t="str">
        <f>IF($F184&lt;&gt;"",IF(COUNTIF(TECH_FDACS!$E$57:$E$64,Program_Needs_Assessment!$F184)&gt;0,"Yes",""),"")</f>
        <v/>
      </c>
      <c r="K184" s="77"/>
      <c r="L184" s="77"/>
      <c r="M184" s="77"/>
      <c r="N184" s="77"/>
      <c r="O184" s="77"/>
      <c r="P184" s="77"/>
      <c r="Q184" s="77"/>
      <c r="R184" s="77"/>
      <c r="S184" s="77"/>
      <c r="T184" s="77"/>
      <c r="U184" s="92"/>
    </row>
    <row r="185" spans="1:21" ht="75" customHeight="1" x14ac:dyDescent="0.2">
      <c r="A185" s="91">
        <f t="shared" si="6"/>
        <v>180</v>
      </c>
      <c r="B185" s="86" t="str">
        <f t="shared" si="7"/>
        <v>N/A</v>
      </c>
      <c r="C185" s="75" t="str">
        <f t="shared" si="8"/>
        <v>Select Name</v>
      </c>
      <c r="D185" s="76"/>
      <c r="E185" s="75" t="str">
        <f>IF($D185&lt;&gt;"",INDEX(EligibleProgramsValidate!$C:$C,MATCH($D185,EligibleProgramsValidate!$B:$B,0)),"")</f>
        <v/>
      </c>
      <c r="F185" s="77"/>
      <c r="G185" s="75" t="str">
        <f>IF($D185&lt;&gt;"",IF(COUNTIF(MCL_Validate!$D:$D, (Program_Needs_Assessment!$D185)),"Yes",""),"")</f>
        <v/>
      </c>
      <c r="H185" s="75" t="str">
        <f>IF($F185&lt;&gt;"",IF(COUNTIF(CombinedDOL!$A$4:$A$133,(Program_Needs_Assessment!$F185)),"Yes",""),"")</f>
        <v/>
      </c>
      <c r="I185" s="75" t="str">
        <f>IF($F185&lt;&gt;"",IF(COUNTIF(CombinedDOL!$A$134:$A$3946, CONCATENATE(Program_Needs_Assessment!$D$2,Program_Needs_Assessment!$F185)),"Yes",""),"")</f>
        <v/>
      </c>
      <c r="J185" s="75" t="str">
        <f>IF($F185&lt;&gt;"",IF(COUNTIF(TECH_FDACS!$E$57:$E$64,Program_Needs_Assessment!$F185)&gt;0,"Yes",""),"")</f>
        <v/>
      </c>
      <c r="K185" s="77"/>
      <c r="L185" s="77"/>
      <c r="M185" s="77"/>
      <c r="N185" s="77"/>
      <c r="O185" s="77"/>
      <c r="P185" s="77"/>
      <c r="Q185" s="77"/>
      <c r="R185" s="77"/>
      <c r="S185" s="77"/>
      <c r="T185" s="77"/>
      <c r="U185" s="92"/>
    </row>
    <row r="186" spans="1:21" ht="75" customHeight="1" x14ac:dyDescent="0.2">
      <c r="A186" s="91">
        <f t="shared" si="6"/>
        <v>181</v>
      </c>
      <c r="B186" s="86" t="str">
        <f t="shared" si="7"/>
        <v>N/A</v>
      </c>
      <c r="C186" s="75" t="str">
        <f t="shared" si="8"/>
        <v>Select Name</v>
      </c>
      <c r="D186" s="76"/>
      <c r="E186" s="75" t="str">
        <f>IF($D186&lt;&gt;"",INDEX(EligibleProgramsValidate!$C:$C,MATCH($D186,EligibleProgramsValidate!$B:$B,0)),"")</f>
        <v/>
      </c>
      <c r="F186" s="77"/>
      <c r="G186" s="75" t="str">
        <f>IF($D186&lt;&gt;"",IF(COUNTIF(MCL_Validate!$D:$D, (Program_Needs_Assessment!$D186)),"Yes",""),"")</f>
        <v/>
      </c>
      <c r="H186" s="75" t="str">
        <f>IF($F186&lt;&gt;"",IF(COUNTIF(CombinedDOL!$A$4:$A$133,(Program_Needs_Assessment!$F186)),"Yes",""),"")</f>
        <v/>
      </c>
      <c r="I186" s="75" t="str">
        <f>IF($F186&lt;&gt;"",IF(COUNTIF(CombinedDOL!$A$134:$A$3946, CONCATENATE(Program_Needs_Assessment!$D$2,Program_Needs_Assessment!$F186)),"Yes",""),"")</f>
        <v/>
      </c>
      <c r="J186" s="75" t="str">
        <f>IF($F186&lt;&gt;"",IF(COUNTIF(TECH_FDACS!$E$57:$E$64,Program_Needs_Assessment!$F186)&gt;0,"Yes",""),"")</f>
        <v/>
      </c>
      <c r="K186" s="77"/>
      <c r="L186" s="77"/>
      <c r="M186" s="77"/>
      <c r="N186" s="77"/>
      <c r="O186" s="77"/>
      <c r="P186" s="77"/>
      <c r="Q186" s="77"/>
      <c r="R186" s="77"/>
      <c r="S186" s="77"/>
      <c r="T186" s="77"/>
      <c r="U186" s="92"/>
    </row>
    <row r="187" spans="1:21" ht="75" customHeight="1" x14ac:dyDescent="0.2">
      <c r="A187" s="91">
        <f t="shared" si="6"/>
        <v>182</v>
      </c>
      <c r="B187" s="86" t="str">
        <f t="shared" si="7"/>
        <v>N/A</v>
      </c>
      <c r="C187" s="75" t="str">
        <f t="shared" si="8"/>
        <v>Select Name</v>
      </c>
      <c r="D187" s="76"/>
      <c r="E187" s="75" t="str">
        <f>IF($D187&lt;&gt;"",INDEX(EligibleProgramsValidate!$C:$C,MATCH($D187,EligibleProgramsValidate!$B:$B,0)),"")</f>
        <v/>
      </c>
      <c r="F187" s="77"/>
      <c r="G187" s="75" t="str">
        <f>IF($D187&lt;&gt;"",IF(COUNTIF(MCL_Validate!$D:$D, (Program_Needs_Assessment!$D187)),"Yes",""),"")</f>
        <v/>
      </c>
      <c r="H187" s="75" t="str">
        <f>IF($F187&lt;&gt;"",IF(COUNTIF(CombinedDOL!$A$4:$A$133,(Program_Needs_Assessment!$F187)),"Yes",""),"")</f>
        <v/>
      </c>
      <c r="I187" s="75" t="str">
        <f>IF($F187&lt;&gt;"",IF(COUNTIF(CombinedDOL!$A$134:$A$3946, CONCATENATE(Program_Needs_Assessment!$D$2,Program_Needs_Assessment!$F187)),"Yes",""),"")</f>
        <v/>
      </c>
      <c r="J187" s="75" t="str">
        <f>IF($F187&lt;&gt;"",IF(COUNTIF(TECH_FDACS!$E$57:$E$64,Program_Needs_Assessment!$F187)&gt;0,"Yes",""),"")</f>
        <v/>
      </c>
      <c r="K187" s="77"/>
      <c r="L187" s="77"/>
      <c r="M187" s="77"/>
      <c r="N187" s="77"/>
      <c r="O187" s="77"/>
      <c r="P187" s="77"/>
      <c r="Q187" s="77"/>
      <c r="R187" s="77"/>
      <c r="S187" s="77"/>
      <c r="T187" s="77"/>
      <c r="U187" s="92"/>
    </row>
    <row r="188" spans="1:21" ht="75" customHeight="1" x14ac:dyDescent="0.2">
      <c r="A188" s="91">
        <f t="shared" si="6"/>
        <v>183</v>
      </c>
      <c r="B188" s="86" t="str">
        <f t="shared" si="7"/>
        <v>N/A</v>
      </c>
      <c r="C188" s="75" t="str">
        <f t="shared" si="8"/>
        <v>Select Name</v>
      </c>
      <c r="D188" s="76"/>
      <c r="E188" s="75" t="str">
        <f>IF($D188&lt;&gt;"",INDEX(EligibleProgramsValidate!$C:$C,MATCH($D188,EligibleProgramsValidate!$B:$B,0)),"")</f>
        <v/>
      </c>
      <c r="F188" s="77"/>
      <c r="G188" s="75" t="str">
        <f>IF($D188&lt;&gt;"",IF(COUNTIF(MCL_Validate!$D:$D, (Program_Needs_Assessment!$D188)),"Yes",""),"")</f>
        <v/>
      </c>
      <c r="H188" s="75" t="str">
        <f>IF($F188&lt;&gt;"",IF(COUNTIF(CombinedDOL!$A$4:$A$133,(Program_Needs_Assessment!$F188)),"Yes",""),"")</f>
        <v/>
      </c>
      <c r="I188" s="75" t="str">
        <f>IF($F188&lt;&gt;"",IF(COUNTIF(CombinedDOL!$A$134:$A$3946, CONCATENATE(Program_Needs_Assessment!$D$2,Program_Needs_Assessment!$F188)),"Yes",""),"")</f>
        <v/>
      </c>
      <c r="J188" s="75" t="str">
        <f>IF($F188&lt;&gt;"",IF(COUNTIF(TECH_FDACS!$E$57:$E$64,Program_Needs_Assessment!$F188)&gt;0,"Yes",""),"")</f>
        <v/>
      </c>
      <c r="K188" s="77"/>
      <c r="L188" s="77"/>
      <c r="M188" s="77"/>
      <c r="N188" s="77"/>
      <c r="O188" s="77"/>
      <c r="P188" s="77"/>
      <c r="Q188" s="77"/>
      <c r="R188" s="77"/>
      <c r="S188" s="77"/>
      <c r="T188" s="77"/>
      <c r="U188" s="92"/>
    </row>
    <row r="189" spans="1:21" ht="75" customHeight="1" x14ac:dyDescent="0.2">
      <c r="A189" s="91">
        <f t="shared" si="6"/>
        <v>184</v>
      </c>
      <c r="B189" s="86" t="str">
        <f t="shared" si="7"/>
        <v>N/A</v>
      </c>
      <c r="C189" s="75" t="str">
        <f t="shared" si="8"/>
        <v>Select Name</v>
      </c>
      <c r="D189" s="76"/>
      <c r="E189" s="75" t="str">
        <f>IF($D189&lt;&gt;"",INDEX(EligibleProgramsValidate!$C:$C,MATCH($D189,EligibleProgramsValidate!$B:$B,0)),"")</f>
        <v/>
      </c>
      <c r="F189" s="77"/>
      <c r="G189" s="75" t="str">
        <f>IF($D189&lt;&gt;"",IF(COUNTIF(MCL_Validate!$D:$D, (Program_Needs_Assessment!$D189)),"Yes",""),"")</f>
        <v/>
      </c>
      <c r="H189" s="75" t="str">
        <f>IF($F189&lt;&gt;"",IF(COUNTIF(CombinedDOL!$A$4:$A$133,(Program_Needs_Assessment!$F189)),"Yes",""),"")</f>
        <v/>
      </c>
      <c r="I189" s="75" t="str">
        <f>IF($F189&lt;&gt;"",IF(COUNTIF(CombinedDOL!$A$134:$A$3946, CONCATENATE(Program_Needs_Assessment!$D$2,Program_Needs_Assessment!$F189)),"Yes",""),"")</f>
        <v/>
      </c>
      <c r="J189" s="75" t="str">
        <f>IF($F189&lt;&gt;"",IF(COUNTIF(TECH_FDACS!$E$57:$E$64,Program_Needs_Assessment!$F189)&gt;0,"Yes",""),"")</f>
        <v/>
      </c>
      <c r="K189" s="77"/>
      <c r="L189" s="77"/>
      <c r="M189" s="77"/>
      <c r="N189" s="77"/>
      <c r="O189" s="77"/>
      <c r="P189" s="77"/>
      <c r="Q189" s="77"/>
      <c r="R189" s="77"/>
      <c r="S189" s="77"/>
      <c r="T189" s="77"/>
      <c r="U189" s="92"/>
    </row>
    <row r="190" spans="1:21" ht="75" customHeight="1" x14ac:dyDescent="0.2">
      <c r="A190" s="91">
        <f t="shared" si="6"/>
        <v>185</v>
      </c>
      <c r="B190" s="86" t="str">
        <f t="shared" si="7"/>
        <v>N/A</v>
      </c>
      <c r="C190" s="75" t="str">
        <f t="shared" si="8"/>
        <v>Select Name</v>
      </c>
      <c r="D190" s="76"/>
      <c r="E190" s="75" t="str">
        <f>IF($D190&lt;&gt;"",INDEX(EligibleProgramsValidate!$C:$C,MATCH($D190,EligibleProgramsValidate!$B:$B,0)),"")</f>
        <v/>
      </c>
      <c r="F190" s="77"/>
      <c r="G190" s="75" t="str">
        <f>IF($D190&lt;&gt;"",IF(COUNTIF(MCL_Validate!$D:$D, (Program_Needs_Assessment!$D190)),"Yes",""),"")</f>
        <v/>
      </c>
      <c r="H190" s="75" t="str">
        <f>IF($F190&lt;&gt;"",IF(COUNTIF(CombinedDOL!$A$4:$A$133,(Program_Needs_Assessment!$F190)),"Yes",""),"")</f>
        <v/>
      </c>
      <c r="I190" s="75" t="str">
        <f>IF($F190&lt;&gt;"",IF(COUNTIF(CombinedDOL!$A$134:$A$3946, CONCATENATE(Program_Needs_Assessment!$D$2,Program_Needs_Assessment!$F190)),"Yes",""),"")</f>
        <v/>
      </c>
      <c r="J190" s="75" t="str">
        <f>IF($F190&lt;&gt;"",IF(COUNTIF(TECH_FDACS!$E$57:$E$64,Program_Needs_Assessment!$F190)&gt;0,"Yes",""),"")</f>
        <v/>
      </c>
      <c r="K190" s="77"/>
      <c r="L190" s="77"/>
      <c r="M190" s="77"/>
      <c r="N190" s="77"/>
      <c r="O190" s="77"/>
      <c r="P190" s="77"/>
      <c r="Q190" s="77"/>
      <c r="R190" s="77"/>
      <c r="S190" s="77"/>
      <c r="T190" s="77"/>
      <c r="U190" s="92"/>
    </row>
    <row r="191" spans="1:21" ht="75" customHeight="1" x14ac:dyDescent="0.2">
      <c r="A191" s="91">
        <f t="shared" si="6"/>
        <v>186</v>
      </c>
      <c r="B191" s="86" t="str">
        <f t="shared" si="7"/>
        <v>N/A</v>
      </c>
      <c r="C191" s="75" t="str">
        <f t="shared" si="8"/>
        <v>Select Name</v>
      </c>
      <c r="D191" s="76"/>
      <c r="E191" s="75" t="str">
        <f>IF($D191&lt;&gt;"",INDEX(EligibleProgramsValidate!$C:$C,MATCH($D191,EligibleProgramsValidate!$B:$B,0)),"")</f>
        <v/>
      </c>
      <c r="F191" s="77"/>
      <c r="G191" s="75" t="str">
        <f>IF($D191&lt;&gt;"",IF(COUNTIF(MCL_Validate!$D:$D, (Program_Needs_Assessment!$D191)),"Yes",""),"")</f>
        <v/>
      </c>
      <c r="H191" s="75" t="str">
        <f>IF($F191&lt;&gt;"",IF(COUNTIF(CombinedDOL!$A$4:$A$133,(Program_Needs_Assessment!$F191)),"Yes",""),"")</f>
        <v/>
      </c>
      <c r="I191" s="75" t="str">
        <f>IF($F191&lt;&gt;"",IF(COUNTIF(CombinedDOL!$A$134:$A$3946, CONCATENATE(Program_Needs_Assessment!$D$2,Program_Needs_Assessment!$F191)),"Yes",""),"")</f>
        <v/>
      </c>
      <c r="J191" s="75" t="str">
        <f>IF($F191&lt;&gt;"",IF(COUNTIF(TECH_FDACS!$E$57:$E$64,Program_Needs_Assessment!$F191)&gt;0,"Yes",""),"")</f>
        <v/>
      </c>
      <c r="K191" s="77"/>
      <c r="L191" s="77"/>
      <c r="M191" s="77"/>
      <c r="N191" s="77"/>
      <c r="O191" s="77"/>
      <c r="P191" s="77"/>
      <c r="Q191" s="77"/>
      <c r="R191" s="77"/>
      <c r="S191" s="77"/>
      <c r="T191" s="77"/>
      <c r="U191" s="92"/>
    </row>
    <row r="192" spans="1:21" ht="75" customHeight="1" x14ac:dyDescent="0.2">
      <c r="A192" s="91">
        <f t="shared" si="6"/>
        <v>187</v>
      </c>
      <c r="B192" s="86" t="str">
        <f t="shared" si="7"/>
        <v>N/A</v>
      </c>
      <c r="C192" s="75" t="str">
        <f t="shared" si="8"/>
        <v>Select Name</v>
      </c>
      <c r="D192" s="76"/>
      <c r="E192" s="75" t="str">
        <f>IF($D192&lt;&gt;"",INDEX(EligibleProgramsValidate!$C:$C,MATCH($D192,EligibleProgramsValidate!$B:$B,0)),"")</f>
        <v/>
      </c>
      <c r="F192" s="77"/>
      <c r="G192" s="75" t="str">
        <f>IF($D192&lt;&gt;"",IF(COUNTIF(MCL_Validate!$D:$D, (Program_Needs_Assessment!$D192)),"Yes",""),"")</f>
        <v/>
      </c>
      <c r="H192" s="75" t="str">
        <f>IF($F192&lt;&gt;"",IF(COUNTIF(CombinedDOL!$A$4:$A$133,(Program_Needs_Assessment!$F192)),"Yes",""),"")</f>
        <v/>
      </c>
      <c r="I192" s="75" t="str">
        <f>IF($F192&lt;&gt;"",IF(COUNTIF(CombinedDOL!$A$134:$A$3946, CONCATENATE(Program_Needs_Assessment!$D$2,Program_Needs_Assessment!$F192)),"Yes",""),"")</f>
        <v/>
      </c>
      <c r="J192" s="75" t="str">
        <f>IF($F192&lt;&gt;"",IF(COUNTIF(TECH_FDACS!$E$57:$E$64,Program_Needs_Assessment!$F192)&gt;0,"Yes",""),"")</f>
        <v/>
      </c>
      <c r="K192" s="77"/>
      <c r="L192" s="77"/>
      <c r="M192" s="77"/>
      <c r="N192" s="77"/>
      <c r="O192" s="77"/>
      <c r="P192" s="77"/>
      <c r="Q192" s="77"/>
      <c r="R192" s="77"/>
      <c r="S192" s="77"/>
      <c r="T192" s="77"/>
      <c r="U192" s="92"/>
    </row>
    <row r="193" spans="1:21" ht="75" customHeight="1" x14ac:dyDescent="0.2">
      <c r="A193" s="91">
        <f t="shared" si="6"/>
        <v>188</v>
      </c>
      <c r="B193" s="86" t="str">
        <f t="shared" si="7"/>
        <v>N/A</v>
      </c>
      <c r="C193" s="75" t="str">
        <f t="shared" si="8"/>
        <v>Select Name</v>
      </c>
      <c r="D193" s="76"/>
      <c r="E193" s="75" t="str">
        <f>IF($D193&lt;&gt;"",INDEX(EligibleProgramsValidate!$C:$C,MATCH($D193,EligibleProgramsValidate!$B:$B,0)),"")</f>
        <v/>
      </c>
      <c r="F193" s="77"/>
      <c r="G193" s="75" t="str">
        <f>IF($D193&lt;&gt;"",IF(COUNTIF(MCL_Validate!$D:$D, (Program_Needs_Assessment!$D193)),"Yes",""),"")</f>
        <v/>
      </c>
      <c r="H193" s="75" t="str">
        <f>IF($F193&lt;&gt;"",IF(COUNTIF(CombinedDOL!$A$4:$A$133,(Program_Needs_Assessment!$F193)),"Yes",""),"")</f>
        <v/>
      </c>
      <c r="I193" s="75" t="str">
        <f>IF($F193&lt;&gt;"",IF(COUNTIF(CombinedDOL!$A$134:$A$3946, CONCATENATE(Program_Needs_Assessment!$D$2,Program_Needs_Assessment!$F193)),"Yes",""),"")</f>
        <v/>
      </c>
      <c r="J193" s="75" t="str">
        <f>IF($F193&lt;&gt;"",IF(COUNTIF(TECH_FDACS!$E$57:$E$64,Program_Needs_Assessment!$F193)&gt;0,"Yes",""),"")</f>
        <v/>
      </c>
      <c r="K193" s="77"/>
      <c r="L193" s="77"/>
      <c r="M193" s="77"/>
      <c r="N193" s="77"/>
      <c r="O193" s="77"/>
      <c r="P193" s="77"/>
      <c r="Q193" s="77"/>
      <c r="R193" s="77"/>
      <c r="S193" s="77"/>
      <c r="T193" s="77"/>
      <c r="U193" s="92"/>
    </row>
    <row r="194" spans="1:21" ht="75" customHeight="1" x14ac:dyDescent="0.2">
      <c r="A194" s="91">
        <f t="shared" si="6"/>
        <v>189</v>
      </c>
      <c r="B194" s="86" t="str">
        <f t="shared" si="7"/>
        <v>N/A</v>
      </c>
      <c r="C194" s="75" t="str">
        <f t="shared" si="8"/>
        <v>Select Name</v>
      </c>
      <c r="D194" s="76"/>
      <c r="E194" s="75" t="str">
        <f>IF($D194&lt;&gt;"",INDEX(EligibleProgramsValidate!$C:$C,MATCH($D194,EligibleProgramsValidate!$B:$B,0)),"")</f>
        <v/>
      </c>
      <c r="F194" s="77"/>
      <c r="G194" s="75" t="str">
        <f>IF($D194&lt;&gt;"",IF(COUNTIF(MCL_Validate!$D:$D, (Program_Needs_Assessment!$D194)),"Yes",""),"")</f>
        <v/>
      </c>
      <c r="H194" s="75" t="str">
        <f>IF($F194&lt;&gt;"",IF(COUNTIF(CombinedDOL!$A$4:$A$133,(Program_Needs_Assessment!$F194)),"Yes",""),"")</f>
        <v/>
      </c>
      <c r="I194" s="75" t="str">
        <f>IF($F194&lt;&gt;"",IF(COUNTIF(CombinedDOL!$A$134:$A$3946, CONCATENATE(Program_Needs_Assessment!$D$2,Program_Needs_Assessment!$F194)),"Yes",""),"")</f>
        <v/>
      </c>
      <c r="J194" s="75" t="str">
        <f>IF($F194&lt;&gt;"",IF(COUNTIF(TECH_FDACS!$E$57:$E$64,Program_Needs_Assessment!$F194)&gt;0,"Yes",""),"")</f>
        <v/>
      </c>
      <c r="K194" s="77"/>
      <c r="L194" s="77"/>
      <c r="M194" s="77"/>
      <c r="N194" s="77"/>
      <c r="O194" s="77"/>
      <c r="P194" s="77"/>
      <c r="Q194" s="77"/>
      <c r="R194" s="77"/>
      <c r="S194" s="77"/>
      <c r="T194" s="77"/>
      <c r="U194" s="92"/>
    </row>
    <row r="195" spans="1:21" ht="75" customHeight="1" x14ac:dyDescent="0.2">
      <c r="A195" s="91">
        <f t="shared" si="6"/>
        <v>190</v>
      </c>
      <c r="B195" s="86" t="str">
        <f t="shared" si="7"/>
        <v>N/A</v>
      </c>
      <c r="C195" s="75" t="str">
        <f t="shared" si="8"/>
        <v>Select Name</v>
      </c>
      <c r="D195" s="76"/>
      <c r="E195" s="75" t="str">
        <f>IF($D195&lt;&gt;"",INDEX(EligibleProgramsValidate!$C:$C,MATCH($D195,EligibleProgramsValidate!$B:$B,0)),"")</f>
        <v/>
      </c>
      <c r="F195" s="77"/>
      <c r="G195" s="75" t="str">
        <f>IF($D195&lt;&gt;"",IF(COUNTIF(MCL_Validate!$D:$D, (Program_Needs_Assessment!$D195)),"Yes",""),"")</f>
        <v/>
      </c>
      <c r="H195" s="75" t="str">
        <f>IF($F195&lt;&gt;"",IF(COUNTIF(CombinedDOL!$A$4:$A$133,(Program_Needs_Assessment!$F195)),"Yes",""),"")</f>
        <v/>
      </c>
      <c r="I195" s="75" t="str">
        <f>IF($F195&lt;&gt;"",IF(COUNTIF(CombinedDOL!$A$134:$A$3946, CONCATENATE(Program_Needs_Assessment!$D$2,Program_Needs_Assessment!$F195)),"Yes",""),"")</f>
        <v/>
      </c>
      <c r="J195" s="75" t="str">
        <f>IF($F195&lt;&gt;"",IF(COUNTIF(TECH_FDACS!$E$57:$E$64,Program_Needs_Assessment!$F195)&gt;0,"Yes",""),"")</f>
        <v/>
      </c>
      <c r="K195" s="77"/>
      <c r="L195" s="77"/>
      <c r="M195" s="77"/>
      <c r="N195" s="77"/>
      <c r="O195" s="77"/>
      <c r="P195" s="77"/>
      <c r="Q195" s="77"/>
      <c r="R195" s="77"/>
      <c r="S195" s="77"/>
      <c r="T195" s="77"/>
      <c r="U195" s="92"/>
    </row>
    <row r="196" spans="1:21" ht="75" customHeight="1" x14ac:dyDescent="0.2">
      <c r="A196" s="91">
        <f t="shared" si="6"/>
        <v>191</v>
      </c>
      <c r="B196" s="86" t="str">
        <f t="shared" si="7"/>
        <v>N/A</v>
      </c>
      <c r="C196" s="75" t="str">
        <f t="shared" si="8"/>
        <v>Select Name</v>
      </c>
      <c r="D196" s="76"/>
      <c r="E196" s="75" t="str">
        <f>IF($D196&lt;&gt;"",INDEX(EligibleProgramsValidate!$C:$C,MATCH($D196,EligibleProgramsValidate!$B:$B,0)),"")</f>
        <v/>
      </c>
      <c r="F196" s="77"/>
      <c r="G196" s="75" t="str">
        <f>IF($D196&lt;&gt;"",IF(COUNTIF(MCL_Validate!$D:$D, (Program_Needs_Assessment!$D196)),"Yes",""),"")</f>
        <v/>
      </c>
      <c r="H196" s="75" t="str">
        <f>IF($F196&lt;&gt;"",IF(COUNTIF(CombinedDOL!$A$4:$A$133,(Program_Needs_Assessment!$F196)),"Yes",""),"")</f>
        <v/>
      </c>
      <c r="I196" s="75" t="str">
        <f>IF($F196&lt;&gt;"",IF(COUNTIF(CombinedDOL!$A$134:$A$3946, CONCATENATE(Program_Needs_Assessment!$D$2,Program_Needs_Assessment!$F196)),"Yes",""),"")</f>
        <v/>
      </c>
      <c r="J196" s="75" t="str">
        <f>IF($F196&lt;&gt;"",IF(COUNTIF(TECH_FDACS!$E$57:$E$64,Program_Needs_Assessment!$F196)&gt;0,"Yes",""),"")</f>
        <v/>
      </c>
      <c r="K196" s="77"/>
      <c r="L196" s="77"/>
      <c r="M196" s="77"/>
      <c r="N196" s="77"/>
      <c r="O196" s="77"/>
      <c r="P196" s="77"/>
      <c r="Q196" s="77"/>
      <c r="R196" s="77"/>
      <c r="S196" s="77"/>
      <c r="T196" s="77"/>
      <c r="U196" s="92"/>
    </row>
    <row r="197" spans="1:21" ht="75" customHeight="1" x14ac:dyDescent="0.2">
      <c r="A197" s="91">
        <f t="shared" si="6"/>
        <v>192</v>
      </c>
      <c r="B197" s="86" t="str">
        <f t="shared" si="7"/>
        <v>N/A</v>
      </c>
      <c r="C197" s="75" t="str">
        <f t="shared" si="8"/>
        <v>Select Name</v>
      </c>
      <c r="D197" s="76"/>
      <c r="E197" s="75" t="str">
        <f>IF($D197&lt;&gt;"",INDEX(EligibleProgramsValidate!$C:$C,MATCH($D197,EligibleProgramsValidate!$B:$B,0)),"")</f>
        <v/>
      </c>
      <c r="F197" s="77"/>
      <c r="G197" s="75" t="str">
        <f>IF($D197&lt;&gt;"",IF(COUNTIF(MCL_Validate!$D:$D, (Program_Needs_Assessment!$D197)),"Yes",""),"")</f>
        <v/>
      </c>
      <c r="H197" s="75" t="str">
        <f>IF($F197&lt;&gt;"",IF(COUNTIF(CombinedDOL!$A$4:$A$133,(Program_Needs_Assessment!$F197)),"Yes",""),"")</f>
        <v/>
      </c>
      <c r="I197" s="75" t="str">
        <f>IF($F197&lt;&gt;"",IF(COUNTIF(CombinedDOL!$A$134:$A$3946, CONCATENATE(Program_Needs_Assessment!$D$2,Program_Needs_Assessment!$F197)),"Yes",""),"")</f>
        <v/>
      </c>
      <c r="J197" s="75" t="str">
        <f>IF($F197&lt;&gt;"",IF(COUNTIF(TECH_FDACS!$E$57:$E$64,Program_Needs_Assessment!$F197)&gt;0,"Yes",""),"")</f>
        <v/>
      </c>
      <c r="K197" s="77"/>
      <c r="L197" s="77"/>
      <c r="M197" s="77"/>
      <c r="N197" s="77"/>
      <c r="O197" s="77"/>
      <c r="P197" s="77"/>
      <c r="Q197" s="77"/>
      <c r="R197" s="77"/>
      <c r="S197" s="77"/>
      <c r="T197" s="77"/>
      <c r="U197" s="92"/>
    </row>
    <row r="198" spans="1:21" ht="75" customHeight="1" x14ac:dyDescent="0.2">
      <c r="A198" s="91">
        <f t="shared" si="6"/>
        <v>193</v>
      </c>
      <c r="B198" s="86" t="str">
        <f t="shared" si="7"/>
        <v>N/A</v>
      </c>
      <c r="C198" s="75" t="str">
        <f t="shared" si="8"/>
        <v>Select Name</v>
      </c>
      <c r="D198" s="76"/>
      <c r="E198" s="75" t="str">
        <f>IF($D198&lt;&gt;"",INDEX(EligibleProgramsValidate!$C:$C,MATCH($D198,EligibleProgramsValidate!$B:$B,0)),"")</f>
        <v/>
      </c>
      <c r="F198" s="77"/>
      <c r="G198" s="75" t="str">
        <f>IF($D198&lt;&gt;"",IF(COUNTIF(MCL_Validate!$D:$D, (Program_Needs_Assessment!$D198)),"Yes",""),"")</f>
        <v/>
      </c>
      <c r="H198" s="75" t="str">
        <f>IF($F198&lt;&gt;"",IF(COUNTIF(CombinedDOL!$A$4:$A$133,(Program_Needs_Assessment!$F198)),"Yes",""),"")</f>
        <v/>
      </c>
      <c r="I198" s="75" t="str">
        <f>IF($F198&lt;&gt;"",IF(COUNTIF(CombinedDOL!$A$134:$A$3946, CONCATENATE(Program_Needs_Assessment!$D$2,Program_Needs_Assessment!$F198)),"Yes",""),"")</f>
        <v/>
      </c>
      <c r="J198" s="75" t="str">
        <f>IF($F198&lt;&gt;"",IF(COUNTIF(TECH_FDACS!$E$57:$E$64,Program_Needs_Assessment!$F198)&gt;0,"Yes",""),"")</f>
        <v/>
      </c>
      <c r="K198" s="77"/>
      <c r="L198" s="77"/>
      <c r="M198" s="77"/>
      <c r="N198" s="77"/>
      <c r="O198" s="77"/>
      <c r="P198" s="77"/>
      <c r="Q198" s="77"/>
      <c r="R198" s="77"/>
      <c r="S198" s="77"/>
      <c r="T198" s="77"/>
      <c r="U198" s="92"/>
    </row>
    <row r="199" spans="1:21" ht="75" customHeight="1" x14ac:dyDescent="0.2">
      <c r="A199" s="91">
        <f t="shared" ref="A199:A250" si="9">ROW($A194)</f>
        <v>194</v>
      </c>
      <c r="B199" s="86" t="str">
        <f t="shared" ref="B199:B250" si="10">$C$2</f>
        <v>N/A</v>
      </c>
      <c r="C199" s="75" t="str">
        <f t="shared" ref="C199:C250" si="11">$B$2</f>
        <v>Select Name</v>
      </c>
      <c r="D199" s="76"/>
      <c r="E199" s="75" t="str">
        <f>IF($D199&lt;&gt;"",INDEX(EligibleProgramsValidate!$C:$C,MATCH($D199,EligibleProgramsValidate!$B:$B,0)),"")</f>
        <v/>
      </c>
      <c r="F199" s="77"/>
      <c r="G199" s="75" t="str">
        <f>IF($D199&lt;&gt;"",IF(COUNTIF(MCL_Validate!$D:$D, (Program_Needs_Assessment!$D199)),"Yes",""),"")</f>
        <v/>
      </c>
      <c r="H199" s="75" t="str">
        <f>IF($F199&lt;&gt;"",IF(COUNTIF(CombinedDOL!$A$4:$A$133,(Program_Needs_Assessment!$F199)),"Yes",""),"")</f>
        <v/>
      </c>
      <c r="I199" s="75" t="str">
        <f>IF($F199&lt;&gt;"",IF(COUNTIF(CombinedDOL!$A$134:$A$3946, CONCATENATE(Program_Needs_Assessment!$D$2,Program_Needs_Assessment!$F199)),"Yes",""),"")</f>
        <v/>
      </c>
      <c r="J199" s="75" t="str">
        <f>IF($F199&lt;&gt;"",IF(COUNTIF(TECH_FDACS!$E$57:$E$64,Program_Needs_Assessment!$F199)&gt;0,"Yes",""),"")</f>
        <v/>
      </c>
      <c r="K199" s="77"/>
      <c r="L199" s="77"/>
      <c r="M199" s="77"/>
      <c r="N199" s="77"/>
      <c r="O199" s="77"/>
      <c r="P199" s="77"/>
      <c r="Q199" s="77"/>
      <c r="R199" s="77"/>
      <c r="S199" s="77"/>
      <c r="T199" s="77"/>
      <c r="U199" s="92"/>
    </row>
    <row r="200" spans="1:21" ht="75" customHeight="1" x14ac:dyDescent="0.2">
      <c r="A200" s="91">
        <f t="shared" si="9"/>
        <v>195</v>
      </c>
      <c r="B200" s="86" t="str">
        <f t="shared" si="10"/>
        <v>N/A</v>
      </c>
      <c r="C200" s="75" t="str">
        <f t="shared" si="11"/>
        <v>Select Name</v>
      </c>
      <c r="D200" s="76"/>
      <c r="E200" s="75" t="str">
        <f>IF($D200&lt;&gt;"",INDEX(EligibleProgramsValidate!$C:$C,MATCH($D200,EligibleProgramsValidate!$B:$B,0)),"")</f>
        <v/>
      </c>
      <c r="F200" s="77"/>
      <c r="G200" s="75" t="str">
        <f>IF($D200&lt;&gt;"",IF(COUNTIF(MCL_Validate!$D:$D, (Program_Needs_Assessment!$D200)),"Yes",""),"")</f>
        <v/>
      </c>
      <c r="H200" s="75" t="str">
        <f>IF($F200&lt;&gt;"",IF(COUNTIF(CombinedDOL!$A$4:$A$133,(Program_Needs_Assessment!$F200)),"Yes",""),"")</f>
        <v/>
      </c>
      <c r="I200" s="75" t="str">
        <f>IF($F200&lt;&gt;"",IF(COUNTIF(CombinedDOL!$A$134:$A$3946, CONCATENATE(Program_Needs_Assessment!$D$2,Program_Needs_Assessment!$F200)),"Yes",""),"")</f>
        <v/>
      </c>
      <c r="J200" s="75" t="str">
        <f>IF($F200&lt;&gt;"",IF(COUNTIF(TECH_FDACS!$E$57:$E$64,Program_Needs_Assessment!$F200)&gt;0,"Yes",""),"")</f>
        <v/>
      </c>
      <c r="K200" s="77"/>
      <c r="L200" s="77"/>
      <c r="M200" s="77"/>
      <c r="N200" s="77"/>
      <c r="O200" s="77"/>
      <c r="P200" s="77"/>
      <c r="Q200" s="77"/>
      <c r="R200" s="77"/>
      <c r="S200" s="77"/>
      <c r="T200" s="77"/>
      <c r="U200" s="92"/>
    </row>
    <row r="201" spans="1:21" ht="75" customHeight="1" x14ac:dyDescent="0.2">
      <c r="A201" s="91">
        <f t="shared" si="9"/>
        <v>196</v>
      </c>
      <c r="B201" s="86" t="str">
        <f t="shared" si="10"/>
        <v>N/A</v>
      </c>
      <c r="C201" s="75" t="str">
        <f t="shared" si="11"/>
        <v>Select Name</v>
      </c>
      <c r="D201" s="76"/>
      <c r="E201" s="75" t="str">
        <f>IF($D201&lt;&gt;"",INDEX(EligibleProgramsValidate!$C:$C,MATCH($D201,EligibleProgramsValidate!$B:$B,0)),"")</f>
        <v/>
      </c>
      <c r="F201" s="77"/>
      <c r="G201" s="75" t="str">
        <f>IF($D201&lt;&gt;"",IF(COUNTIF(MCL_Validate!$D:$D, (Program_Needs_Assessment!$D201)),"Yes",""),"")</f>
        <v/>
      </c>
      <c r="H201" s="75" t="str">
        <f>IF($F201&lt;&gt;"",IF(COUNTIF(CombinedDOL!$A$4:$A$133,(Program_Needs_Assessment!$F201)),"Yes",""),"")</f>
        <v/>
      </c>
      <c r="I201" s="75" t="str">
        <f>IF($F201&lt;&gt;"",IF(COUNTIF(CombinedDOL!$A$134:$A$3946, CONCATENATE(Program_Needs_Assessment!$D$2,Program_Needs_Assessment!$F201)),"Yes",""),"")</f>
        <v/>
      </c>
      <c r="J201" s="75" t="str">
        <f>IF($F201&lt;&gt;"",IF(COUNTIF(TECH_FDACS!$E$57:$E$64,Program_Needs_Assessment!$F201)&gt;0,"Yes",""),"")</f>
        <v/>
      </c>
      <c r="K201" s="77"/>
      <c r="L201" s="77"/>
      <c r="M201" s="77"/>
      <c r="N201" s="77"/>
      <c r="O201" s="77"/>
      <c r="P201" s="77"/>
      <c r="Q201" s="77"/>
      <c r="R201" s="77"/>
      <c r="S201" s="77"/>
      <c r="T201" s="77"/>
      <c r="U201" s="92"/>
    </row>
    <row r="202" spans="1:21" ht="75" customHeight="1" x14ac:dyDescent="0.2">
      <c r="A202" s="91">
        <f t="shared" si="9"/>
        <v>197</v>
      </c>
      <c r="B202" s="86" t="str">
        <f t="shared" si="10"/>
        <v>N/A</v>
      </c>
      <c r="C202" s="75" t="str">
        <f t="shared" si="11"/>
        <v>Select Name</v>
      </c>
      <c r="D202" s="76"/>
      <c r="E202" s="75" t="str">
        <f>IF($D202&lt;&gt;"",INDEX(EligibleProgramsValidate!$C:$C,MATCH($D202,EligibleProgramsValidate!$B:$B,0)),"")</f>
        <v/>
      </c>
      <c r="F202" s="77"/>
      <c r="G202" s="75" t="str">
        <f>IF($D202&lt;&gt;"",IF(COUNTIF(MCL_Validate!$D:$D, (Program_Needs_Assessment!$D202)),"Yes",""),"")</f>
        <v/>
      </c>
      <c r="H202" s="75" t="str">
        <f>IF($F202&lt;&gt;"",IF(COUNTIF(CombinedDOL!$A$4:$A$133,(Program_Needs_Assessment!$F202)),"Yes",""),"")</f>
        <v/>
      </c>
      <c r="I202" s="75" t="str">
        <f>IF($F202&lt;&gt;"",IF(COUNTIF(CombinedDOL!$A$134:$A$3946, CONCATENATE(Program_Needs_Assessment!$D$2,Program_Needs_Assessment!$F202)),"Yes",""),"")</f>
        <v/>
      </c>
      <c r="J202" s="75" t="str">
        <f>IF($F202&lt;&gt;"",IF(COUNTIF(TECH_FDACS!$E$57:$E$64,Program_Needs_Assessment!$F202)&gt;0,"Yes",""),"")</f>
        <v/>
      </c>
      <c r="K202" s="77"/>
      <c r="L202" s="77"/>
      <c r="M202" s="77"/>
      <c r="N202" s="77"/>
      <c r="O202" s="77"/>
      <c r="P202" s="77"/>
      <c r="Q202" s="77"/>
      <c r="R202" s="77"/>
      <c r="S202" s="77"/>
      <c r="T202" s="77"/>
      <c r="U202" s="92"/>
    </row>
    <row r="203" spans="1:21" ht="75" customHeight="1" x14ac:dyDescent="0.2">
      <c r="A203" s="91">
        <f t="shared" si="9"/>
        <v>198</v>
      </c>
      <c r="B203" s="86" t="str">
        <f t="shared" si="10"/>
        <v>N/A</v>
      </c>
      <c r="C203" s="75" t="str">
        <f t="shared" si="11"/>
        <v>Select Name</v>
      </c>
      <c r="D203" s="76"/>
      <c r="E203" s="75" t="str">
        <f>IF($D203&lt;&gt;"",INDEX(EligibleProgramsValidate!$C:$C,MATCH($D203,EligibleProgramsValidate!$B:$B,0)),"")</f>
        <v/>
      </c>
      <c r="F203" s="77"/>
      <c r="G203" s="75" t="str">
        <f>IF($D203&lt;&gt;"",IF(COUNTIF(MCL_Validate!$D:$D, (Program_Needs_Assessment!$D203)),"Yes",""),"")</f>
        <v/>
      </c>
      <c r="H203" s="75" t="str">
        <f>IF($F203&lt;&gt;"",IF(COUNTIF(CombinedDOL!$A$4:$A$133,(Program_Needs_Assessment!$F203)),"Yes",""),"")</f>
        <v/>
      </c>
      <c r="I203" s="75" t="str">
        <f>IF($F203&lt;&gt;"",IF(COUNTIF(CombinedDOL!$A$134:$A$3946, CONCATENATE(Program_Needs_Assessment!$D$2,Program_Needs_Assessment!$F203)),"Yes",""),"")</f>
        <v/>
      </c>
      <c r="J203" s="75" t="str">
        <f>IF($F203&lt;&gt;"",IF(COUNTIF(TECH_FDACS!$E$57:$E$64,Program_Needs_Assessment!$F203)&gt;0,"Yes",""),"")</f>
        <v/>
      </c>
      <c r="K203" s="77"/>
      <c r="L203" s="77"/>
      <c r="M203" s="77"/>
      <c r="N203" s="77"/>
      <c r="O203" s="77"/>
      <c r="P203" s="77"/>
      <c r="Q203" s="77"/>
      <c r="R203" s="77"/>
      <c r="S203" s="77"/>
      <c r="T203" s="77"/>
      <c r="U203" s="92"/>
    </row>
    <row r="204" spans="1:21" ht="75" customHeight="1" x14ac:dyDescent="0.2">
      <c r="A204" s="91">
        <f t="shared" si="9"/>
        <v>199</v>
      </c>
      <c r="B204" s="86" t="str">
        <f t="shared" si="10"/>
        <v>N/A</v>
      </c>
      <c r="C204" s="75" t="str">
        <f t="shared" si="11"/>
        <v>Select Name</v>
      </c>
      <c r="D204" s="76"/>
      <c r="E204" s="75" t="str">
        <f>IF($D204&lt;&gt;"",INDEX(EligibleProgramsValidate!$C:$C,MATCH($D204,EligibleProgramsValidate!$B:$B,0)),"")</f>
        <v/>
      </c>
      <c r="F204" s="77"/>
      <c r="G204" s="75" t="str">
        <f>IF($D204&lt;&gt;"",IF(COUNTIF(MCL_Validate!$D:$D, (Program_Needs_Assessment!$D204)),"Yes",""),"")</f>
        <v/>
      </c>
      <c r="H204" s="75" t="str">
        <f>IF($F204&lt;&gt;"",IF(COUNTIF(CombinedDOL!$A$4:$A$133,(Program_Needs_Assessment!$F204)),"Yes",""),"")</f>
        <v/>
      </c>
      <c r="I204" s="75" t="str">
        <f>IF($F204&lt;&gt;"",IF(COUNTIF(CombinedDOL!$A$134:$A$3946, CONCATENATE(Program_Needs_Assessment!$D$2,Program_Needs_Assessment!$F204)),"Yes",""),"")</f>
        <v/>
      </c>
      <c r="J204" s="75" t="str">
        <f>IF($F204&lt;&gt;"",IF(COUNTIF(TECH_FDACS!$E$57:$E$64,Program_Needs_Assessment!$F204)&gt;0,"Yes",""),"")</f>
        <v/>
      </c>
      <c r="K204" s="77"/>
      <c r="L204" s="77"/>
      <c r="M204" s="77"/>
      <c r="N204" s="77"/>
      <c r="O204" s="77"/>
      <c r="P204" s="77"/>
      <c r="Q204" s="77"/>
      <c r="R204" s="77"/>
      <c r="S204" s="77"/>
      <c r="T204" s="77"/>
      <c r="U204" s="92"/>
    </row>
    <row r="205" spans="1:21" ht="75" customHeight="1" x14ac:dyDescent="0.2">
      <c r="A205" s="91">
        <f t="shared" si="9"/>
        <v>200</v>
      </c>
      <c r="B205" s="86" t="str">
        <f t="shared" si="10"/>
        <v>N/A</v>
      </c>
      <c r="C205" s="75" t="str">
        <f t="shared" si="11"/>
        <v>Select Name</v>
      </c>
      <c r="D205" s="76"/>
      <c r="E205" s="75" t="str">
        <f>IF($D205&lt;&gt;"",INDEX(EligibleProgramsValidate!$C:$C,MATCH($D205,EligibleProgramsValidate!$B:$B,0)),"")</f>
        <v/>
      </c>
      <c r="F205" s="77"/>
      <c r="G205" s="75" t="str">
        <f>IF($D205&lt;&gt;"",IF(COUNTIF(MCL_Validate!$D:$D, (Program_Needs_Assessment!$D205)),"Yes",""),"")</f>
        <v/>
      </c>
      <c r="H205" s="75" t="str">
        <f>IF($F205&lt;&gt;"",IF(COUNTIF(CombinedDOL!$A$4:$A$133,(Program_Needs_Assessment!$F205)),"Yes",""),"")</f>
        <v/>
      </c>
      <c r="I205" s="75" t="str">
        <f>IF($F205&lt;&gt;"",IF(COUNTIF(CombinedDOL!$A$134:$A$3946, CONCATENATE(Program_Needs_Assessment!$D$2,Program_Needs_Assessment!$F205)),"Yes",""),"")</f>
        <v/>
      </c>
      <c r="J205" s="75" t="str">
        <f>IF($F205&lt;&gt;"",IF(COUNTIF(TECH_FDACS!$E$57:$E$64,Program_Needs_Assessment!$F205)&gt;0,"Yes",""),"")</f>
        <v/>
      </c>
      <c r="K205" s="77"/>
      <c r="L205" s="77"/>
      <c r="M205" s="77"/>
      <c r="N205" s="77"/>
      <c r="O205" s="77"/>
      <c r="P205" s="77"/>
      <c r="Q205" s="77"/>
      <c r="R205" s="77"/>
      <c r="S205" s="77"/>
      <c r="T205" s="77"/>
      <c r="U205" s="92"/>
    </row>
    <row r="206" spans="1:21" ht="75" customHeight="1" x14ac:dyDescent="0.2">
      <c r="A206" s="91">
        <f t="shared" si="9"/>
        <v>201</v>
      </c>
      <c r="B206" s="86" t="str">
        <f t="shared" si="10"/>
        <v>N/A</v>
      </c>
      <c r="C206" s="75" t="str">
        <f t="shared" si="11"/>
        <v>Select Name</v>
      </c>
      <c r="D206" s="76"/>
      <c r="E206" s="75" t="str">
        <f>IF($D206&lt;&gt;"",INDEX(EligibleProgramsValidate!$C:$C,MATCH($D206,EligibleProgramsValidate!$B:$B,0)),"")</f>
        <v/>
      </c>
      <c r="F206" s="77"/>
      <c r="G206" s="75" t="str">
        <f>IF($D206&lt;&gt;"",IF(COUNTIF(MCL_Validate!$D:$D, (Program_Needs_Assessment!$D206)),"Yes",""),"")</f>
        <v/>
      </c>
      <c r="H206" s="75" t="str">
        <f>IF($F206&lt;&gt;"",IF(COUNTIF(CombinedDOL!$A$4:$A$133,(Program_Needs_Assessment!$F206)),"Yes",""),"")</f>
        <v/>
      </c>
      <c r="I206" s="75" t="str">
        <f>IF($F206&lt;&gt;"",IF(COUNTIF(CombinedDOL!$A$134:$A$3946, CONCATENATE(Program_Needs_Assessment!$D$2,Program_Needs_Assessment!$F206)),"Yes",""),"")</f>
        <v/>
      </c>
      <c r="J206" s="75" t="str">
        <f>IF($F206&lt;&gt;"",IF(COUNTIF(TECH_FDACS!$E$57:$E$64,Program_Needs_Assessment!$F206)&gt;0,"Yes",""),"")</f>
        <v/>
      </c>
      <c r="K206" s="77"/>
      <c r="L206" s="77"/>
      <c r="M206" s="77"/>
      <c r="N206" s="77"/>
      <c r="O206" s="77"/>
      <c r="P206" s="77"/>
      <c r="Q206" s="77"/>
      <c r="R206" s="77"/>
      <c r="S206" s="77"/>
      <c r="T206" s="77"/>
      <c r="U206" s="92"/>
    </row>
    <row r="207" spans="1:21" ht="75" customHeight="1" x14ac:dyDescent="0.2">
      <c r="A207" s="91">
        <f t="shared" si="9"/>
        <v>202</v>
      </c>
      <c r="B207" s="86" t="str">
        <f t="shared" si="10"/>
        <v>N/A</v>
      </c>
      <c r="C207" s="75" t="str">
        <f t="shared" si="11"/>
        <v>Select Name</v>
      </c>
      <c r="D207" s="76"/>
      <c r="E207" s="75" t="str">
        <f>IF($D207&lt;&gt;"",INDEX(EligibleProgramsValidate!$C:$C,MATCH($D207,EligibleProgramsValidate!$B:$B,0)),"")</f>
        <v/>
      </c>
      <c r="F207" s="77"/>
      <c r="G207" s="75" t="str">
        <f>IF($D207&lt;&gt;"",IF(COUNTIF(MCL_Validate!$D:$D, (Program_Needs_Assessment!$D207)),"Yes",""),"")</f>
        <v/>
      </c>
      <c r="H207" s="75" t="str">
        <f>IF($F207&lt;&gt;"",IF(COUNTIF(CombinedDOL!$A$4:$A$133,(Program_Needs_Assessment!$F207)),"Yes",""),"")</f>
        <v/>
      </c>
      <c r="I207" s="75" t="str">
        <f>IF($F207&lt;&gt;"",IF(COUNTIF(CombinedDOL!$A$134:$A$3946, CONCATENATE(Program_Needs_Assessment!$D$2,Program_Needs_Assessment!$F207)),"Yes",""),"")</f>
        <v/>
      </c>
      <c r="J207" s="75" t="str">
        <f>IF($F207&lt;&gt;"",IF(COUNTIF(TECH_FDACS!$E$57:$E$64,Program_Needs_Assessment!$F207)&gt;0,"Yes",""),"")</f>
        <v/>
      </c>
      <c r="K207" s="77"/>
      <c r="L207" s="77"/>
      <c r="M207" s="77"/>
      <c r="N207" s="77"/>
      <c r="O207" s="77"/>
      <c r="P207" s="77"/>
      <c r="Q207" s="77"/>
      <c r="R207" s="77"/>
      <c r="S207" s="77"/>
      <c r="T207" s="77"/>
      <c r="U207" s="92"/>
    </row>
    <row r="208" spans="1:21" ht="75" customHeight="1" x14ac:dyDescent="0.2">
      <c r="A208" s="91">
        <f t="shared" si="9"/>
        <v>203</v>
      </c>
      <c r="B208" s="86" t="str">
        <f t="shared" si="10"/>
        <v>N/A</v>
      </c>
      <c r="C208" s="75" t="str">
        <f t="shared" si="11"/>
        <v>Select Name</v>
      </c>
      <c r="D208" s="76"/>
      <c r="E208" s="75" t="str">
        <f>IF($D208&lt;&gt;"",INDEX(EligibleProgramsValidate!$C:$C,MATCH($D208,EligibleProgramsValidate!$B:$B,0)),"")</f>
        <v/>
      </c>
      <c r="F208" s="77"/>
      <c r="G208" s="75" t="str">
        <f>IF($D208&lt;&gt;"",IF(COUNTIF(MCL_Validate!$D:$D, (Program_Needs_Assessment!$D208)),"Yes",""),"")</f>
        <v/>
      </c>
      <c r="H208" s="75" t="str">
        <f>IF($F208&lt;&gt;"",IF(COUNTIF(CombinedDOL!$A$4:$A$133,(Program_Needs_Assessment!$F208)),"Yes",""),"")</f>
        <v/>
      </c>
      <c r="I208" s="75" t="str">
        <f>IF($F208&lt;&gt;"",IF(COUNTIF(CombinedDOL!$A$134:$A$3946, CONCATENATE(Program_Needs_Assessment!$D$2,Program_Needs_Assessment!$F208)),"Yes",""),"")</f>
        <v/>
      </c>
      <c r="J208" s="75" t="str">
        <f>IF($F208&lt;&gt;"",IF(COUNTIF(TECH_FDACS!$E$57:$E$64,Program_Needs_Assessment!$F208)&gt;0,"Yes",""),"")</f>
        <v/>
      </c>
      <c r="K208" s="77"/>
      <c r="L208" s="77"/>
      <c r="M208" s="77"/>
      <c r="N208" s="77"/>
      <c r="O208" s="77"/>
      <c r="P208" s="77"/>
      <c r="Q208" s="77"/>
      <c r="R208" s="77"/>
      <c r="S208" s="77"/>
      <c r="T208" s="77"/>
      <c r="U208" s="92"/>
    </row>
    <row r="209" spans="1:21" ht="75" customHeight="1" x14ac:dyDescent="0.2">
      <c r="A209" s="91">
        <f t="shared" si="9"/>
        <v>204</v>
      </c>
      <c r="B209" s="86" t="str">
        <f t="shared" si="10"/>
        <v>N/A</v>
      </c>
      <c r="C209" s="75" t="str">
        <f t="shared" si="11"/>
        <v>Select Name</v>
      </c>
      <c r="D209" s="76"/>
      <c r="E209" s="75" t="str">
        <f>IF($D209&lt;&gt;"",INDEX(EligibleProgramsValidate!$C:$C,MATCH($D209,EligibleProgramsValidate!$B:$B,0)),"")</f>
        <v/>
      </c>
      <c r="F209" s="77"/>
      <c r="G209" s="75" t="str">
        <f>IF($D209&lt;&gt;"",IF(COUNTIF(MCL_Validate!$D:$D, (Program_Needs_Assessment!$D209)),"Yes",""),"")</f>
        <v/>
      </c>
      <c r="H209" s="75" t="str">
        <f>IF($F209&lt;&gt;"",IF(COUNTIF(CombinedDOL!$A$4:$A$133,(Program_Needs_Assessment!$F209)),"Yes",""),"")</f>
        <v/>
      </c>
      <c r="I209" s="75" t="str">
        <f>IF($F209&lt;&gt;"",IF(COUNTIF(CombinedDOL!$A$134:$A$3946, CONCATENATE(Program_Needs_Assessment!$D$2,Program_Needs_Assessment!$F209)),"Yes",""),"")</f>
        <v/>
      </c>
      <c r="J209" s="75" t="str">
        <f>IF($F209&lt;&gt;"",IF(COUNTIF(TECH_FDACS!$E$57:$E$64,Program_Needs_Assessment!$F209)&gt;0,"Yes",""),"")</f>
        <v/>
      </c>
      <c r="K209" s="77"/>
      <c r="L209" s="77"/>
      <c r="M209" s="77"/>
      <c r="N209" s="77"/>
      <c r="O209" s="77"/>
      <c r="P209" s="77"/>
      <c r="Q209" s="77"/>
      <c r="R209" s="77"/>
      <c r="S209" s="77"/>
      <c r="T209" s="77"/>
      <c r="U209" s="92"/>
    </row>
    <row r="210" spans="1:21" ht="75" customHeight="1" x14ac:dyDescent="0.2">
      <c r="A210" s="91">
        <f t="shared" si="9"/>
        <v>205</v>
      </c>
      <c r="B210" s="86" t="str">
        <f t="shared" si="10"/>
        <v>N/A</v>
      </c>
      <c r="C210" s="75" t="str">
        <f t="shared" si="11"/>
        <v>Select Name</v>
      </c>
      <c r="D210" s="76"/>
      <c r="E210" s="75" t="str">
        <f>IF($D210&lt;&gt;"",INDEX(EligibleProgramsValidate!$C:$C,MATCH($D210,EligibleProgramsValidate!$B:$B,0)),"")</f>
        <v/>
      </c>
      <c r="F210" s="77"/>
      <c r="G210" s="75" t="str">
        <f>IF($D210&lt;&gt;"",IF(COUNTIF(MCL_Validate!$D:$D, (Program_Needs_Assessment!$D210)),"Yes",""),"")</f>
        <v/>
      </c>
      <c r="H210" s="75" t="str">
        <f>IF($F210&lt;&gt;"",IF(COUNTIF(CombinedDOL!$A$4:$A$133,(Program_Needs_Assessment!$F210)),"Yes",""),"")</f>
        <v/>
      </c>
      <c r="I210" s="75" t="str">
        <f>IF($F210&lt;&gt;"",IF(COUNTIF(CombinedDOL!$A$134:$A$3946, CONCATENATE(Program_Needs_Assessment!$D$2,Program_Needs_Assessment!$F210)),"Yes",""),"")</f>
        <v/>
      </c>
      <c r="J210" s="75" t="str">
        <f>IF($F210&lt;&gt;"",IF(COUNTIF(TECH_FDACS!$E$57:$E$64,Program_Needs_Assessment!$F210)&gt;0,"Yes",""),"")</f>
        <v/>
      </c>
      <c r="K210" s="77"/>
      <c r="L210" s="77"/>
      <c r="M210" s="77"/>
      <c r="N210" s="77"/>
      <c r="O210" s="77"/>
      <c r="P210" s="77"/>
      <c r="Q210" s="77"/>
      <c r="R210" s="77"/>
      <c r="S210" s="77"/>
      <c r="T210" s="77"/>
      <c r="U210" s="92"/>
    </row>
    <row r="211" spans="1:21" ht="75" customHeight="1" x14ac:dyDescent="0.2">
      <c r="A211" s="91">
        <f t="shared" si="9"/>
        <v>206</v>
      </c>
      <c r="B211" s="86" t="str">
        <f t="shared" si="10"/>
        <v>N/A</v>
      </c>
      <c r="C211" s="75" t="str">
        <f t="shared" si="11"/>
        <v>Select Name</v>
      </c>
      <c r="D211" s="76"/>
      <c r="E211" s="75" t="str">
        <f>IF($D211&lt;&gt;"",INDEX(EligibleProgramsValidate!$C:$C,MATCH($D211,EligibleProgramsValidate!$B:$B,0)),"")</f>
        <v/>
      </c>
      <c r="F211" s="77"/>
      <c r="G211" s="75" t="str">
        <f>IF($D211&lt;&gt;"",IF(COUNTIF(MCL_Validate!$D:$D, (Program_Needs_Assessment!$D211)),"Yes",""),"")</f>
        <v/>
      </c>
      <c r="H211" s="75" t="str">
        <f>IF($F211&lt;&gt;"",IF(COUNTIF(CombinedDOL!$A$4:$A$133,(Program_Needs_Assessment!$F211)),"Yes",""),"")</f>
        <v/>
      </c>
      <c r="I211" s="75" t="str">
        <f>IF($F211&lt;&gt;"",IF(COUNTIF(CombinedDOL!$A$134:$A$3946, CONCATENATE(Program_Needs_Assessment!$D$2,Program_Needs_Assessment!$F211)),"Yes",""),"")</f>
        <v/>
      </c>
      <c r="J211" s="75" t="str">
        <f>IF($F211&lt;&gt;"",IF(COUNTIF(TECH_FDACS!$E$57:$E$64,Program_Needs_Assessment!$F211)&gt;0,"Yes",""),"")</f>
        <v/>
      </c>
      <c r="K211" s="77"/>
      <c r="L211" s="77"/>
      <c r="M211" s="77"/>
      <c r="N211" s="77"/>
      <c r="O211" s="77"/>
      <c r="P211" s="77"/>
      <c r="Q211" s="77"/>
      <c r="R211" s="77"/>
      <c r="S211" s="77"/>
      <c r="T211" s="77"/>
      <c r="U211" s="92"/>
    </row>
    <row r="212" spans="1:21" ht="75" customHeight="1" x14ac:dyDescent="0.2">
      <c r="A212" s="91">
        <f t="shared" si="9"/>
        <v>207</v>
      </c>
      <c r="B212" s="86" t="str">
        <f t="shared" si="10"/>
        <v>N/A</v>
      </c>
      <c r="C212" s="75" t="str">
        <f t="shared" si="11"/>
        <v>Select Name</v>
      </c>
      <c r="D212" s="76"/>
      <c r="E212" s="75" t="str">
        <f>IF($D212&lt;&gt;"",INDEX(EligibleProgramsValidate!$C:$C,MATCH($D212,EligibleProgramsValidate!$B:$B,0)),"")</f>
        <v/>
      </c>
      <c r="F212" s="77"/>
      <c r="G212" s="75" t="str">
        <f>IF($D212&lt;&gt;"",IF(COUNTIF(MCL_Validate!$D:$D, (Program_Needs_Assessment!$D212)),"Yes",""),"")</f>
        <v/>
      </c>
      <c r="H212" s="75" t="str">
        <f>IF($F212&lt;&gt;"",IF(COUNTIF(CombinedDOL!$A$4:$A$133,(Program_Needs_Assessment!$F212)),"Yes",""),"")</f>
        <v/>
      </c>
      <c r="I212" s="75" t="str">
        <f>IF($F212&lt;&gt;"",IF(COUNTIF(CombinedDOL!$A$134:$A$3946, CONCATENATE(Program_Needs_Assessment!$D$2,Program_Needs_Assessment!$F212)),"Yes",""),"")</f>
        <v/>
      </c>
      <c r="J212" s="75" t="str">
        <f>IF($F212&lt;&gt;"",IF(COUNTIF(TECH_FDACS!$E$57:$E$64,Program_Needs_Assessment!$F212)&gt;0,"Yes",""),"")</f>
        <v/>
      </c>
      <c r="K212" s="77"/>
      <c r="L212" s="77"/>
      <c r="M212" s="77"/>
      <c r="N212" s="77"/>
      <c r="O212" s="77"/>
      <c r="P212" s="77"/>
      <c r="Q212" s="77"/>
      <c r="R212" s="77"/>
      <c r="S212" s="77"/>
      <c r="T212" s="77"/>
      <c r="U212" s="92"/>
    </row>
    <row r="213" spans="1:21" ht="75" customHeight="1" x14ac:dyDescent="0.2">
      <c r="A213" s="91">
        <f t="shared" si="9"/>
        <v>208</v>
      </c>
      <c r="B213" s="86" t="str">
        <f t="shared" si="10"/>
        <v>N/A</v>
      </c>
      <c r="C213" s="75" t="str">
        <f t="shared" si="11"/>
        <v>Select Name</v>
      </c>
      <c r="D213" s="76"/>
      <c r="E213" s="75" t="str">
        <f>IF($D213&lt;&gt;"",INDEX(EligibleProgramsValidate!$C:$C,MATCH($D213,EligibleProgramsValidate!$B:$B,0)),"")</f>
        <v/>
      </c>
      <c r="F213" s="77"/>
      <c r="G213" s="75" t="str">
        <f>IF($D213&lt;&gt;"",IF(COUNTIF(MCL_Validate!$D:$D, (Program_Needs_Assessment!$D213)),"Yes",""),"")</f>
        <v/>
      </c>
      <c r="H213" s="75" t="str">
        <f>IF($F213&lt;&gt;"",IF(COUNTIF(CombinedDOL!$A$4:$A$133,(Program_Needs_Assessment!$F213)),"Yes",""),"")</f>
        <v/>
      </c>
      <c r="I213" s="75" t="str">
        <f>IF($F213&lt;&gt;"",IF(COUNTIF(CombinedDOL!$A$134:$A$3946, CONCATENATE(Program_Needs_Assessment!$D$2,Program_Needs_Assessment!$F213)),"Yes",""),"")</f>
        <v/>
      </c>
      <c r="J213" s="75" t="str">
        <f>IF($F213&lt;&gt;"",IF(COUNTIF(TECH_FDACS!$E$57:$E$64,Program_Needs_Assessment!$F213)&gt;0,"Yes",""),"")</f>
        <v/>
      </c>
      <c r="K213" s="77"/>
      <c r="L213" s="77"/>
      <c r="M213" s="77"/>
      <c r="N213" s="77"/>
      <c r="O213" s="77"/>
      <c r="P213" s="77"/>
      <c r="Q213" s="77"/>
      <c r="R213" s="77"/>
      <c r="S213" s="77"/>
      <c r="T213" s="77"/>
      <c r="U213" s="92"/>
    </row>
    <row r="214" spans="1:21" ht="75" customHeight="1" x14ac:dyDescent="0.2">
      <c r="A214" s="91">
        <f t="shared" si="9"/>
        <v>209</v>
      </c>
      <c r="B214" s="86" t="str">
        <f t="shared" si="10"/>
        <v>N/A</v>
      </c>
      <c r="C214" s="75" t="str">
        <f t="shared" si="11"/>
        <v>Select Name</v>
      </c>
      <c r="D214" s="76"/>
      <c r="E214" s="75" t="str">
        <f>IF($D214&lt;&gt;"",INDEX(EligibleProgramsValidate!$C:$C,MATCH($D214,EligibleProgramsValidate!$B:$B,0)),"")</f>
        <v/>
      </c>
      <c r="F214" s="77"/>
      <c r="G214" s="75" t="str">
        <f>IF($D214&lt;&gt;"",IF(COUNTIF(MCL_Validate!$D:$D, (Program_Needs_Assessment!$D214)),"Yes",""),"")</f>
        <v/>
      </c>
      <c r="H214" s="75" t="str">
        <f>IF($F214&lt;&gt;"",IF(COUNTIF(CombinedDOL!$A$4:$A$133,(Program_Needs_Assessment!$F214)),"Yes",""),"")</f>
        <v/>
      </c>
      <c r="I214" s="75" t="str">
        <f>IF($F214&lt;&gt;"",IF(COUNTIF(CombinedDOL!$A$134:$A$3946, CONCATENATE(Program_Needs_Assessment!$D$2,Program_Needs_Assessment!$F214)),"Yes",""),"")</f>
        <v/>
      </c>
      <c r="J214" s="75" t="str">
        <f>IF($F214&lt;&gt;"",IF(COUNTIF(TECH_FDACS!$E$57:$E$64,Program_Needs_Assessment!$F214)&gt;0,"Yes",""),"")</f>
        <v/>
      </c>
      <c r="K214" s="77"/>
      <c r="L214" s="77"/>
      <c r="M214" s="77"/>
      <c r="N214" s="77"/>
      <c r="O214" s="77"/>
      <c r="P214" s="77"/>
      <c r="Q214" s="77"/>
      <c r="R214" s="77"/>
      <c r="S214" s="77"/>
      <c r="T214" s="77"/>
      <c r="U214" s="92"/>
    </row>
    <row r="215" spans="1:21" ht="75" customHeight="1" x14ac:dyDescent="0.2">
      <c r="A215" s="91">
        <f t="shared" si="9"/>
        <v>210</v>
      </c>
      <c r="B215" s="86" t="str">
        <f t="shared" si="10"/>
        <v>N/A</v>
      </c>
      <c r="C215" s="75" t="str">
        <f t="shared" si="11"/>
        <v>Select Name</v>
      </c>
      <c r="D215" s="76"/>
      <c r="E215" s="75" t="str">
        <f>IF($D215&lt;&gt;"",INDEX(EligibleProgramsValidate!$C:$C,MATCH($D215,EligibleProgramsValidate!$B:$B,0)),"")</f>
        <v/>
      </c>
      <c r="F215" s="77"/>
      <c r="G215" s="75" t="str">
        <f>IF($D215&lt;&gt;"",IF(COUNTIF(MCL_Validate!$D:$D, (Program_Needs_Assessment!$D215)),"Yes",""),"")</f>
        <v/>
      </c>
      <c r="H215" s="75" t="str">
        <f>IF($F215&lt;&gt;"",IF(COUNTIF(CombinedDOL!$A$4:$A$133,(Program_Needs_Assessment!$F215)),"Yes",""),"")</f>
        <v/>
      </c>
      <c r="I215" s="75" t="str">
        <f>IF($F215&lt;&gt;"",IF(COUNTIF(CombinedDOL!$A$134:$A$3946, CONCATENATE(Program_Needs_Assessment!$D$2,Program_Needs_Assessment!$F215)),"Yes",""),"")</f>
        <v/>
      </c>
      <c r="J215" s="75" t="str">
        <f>IF($F215&lt;&gt;"",IF(COUNTIF(TECH_FDACS!$E$57:$E$64,Program_Needs_Assessment!$F215)&gt;0,"Yes",""),"")</f>
        <v/>
      </c>
      <c r="K215" s="77"/>
      <c r="L215" s="77"/>
      <c r="M215" s="77"/>
      <c r="N215" s="77"/>
      <c r="O215" s="77"/>
      <c r="P215" s="77"/>
      <c r="Q215" s="77"/>
      <c r="R215" s="77"/>
      <c r="S215" s="77"/>
      <c r="T215" s="77"/>
      <c r="U215" s="92"/>
    </row>
    <row r="216" spans="1:21" ht="75" customHeight="1" x14ac:dyDescent="0.2">
      <c r="A216" s="91">
        <f t="shared" si="9"/>
        <v>211</v>
      </c>
      <c r="B216" s="86" t="str">
        <f t="shared" si="10"/>
        <v>N/A</v>
      </c>
      <c r="C216" s="75" t="str">
        <f t="shared" si="11"/>
        <v>Select Name</v>
      </c>
      <c r="D216" s="76"/>
      <c r="E216" s="75" t="str">
        <f>IF($D216&lt;&gt;"",INDEX(EligibleProgramsValidate!$C:$C,MATCH($D216,EligibleProgramsValidate!$B:$B,0)),"")</f>
        <v/>
      </c>
      <c r="F216" s="77"/>
      <c r="G216" s="75" t="str">
        <f>IF($D216&lt;&gt;"",IF(COUNTIF(MCL_Validate!$D:$D, (Program_Needs_Assessment!$D216)),"Yes",""),"")</f>
        <v/>
      </c>
      <c r="H216" s="75" t="str">
        <f>IF($F216&lt;&gt;"",IF(COUNTIF(CombinedDOL!$A$4:$A$133,(Program_Needs_Assessment!$F216)),"Yes",""),"")</f>
        <v/>
      </c>
      <c r="I216" s="75" t="str">
        <f>IF($F216&lt;&gt;"",IF(COUNTIF(CombinedDOL!$A$134:$A$3946, CONCATENATE(Program_Needs_Assessment!$D$2,Program_Needs_Assessment!$F216)),"Yes",""),"")</f>
        <v/>
      </c>
      <c r="J216" s="75" t="str">
        <f>IF($F216&lt;&gt;"",IF(COUNTIF(TECH_FDACS!$E$57:$E$64,Program_Needs_Assessment!$F216)&gt;0,"Yes",""),"")</f>
        <v/>
      </c>
      <c r="K216" s="77"/>
      <c r="L216" s="77"/>
      <c r="M216" s="77"/>
      <c r="N216" s="77"/>
      <c r="O216" s="77"/>
      <c r="P216" s="77"/>
      <c r="Q216" s="77"/>
      <c r="R216" s="77"/>
      <c r="S216" s="77"/>
      <c r="T216" s="77"/>
      <c r="U216" s="92"/>
    </row>
    <row r="217" spans="1:21" ht="75" customHeight="1" x14ac:dyDescent="0.2">
      <c r="A217" s="91">
        <f t="shared" si="9"/>
        <v>212</v>
      </c>
      <c r="B217" s="86" t="str">
        <f t="shared" si="10"/>
        <v>N/A</v>
      </c>
      <c r="C217" s="75" t="str">
        <f t="shared" si="11"/>
        <v>Select Name</v>
      </c>
      <c r="D217" s="76"/>
      <c r="E217" s="75" t="str">
        <f>IF($D217&lt;&gt;"",INDEX(EligibleProgramsValidate!$C:$C,MATCH($D217,EligibleProgramsValidate!$B:$B,0)),"")</f>
        <v/>
      </c>
      <c r="F217" s="77"/>
      <c r="G217" s="75" t="str">
        <f>IF($D217&lt;&gt;"",IF(COUNTIF(MCL_Validate!$D:$D, (Program_Needs_Assessment!$D217)),"Yes",""),"")</f>
        <v/>
      </c>
      <c r="H217" s="75" t="str">
        <f>IF($F217&lt;&gt;"",IF(COUNTIF(CombinedDOL!$A$4:$A$133,(Program_Needs_Assessment!$F217)),"Yes",""),"")</f>
        <v/>
      </c>
      <c r="I217" s="75" t="str">
        <f>IF($F217&lt;&gt;"",IF(COUNTIF(CombinedDOL!$A$134:$A$3946, CONCATENATE(Program_Needs_Assessment!$D$2,Program_Needs_Assessment!$F217)),"Yes",""),"")</f>
        <v/>
      </c>
      <c r="J217" s="75" t="str">
        <f>IF($F217&lt;&gt;"",IF(COUNTIF(TECH_FDACS!$E$57:$E$64,Program_Needs_Assessment!$F217)&gt;0,"Yes",""),"")</f>
        <v/>
      </c>
      <c r="K217" s="77"/>
      <c r="L217" s="77"/>
      <c r="M217" s="77"/>
      <c r="N217" s="77"/>
      <c r="O217" s="77"/>
      <c r="P217" s="77"/>
      <c r="Q217" s="77"/>
      <c r="R217" s="77"/>
      <c r="S217" s="77"/>
      <c r="T217" s="77"/>
      <c r="U217" s="92"/>
    </row>
    <row r="218" spans="1:21" ht="75" customHeight="1" x14ac:dyDescent="0.2">
      <c r="A218" s="91">
        <f t="shared" si="9"/>
        <v>213</v>
      </c>
      <c r="B218" s="86" t="str">
        <f t="shared" si="10"/>
        <v>N/A</v>
      </c>
      <c r="C218" s="75" t="str">
        <f t="shared" si="11"/>
        <v>Select Name</v>
      </c>
      <c r="D218" s="76"/>
      <c r="E218" s="75" t="str">
        <f>IF($D218&lt;&gt;"",INDEX(EligibleProgramsValidate!$C:$C,MATCH($D218,EligibleProgramsValidate!$B:$B,0)),"")</f>
        <v/>
      </c>
      <c r="F218" s="77"/>
      <c r="G218" s="75" t="str">
        <f>IF($D218&lt;&gt;"",IF(COUNTIF(MCL_Validate!$D:$D, (Program_Needs_Assessment!$D218)),"Yes",""),"")</f>
        <v/>
      </c>
      <c r="H218" s="75" t="str">
        <f>IF($F218&lt;&gt;"",IF(COUNTIF(CombinedDOL!$A$4:$A$133,(Program_Needs_Assessment!$F218)),"Yes",""),"")</f>
        <v/>
      </c>
      <c r="I218" s="75" t="str">
        <f>IF($F218&lt;&gt;"",IF(COUNTIF(CombinedDOL!$A$134:$A$3946, CONCATENATE(Program_Needs_Assessment!$D$2,Program_Needs_Assessment!$F218)),"Yes",""),"")</f>
        <v/>
      </c>
      <c r="J218" s="75" t="str">
        <f>IF($F218&lt;&gt;"",IF(COUNTIF(TECH_FDACS!$E$57:$E$64,Program_Needs_Assessment!$F218)&gt;0,"Yes",""),"")</f>
        <v/>
      </c>
      <c r="K218" s="77"/>
      <c r="L218" s="77"/>
      <c r="M218" s="77"/>
      <c r="N218" s="77"/>
      <c r="O218" s="77"/>
      <c r="P218" s="77"/>
      <c r="Q218" s="77"/>
      <c r="R218" s="77"/>
      <c r="S218" s="77"/>
      <c r="T218" s="77"/>
      <c r="U218" s="92"/>
    </row>
    <row r="219" spans="1:21" ht="75" customHeight="1" x14ac:dyDescent="0.2">
      <c r="A219" s="91">
        <f t="shared" si="9"/>
        <v>214</v>
      </c>
      <c r="B219" s="86" t="str">
        <f t="shared" si="10"/>
        <v>N/A</v>
      </c>
      <c r="C219" s="75" t="str">
        <f t="shared" si="11"/>
        <v>Select Name</v>
      </c>
      <c r="D219" s="76"/>
      <c r="E219" s="75" t="str">
        <f>IF($D219&lt;&gt;"",INDEX(EligibleProgramsValidate!$C:$C,MATCH($D219,EligibleProgramsValidate!$B:$B,0)),"")</f>
        <v/>
      </c>
      <c r="F219" s="77"/>
      <c r="G219" s="75" t="str">
        <f>IF($D219&lt;&gt;"",IF(COUNTIF(MCL_Validate!$D:$D, (Program_Needs_Assessment!$D219)),"Yes",""),"")</f>
        <v/>
      </c>
      <c r="H219" s="75" t="str">
        <f>IF($F219&lt;&gt;"",IF(COUNTIF(CombinedDOL!$A$4:$A$133,(Program_Needs_Assessment!$F219)),"Yes",""),"")</f>
        <v/>
      </c>
      <c r="I219" s="75" t="str">
        <f>IF($F219&lt;&gt;"",IF(COUNTIF(CombinedDOL!$A$134:$A$3946, CONCATENATE(Program_Needs_Assessment!$D$2,Program_Needs_Assessment!$F219)),"Yes",""),"")</f>
        <v/>
      </c>
      <c r="J219" s="75" t="str">
        <f>IF($F219&lt;&gt;"",IF(COUNTIF(TECH_FDACS!$E$57:$E$64,Program_Needs_Assessment!$F219)&gt;0,"Yes",""),"")</f>
        <v/>
      </c>
      <c r="K219" s="77"/>
      <c r="L219" s="77"/>
      <c r="M219" s="77"/>
      <c r="N219" s="77"/>
      <c r="O219" s="77"/>
      <c r="P219" s="77"/>
      <c r="Q219" s="77"/>
      <c r="R219" s="77"/>
      <c r="S219" s="77"/>
      <c r="T219" s="77"/>
      <c r="U219" s="92"/>
    </row>
    <row r="220" spans="1:21" ht="75" customHeight="1" x14ac:dyDescent="0.2">
      <c r="A220" s="91">
        <f t="shared" si="9"/>
        <v>215</v>
      </c>
      <c r="B220" s="86" t="str">
        <f t="shared" si="10"/>
        <v>N/A</v>
      </c>
      <c r="C220" s="75" t="str">
        <f t="shared" si="11"/>
        <v>Select Name</v>
      </c>
      <c r="D220" s="76"/>
      <c r="E220" s="75" t="str">
        <f>IF($D220&lt;&gt;"",INDEX(EligibleProgramsValidate!$C:$C,MATCH($D220,EligibleProgramsValidate!$B:$B,0)),"")</f>
        <v/>
      </c>
      <c r="F220" s="77"/>
      <c r="G220" s="75" t="str">
        <f>IF($D220&lt;&gt;"",IF(COUNTIF(MCL_Validate!$D:$D, (Program_Needs_Assessment!$D220)),"Yes",""),"")</f>
        <v/>
      </c>
      <c r="H220" s="75" t="str">
        <f>IF($F220&lt;&gt;"",IF(COUNTIF(CombinedDOL!$A$4:$A$133,(Program_Needs_Assessment!$F220)),"Yes",""),"")</f>
        <v/>
      </c>
      <c r="I220" s="75" t="str">
        <f>IF($F220&lt;&gt;"",IF(COUNTIF(CombinedDOL!$A$134:$A$3946, CONCATENATE(Program_Needs_Assessment!$D$2,Program_Needs_Assessment!$F220)),"Yes",""),"")</f>
        <v/>
      </c>
      <c r="J220" s="75" t="str">
        <f>IF($F220&lt;&gt;"",IF(COUNTIF(TECH_FDACS!$E$57:$E$64,Program_Needs_Assessment!$F220)&gt;0,"Yes",""),"")</f>
        <v/>
      </c>
      <c r="K220" s="77"/>
      <c r="L220" s="77"/>
      <c r="M220" s="77"/>
      <c r="N220" s="77"/>
      <c r="O220" s="77"/>
      <c r="P220" s="77"/>
      <c r="Q220" s="77"/>
      <c r="R220" s="77"/>
      <c r="S220" s="77"/>
      <c r="T220" s="77"/>
      <c r="U220" s="92"/>
    </row>
    <row r="221" spans="1:21" ht="75" customHeight="1" x14ac:dyDescent="0.2">
      <c r="A221" s="91">
        <f t="shared" si="9"/>
        <v>216</v>
      </c>
      <c r="B221" s="86" t="str">
        <f t="shared" si="10"/>
        <v>N/A</v>
      </c>
      <c r="C221" s="75" t="str">
        <f t="shared" si="11"/>
        <v>Select Name</v>
      </c>
      <c r="D221" s="76"/>
      <c r="E221" s="75" t="str">
        <f>IF($D221&lt;&gt;"",INDEX(EligibleProgramsValidate!$C:$C,MATCH($D221,EligibleProgramsValidate!$B:$B,0)),"")</f>
        <v/>
      </c>
      <c r="F221" s="77"/>
      <c r="G221" s="75" t="str">
        <f>IF($D221&lt;&gt;"",IF(COUNTIF(MCL_Validate!$D:$D, (Program_Needs_Assessment!$D221)),"Yes",""),"")</f>
        <v/>
      </c>
      <c r="H221" s="75" t="str">
        <f>IF($F221&lt;&gt;"",IF(COUNTIF(CombinedDOL!$A$4:$A$133,(Program_Needs_Assessment!$F221)),"Yes",""),"")</f>
        <v/>
      </c>
      <c r="I221" s="75" t="str">
        <f>IF($F221&lt;&gt;"",IF(COUNTIF(CombinedDOL!$A$134:$A$3946, CONCATENATE(Program_Needs_Assessment!$D$2,Program_Needs_Assessment!$F221)),"Yes",""),"")</f>
        <v/>
      </c>
      <c r="J221" s="75" t="str">
        <f>IF($F221&lt;&gt;"",IF(COUNTIF(TECH_FDACS!$E$57:$E$64,Program_Needs_Assessment!$F221)&gt;0,"Yes",""),"")</f>
        <v/>
      </c>
      <c r="K221" s="77"/>
      <c r="L221" s="77"/>
      <c r="M221" s="77"/>
      <c r="N221" s="77"/>
      <c r="O221" s="77"/>
      <c r="P221" s="77"/>
      <c r="Q221" s="77"/>
      <c r="R221" s="77"/>
      <c r="S221" s="77"/>
      <c r="T221" s="77"/>
      <c r="U221" s="92"/>
    </row>
    <row r="222" spans="1:21" ht="75" customHeight="1" x14ac:dyDescent="0.2">
      <c r="A222" s="91">
        <f t="shared" si="9"/>
        <v>217</v>
      </c>
      <c r="B222" s="86" t="str">
        <f t="shared" si="10"/>
        <v>N/A</v>
      </c>
      <c r="C222" s="75" t="str">
        <f t="shared" si="11"/>
        <v>Select Name</v>
      </c>
      <c r="D222" s="76"/>
      <c r="E222" s="75" t="str">
        <f>IF($D222&lt;&gt;"",INDEX(EligibleProgramsValidate!$C:$C,MATCH($D222,EligibleProgramsValidate!$B:$B,0)),"")</f>
        <v/>
      </c>
      <c r="F222" s="77"/>
      <c r="G222" s="75" t="str">
        <f>IF($D222&lt;&gt;"",IF(COUNTIF(MCL_Validate!$D:$D, (Program_Needs_Assessment!$D222)),"Yes",""),"")</f>
        <v/>
      </c>
      <c r="H222" s="75" t="str">
        <f>IF($F222&lt;&gt;"",IF(COUNTIF(CombinedDOL!$A$4:$A$133,(Program_Needs_Assessment!$F222)),"Yes",""),"")</f>
        <v/>
      </c>
      <c r="I222" s="75" t="str">
        <f>IF($F222&lt;&gt;"",IF(COUNTIF(CombinedDOL!$A$134:$A$3946, CONCATENATE(Program_Needs_Assessment!$D$2,Program_Needs_Assessment!$F222)),"Yes",""),"")</f>
        <v/>
      </c>
      <c r="J222" s="75" t="str">
        <f>IF($F222&lt;&gt;"",IF(COUNTIF(TECH_FDACS!$E$57:$E$64,Program_Needs_Assessment!$F222)&gt;0,"Yes",""),"")</f>
        <v/>
      </c>
      <c r="K222" s="77"/>
      <c r="L222" s="77"/>
      <c r="M222" s="77"/>
      <c r="N222" s="77"/>
      <c r="O222" s="77"/>
      <c r="P222" s="77"/>
      <c r="Q222" s="77"/>
      <c r="R222" s="77"/>
      <c r="S222" s="77"/>
      <c r="T222" s="77"/>
      <c r="U222" s="92"/>
    </row>
    <row r="223" spans="1:21" ht="75" customHeight="1" x14ac:dyDescent="0.2">
      <c r="A223" s="91">
        <f t="shared" si="9"/>
        <v>218</v>
      </c>
      <c r="B223" s="86" t="str">
        <f t="shared" si="10"/>
        <v>N/A</v>
      </c>
      <c r="C223" s="75" t="str">
        <f t="shared" si="11"/>
        <v>Select Name</v>
      </c>
      <c r="D223" s="76"/>
      <c r="E223" s="75" t="str">
        <f>IF($D223&lt;&gt;"",INDEX(EligibleProgramsValidate!$C:$C,MATCH($D223,EligibleProgramsValidate!$B:$B,0)),"")</f>
        <v/>
      </c>
      <c r="F223" s="77"/>
      <c r="G223" s="75" t="str">
        <f>IF($D223&lt;&gt;"",IF(COUNTIF(MCL_Validate!$D:$D, (Program_Needs_Assessment!$D223)),"Yes",""),"")</f>
        <v/>
      </c>
      <c r="H223" s="75" t="str">
        <f>IF($F223&lt;&gt;"",IF(COUNTIF(CombinedDOL!$A$4:$A$133,(Program_Needs_Assessment!$F223)),"Yes",""),"")</f>
        <v/>
      </c>
      <c r="I223" s="75" t="str">
        <f>IF($F223&lt;&gt;"",IF(COUNTIF(CombinedDOL!$A$134:$A$3946, CONCATENATE(Program_Needs_Assessment!$D$2,Program_Needs_Assessment!$F223)),"Yes",""),"")</f>
        <v/>
      </c>
      <c r="J223" s="75" t="str">
        <f>IF($F223&lt;&gt;"",IF(COUNTIF(TECH_FDACS!$E$57:$E$64,Program_Needs_Assessment!$F223)&gt;0,"Yes",""),"")</f>
        <v/>
      </c>
      <c r="K223" s="77"/>
      <c r="L223" s="77"/>
      <c r="M223" s="77"/>
      <c r="N223" s="77"/>
      <c r="O223" s="77"/>
      <c r="P223" s="77"/>
      <c r="Q223" s="77"/>
      <c r="R223" s="77"/>
      <c r="S223" s="77"/>
      <c r="T223" s="77"/>
      <c r="U223" s="92"/>
    </row>
    <row r="224" spans="1:21" ht="75" customHeight="1" x14ac:dyDescent="0.2">
      <c r="A224" s="91">
        <f t="shared" si="9"/>
        <v>219</v>
      </c>
      <c r="B224" s="86" t="str">
        <f t="shared" si="10"/>
        <v>N/A</v>
      </c>
      <c r="C224" s="75" t="str">
        <f t="shared" si="11"/>
        <v>Select Name</v>
      </c>
      <c r="D224" s="76"/>
      <c r="E224" s="75" t="str">
        <f>IF($D224&lt;&gt;"",INDEX(EligibleProgramsValidate!$C:$C,MATCH($D224,EligibleProgramsValidate!$B:$B,0)),"")</f>
        <v/>
      </c>
      <c r="F224" s="77"/>
      <c r="G224" s="75" t="str">
        <f>IF($D224&lt;&gt;"",IF(COUNTIF(MCL_Validate!$D:$D, (Program_Needs_Assessment!$D224)),"Yes",""),"")</f>
        <v/>
      </c>
      <c r="H224" s="75" t="str">
        <f>IF($F224&lt;&gt;"",IF(COUNTIF(CombinedDOL!$A$4:$A$133,(Program_Needs_Assessment!$F224)),"Yes",""),"")</f>
        <v/>
      </c>
      <c r="I224" s="75" t="str">
        <f>IF($F224&lt;&gt;"",IF(COUNTIF(CombinedDOL!$A$134:$A$3946, CONCATENATE(Program_Needs_Assessment!$D$2,Program_Needs_Assessment!$F224)),"Yes",""),"")</f>
        <v/>
      </c>
      <c r="J224" s="75" t="str">
        <f>IF($F224&lt;&gt;"",IF(COUNTIF(TECH_FDACS!$E$57:$E$64,Program_Needs_Assessment!$F224)&gt;0,"Yes",""),"")</f>
        <v/>
      </c>
      <c r="K224" s="77"/>
      <c r="L224" s="77"/>
      <c r="M224" s="77"/>
      <c r="N224" s="77"/>
      <c r="O224" s="77"/>
      <c r="P224" s="77"/>
      <c r="Q224" s="77"/>
      <c r="R224" s="77"/>
      <c r="S224" s="77"/>
      <c r="T224" s="77"/>
      <c r="U224" s="92"/>
    </row>
    <row r="225" spans="1:21" ht="75" customHeight="1" x14ac:dyDescent="0.2">
      <c r="A225" s="91">
        <f t="shared" si="9"/>
        <v>220</v>
      </c>
      <c r="B225" s="86" t="str">
        <f t="shared" si="10"/>
        <v>N/A</v>
      </c>
      <c r="C225" s="75" t="str">
        <f t="shared" si="11"/>
        <v>Select Name</v>
      </c>
      <c r="D225" s="76"/>
      <c r="E225" s="75" t="str">
        <f>IF($D225&lt;&gt;"",INDEX(EligibleProgramsValidate!$C:$C,MATCH($D225,EligibleProgramsValidate!$B:$B,0)),"")</f>
        <v/>
      </c>
      <c r="F225" s="77"/>
      <c r="G225" s="75" t="str">
        <f>IF($D225&lt;&gt;"",IF(COUNTIF(MCL_Validate!$D:$D, (Program_Needs_Assessment!$D225)),"Yes",""),"")</f>
        <v/>
      </c>
      <c r="H225" s="75" t="str">
        <f>IF($F225&lt;&gt;"",IF(COUNTIF(CombinedDOL!$A$4:$A$133,(Program_Needs_Assessment!$F225)),"Yes",""),"")</f>
        <v/>
      </c>
      <c r="I225" s="75" t="str">
        <f>IF($F225&lt;&gt;"",IF(COUNTIF(CombinedDOL!$A$134:$A$3946, CONCATENATE(Program_Needs_Assessment!$D$2,Program_Needs_Assessment!$F225)),"Yes",""),"")</f>
        <v/>
      </c>
      <c r="J225" s="75" t="str">
        <f>IF($F225&lt;&gt;"",IF(COUNTIF(TECH_FDACS!$E$57:$E$64,Program_Needs_Assessment!$F225)&gt;0,"Yes",""),"")</f>
        <v/>
      </c>
      <c r="K225" s="77"/>
      <c r="L225" s="77"/>
      <c r="M225" s="77"/>
      <c r="N225" s="77"/>
      <c r="O225" s="77"/>
      <c r="P225" s="77"/>
      <c r="Q225" s="77"/>
      <c r="R225" s="77"/>
      <c r="S225" s="77"/>
      <c r="T225" s="77"/>
      <c r="U225" s="92"/>
    </row>
    <row r="226" spans="1:21" ht="75" customHeight="1" x14ac:dyDescent="0.2">
      <c r="A226" s="91">
        <f t="shared" si="9"/>
        <v>221</v>
      </c>
      <c r="B226" s="86" t="str">
        <f t="shared" si="10"/>
        <v>N/A</v>
      </c>
      <c r="C226" s="75" t="str">
        <f t="shared" si="11"/>
        <v>Select Name</v>
      </c>
      <c r="D226" s="76"/>
      <c r="E226" s="75" t="str">
        <f>IF($D226&lt;&gt;"",INDEX(EligibleProgramsValidate!$C:$C,MATCH($D226,EligibleProgramsValidate!$B:$B,0)),"")</f>
        <v/>
      </c>
      <c r="F226" s="77"/>
      <c r="G226" s="75" t="str">
        <f>IF($D226&lt;&gt;"",IF(COUNTIF(MCL_Validate!$D:$D, (Program_Needs_Assessment!$D226)),"Yes",""),"")</f>
        <v/>
      </c>
      <c r="H226" s="75" t="str">
        <f>IF($F226&lt;&gt;"",IF(COUNTIF(CombinedDOL!$A$4:$A$133,(Program_Needs_Assessment!$F226)),"Yes",""),"")</f>
        <v/>
      </c>
      <c r="I226" s="75" t="str">
        <f>IF($F226&lt;&gt;"",IF(COUNTIF(CombinedDOL!$A$134:$A$3946, CONCATENATE(Program_Needs_Assessment!$D$2,Program_Needs_Assessment!$F226)),"Yes",""),"")</f>
        <v/>
      </c>
      <c r="J226" s="75" t="str">
        <f>IF($F226&lt;&gt;"",IF(COUNTIF(TECH_FDACS!$E$57:$E$64,Program_Needs_Assessment!$F226)&gt;0,"Yes",""),"")</f>
        <v/>
      </c>
      <c r="K226" s="77"/>
      <c r="L226" s="77"/>
      <c r="M226" s="77"/>
      <c r="N226" s="77"/>
      <c r="O226" s="77"/>
      <c r="P226" s="77"/>
      <c r="Q226" s="77"/>
      <c r="R226" s="77"/>
      <c r="S226" s="77"/>
      <c r="T226" s="77"/>
      <c r="U226" s="92"/>
    </row>
    <row r="227" spans="1:21" ht="75" customHeight="1" x14ac:dyDescent="0.2">
      <c r="A227" s="91">
        <f t="shared" si="9"/>
        <v>222</v>
      </c>
      <c r="B227" s="86" t="str">
        <f t="shared" si="10"/>
        <v>N/A</v>
      </c>
      <c r="C227" s="75" t="str">
        <f t="shared" si="11"/>
        <v>Select Name</v>
      </c>
      <c r="D227" s="76"/>
      <c r="E227" s="75" t="str">
        <f>IF($D227&lt;&gt;"",INDEX(EligibleProgramsValidate!$C:$C,MATCH($D227,EligibleProgramsValidate!$B:$B,0)),"")</f>
        <v/>
      </c>
      <c r="F227" s="77"/>
      <c r="G227" s="75" t="str">
        <f>IF($D227&lt;&gt;"",IF(COUNTIF(MCL_Validate!$D:$D, (Program_Needs_Assessment!$D227)),"Yes",""),"")</f>
        <v/>
      </c>
      <c r="H227" s="75" t="str">
        <f>IF($F227&lt;&gt;"",IF(COUNTIF(CombinedDOL!$A$4:$A$133,(Program_Needs_Assessment!$F227)),"Yes",""),"")</f>
        <v/>
      </c>
      <c r="I227" s="75" t="str">
        <f>IF($F227&lt;&gt;"",IF(COUNTIF(CombinedDOL!$A$134:$A$3946, CONCATENATE(Program_Needs_Assessment!$D$2,Program_Needs_Assessment!$F227)),"Yes",""),"")</f>
        <v/>
      </c>
      <c r="J227" s="75" t="str">
        <f>IF($F227&lt;&gt;"",IF(COUNTIF(TECH_FDACS!$E$57:$E$64,Program_Needs_Assessment!$F227)&gt;0,"Yes",""),"")</f>
        <v/>
      </c>
      <c r="K227" s="77"/>
      <c r="L227" s="77"/>
      <c r="M227" s="77"/>
      <c r="N227" s="77"/>
      <c r="O227" s="77"/>
      <c r="P227" s="77"/>
      <c r="Q227" s="77"/>
      <c r="R227" s="77"/>
      <c r="S227" s="77"/>
      <c r="T227" s="77"/>
      <c r="U227" s="92"/>
    </row>
    <row r="228" spans="1:21" ht="75" customHeight="1" x14ac:dyDescent="0.2">
      <c r="A228" s="91">
        <f t="shared" si="9"/>
        <v>223</v>
      </c>
      <c r="B228" s="86" t="str">
        <f t="shared" si="10"/>
        <v>N/A</v>
      </c>
      <c r="C228" s="75" t="str">
        <f t="shared" si="11"/>
        <v>Select Name</v>
      </c>
      <c r="D228" s="76"/>
      <c r="E228" s="75" t="str">
        <f>IF($D228&lt;&gt;"",INDEX(EligibleProgramsValidate!$C:$C,MATCH($D228,EligibleProgramsValidate!$B:$B,0)),"")</f>
        <v/>
      </c>
      <c r="F228" s="77"/>
      <c r="G228" s="75" t="str">
        <f>IF($D228&lt;&gt;"",IF(COUNTIF(MCL_Validate!$D:$D, (Program_Needs_Assessment!$D228)),"Yes",""),"")</f>
        <v/>
      </c>
      <c r="H228" s="75" t="str">
        <f>IF($F228&lt;&gt;"",IF(COUNTIF(CombinedDOL!$A$4:$A$133,(Program_Needs_Assessment!$F228)),"Yes",""),"")</f>
        <v/>
      </c>
      <c r="I228" s="75" t="str">
        <f>IF($F228&lt;&gt;"",IF(COUNTIF(CombinedDOL!$A$134:$A$3946, CONCATENATE(Program_Needs_Assessment!$D$2,Program_Needs_Assessment!$F228)),"Yes",""),"")</f>
        <v/>
      </c>
      <c r="J228" s="75" t="str">
        <f>IF($F228&lt;&gt;"",IF(COUNTIF(TECH_FDACS!$E$57:$E$64,Program_Needs_Assessment!$F228)&gt;0,"Yes",""),"")</f>
        <v/>
      </c>
      <c r="K228" s="77"/>
      <c r="L228" s="77"/>
      <c r="M228" s="77"/>
      <c r="N228" s="77"/>
      <c r="O228" s="77"/>
      <c r="P228" s="77"/>
      <c r="Q228" s="77"/>
      <c r="R228" s="77"/>
      <c r="S228" s="77"/>
      <c r="T228" s="77"/>
      <c r="U228" s="92"/>
    </row>
    <row r="229" spans="1:21" ht="75" customHeight="1" x14ac:dyDescent="0.2">
      <c r="A229" s="91">
        <f t="shared" si="9"/>
        <v>224</v>
      </c>
      <c r="B229" s="86" t="str">
        <f t="shared" si="10"/>
        <v>N/A</v>
      </c>
      <c r="C229" s="75" t="str">
        <f t="shared" si="11"/>
        <v>Select Name</v>
      </c>
      <c r="D229" s="76"/>
      <c r="E229" s="75" t="str">
        <f>IF($D229&lt;&gt;"",INDEX(EligibleProgramsValidate!$C:$C,MATCH($D229,EligibleProgramsValidate!$B:$B,0)),"")</f>
        <v/>
      </c>
      <c r="F229" s="77"/>
      <c r="G229" s="75" t="str">
        <f>IF($D229&lt;&gt;"",IF(COUNTIF(MCL_Validate!$D:$D, (Program_Needs_Assessment!$D229)),"Yes",""),"")</f>
        <v/>
      </c>
      <c r="H229" s="75" t="str">
        <f>IF($F229&lt;&gt;"",IF(COUNTIF(CombinedDOL!$A$4:$A$133,(Program_Needs_Assessment!$F229)),"Yes",""),"")</f>
        <v/>
      </c>
      <c r="I229" s="75" t="str">
        <f>IF($F229&lt;&gt;"",IF(COUNTIF(CombinedDOL!$A$134:$A$3946, CONCATENATE(Program_Needs_Assessment!$D$2,Program_Needs_Assessment!$F229)),"Yes",""),"")</f>
        <v/>
      </c>
      <c r="J229" s="75" t="str">
        <f>IF($F229&lt;&gt;"",IF(COUNTIF(TECH_FDACS!$E$57:$E$64,Program_Needs_Assessment!$F229)&gt;0,"Yes",""),"")</f>
        <v/>
      </c>
      <c r="K229" s="77"/>
      <c r="L229" s="77"/>
      <c r="M229" s="77"/>
      <c r="N229" s="77"/>
      <c r="O229" s="77"/>
      <c r="P229" s="77"/>
      <c r="Q229" s="77"/>
      <c r="R229" s="77"/>
      <c r="S229" s="77"/>
      <c r="T229" s="77"/>
      <c r="U229" s="92"/>
    </row>
    <row r="230" spans="1:21" ht="75" customHeight="1" x14ac:dyDescent="0.2">
      <c r="A230" s="91">
        <f t="shared" si="9"/>
        <v>225</v>
      </c>
      <c r="B230" s="86" t="str">
        <f t="shared" si="10"/>
        <v>N/A</v>
      </c>
      <c r="C230" s="75" t="str">
        <f t="shared" si="11"/>
        <v>Select Name</v>
      </c>
      <c r="D230" s="76"/>
      <c r="E230" s="75" t="str">
        <f>IF($D230&lt;&gt;"",INDEX(EligibleProgramsValidate!$C:$C,MATCH($D230,EligibleProgramsValidate!$B:$B,0)),"")</f>
        <v/>
      </c>
      <c r="F230" s="77"/>
      <c r="G230" s="75" t="str">
        <f>IF($D230&lt;&gt;"",IF(COUNTIF(MCL_Validate!$D:$D, (Program_Needs_Assessment!$D230)),"Yes",""),"")</f>
        <v/>
      </c>
      <c r="H230" s="75" t="str">
        <f>IF($F230&lt;&gt;"",IF(COUNTIF(CombinedDOL!$A$4:$A$133,(Program_Needs_Assessment!$F230)),"Yes",""),"")</f>
        <v/>
      </c>
      <c r="I230" s="75" t="str">
        <f>IF($F230&lt;&gt;"",IF(COUNTIF(CombinedDOL!$A$134:$A$3946, CONCATENATE(Program_Needs_Assessment!$D$2,Program_Needs_Assessment!$F230)),"Yes",""),"")</f>
        <v/>
      </c>
      <c r="J230" s="75" t="str">
        <f>IF($F230&lt;&gt;"",IF(COUNTIF(TECH_FDACS!$E$57:$E$64,Program_Needs_Assessment!$F230)&gt;0,"Yes",""),"")</f>
        <v/>
      </c>
      <c r="K230" s="77"/>
      <c r="L230" s="77"/>
      <c r="M230" s="77"/>
      <c r="N230" s="77"/>
      <c r="O230" s="77"/>
      <c r="P230" s="77"/>
      <c r="Q230" s="77"/>
      <c r="R230" s="77"/>
      <c r="S230" s="77"/>
      <c r="T230" s="77"/>
      <c r="U230" s="92"/>
    </row>
    <row r="231" spans="1:21" ht="75" customHeight="1" x14ac:dyDescent="0.2">
      <c r="A231" s="91">
        <f t="shared" si="9"/>
        <v>226</v>
      </c>
      <c r="B231" s="86" t="str">
        <f t="shared" si="10"/>
        <v>N/A</v>
      </c>
      <c r="C231" s="75" t="str">
        <f t="shared" si="11"/>
        <v>Select Name</v>
      </c>
      <c r="D231" s="76"/>
      <c r="E231" s="75" t="str">
        <f>IF($D231&lt;&gt;"",INDEX(EligibleProgramsValidate!$C:$C,MATCH($D231,EligibleProgramsValidate!$B:$B,0)),"")</f>
        <v/>
      </c>
      <c r="F231" s="77"/>
      <c r="G231" s="75" t="str">
        <f>IF($D231&lt;&gt;"",IF(COUNTIF(MCL_Validate!$D:$D, (Program_Needs_Assessment!$D231)),"Yes",""),"")</f>
        <v/>
      </c>
      <c r="H231" s="75" t="str">
        <f>IF($F231&lt;&gt;"",IF(COUNTIF(CombinedDOL!$A$4:$A$133,(Program_Needs_Assessment!$F231)),"Yes",""),"")</f>
        <v/>
      </c>
      <c r="I231" s="75" t="str">
        <f>IF($F231&lt;&gt;"",IF(COUNTIF(CombinedDOL!$A$134:$A$3946, CONCATENATE(Program_Needs_Assessment!$D$2,Program_Needs_Assessment!$F231)),"Yes",""),"")</f>
        <v/>
      </c>
      <c r="J231" s="75" t="str">
        <f>IF($F231&lt;&gt;"",IF(COUNTIF(TECH_FDACS!$E$57:$E$64,Program_Needs_Assessment!$F231)&gt;0,"Yes",""),"")</f>
        <v/>
      </c>
      <c r="K231" s="77"/>
      <c r="L231" s="77"/>
      <c r="M231" s="77"/>
      <c r="N231" s="77"/>
      <c r="O231" s="77"/>
      <c r="P231" s="77"/>
      <c r="Q231" s="77"/>
      <c r="R231" s="77"/>
      <c r="S231" s="77"/>
      <c r="T231" s="77"/>
      <c r="U231" s="92"/>
    </row>
    <row r="232" spans="1:21" ht="75" customHeight="1" x14ac:dyDescent="0.2">
      <c r="A232" s="91">
        <f t="shared" si="9"/>
        <v>227</v>
      </c>
      <c r="B232" s="86" t="str">
        <f t="shared" si="10"/>
        <v>N/A</v>
      </c>
      <c r="C232" s="75" t="str">
        <f t="shared" si="11"/>
        <v>Select Name</v>
      </c>
      <c r="D232" s="76"/>
      <c r="E232" s="75" t="str">
        <f>IF($D232&lt;&gt;"",INDEX(EligibleProgramsValidate!$C:$C,MATCH($D232,EligibleProgramsValidate!$B:$B,0)),"")</f>
        <v/>
      </c>
      <c r="F232" s="77"/>
      <c r="G232" s="75" t="str">
        <f>IF($D232&lt;&gt;"",IF(COUNTIF(MCL_Validate!$D:$D, (Program_Needs_Assessment!$D232)),"Yes",""),"")</f>
        <v/>
      </c>
      <c r="H232" s="75" t="str">
        <f>IF($F232&lt;&gt;"",IF(COUNTIF(CombinedDOL!$A$4:$A$133,(Program_Needs_Assessment!$F232)),"Yes",""),"")</f>
        <v/>
      </c>
      <c r="I232" s="75" t="str">
        <f>IF($F232&lt;&gt;"",IF(COUNTIF(CombinedDOL!$A$134:$A$3946, CONCATENATE(Program_Needs_Assessment!$D$2,Program_Needs_Assessment!$F232)),"Yes",""),"")</f>
        <v/>
      </c>
      <c r="J232" s="75" t="str">
        <f>IF($F232&lt;&gt;"",IF(COUNTIF(TECH_FDACS!$E$57:$E$64,Program_Needs_Assessment!$F232)&gt;0,"Yes",""),"")</f>
        <v/>
      </c>
      <c r="K232" s="77"/>
      <c r="L232" s="77"/>
      <c r="M232" s="77"/>
      <c r="N232" s="77"/>
      <c r="O232" s="77"/>
      <c r="P232" s="77"/>
      <c r="Q232" s="77"/>
      <c r="R232" s="77"/>
      <c r="S232" s="77"/>
      <c r="T232" s="77"/>
      <c r="U232" s="92"/>
    </row>
    <row r="233" spans="1:21" ht="75" customHeight="1" x14ac:dyDescent="0.2">
      <c r="A233" s="91">
        <f t="shared" si="9"/>
        <v>228</v>
      </c>
      <c r="B233" s="86" t="str">
        <f t="shared" si="10"/>
        <v>N/A</v>
      </c>
      <c r="C233" s="75" t="str">
        <f t="shared" si="11"/>
        <v>Select Name</v>
      </c>
      <c r="D233" s="76"/>
      <c r="E233" s="75" t="str">
        <f>IF($D233&lt;&gt;"",INDEX(EligibleProgramsValidate!$C:$C,MATCH($D233,EligibleProgramsValidate!$B:$B,0)),"")</f>
        <v/>
      </c>
      <c r="F233" s="77"/>
      <c r="G233" s="75" t="str">
        <f>IF($D233&lt;&gt;"",IF(COUNTIF(MCL_Validate!$D:$D, (Program_Needs_Assessment!$D233)),"Yes",""),"")</f>
        <v/>
      </c>
      <c r="H233" s="75" t="str">
        <f>IF($F233&lt;&gt;"",IF(COUNTIF(CombinedDOL!$A$4:$A$133,(Program_Needs_Assessment!$F233)),"Yes",""),"")</f>
        <v/>
      </c>
      <c r="I233" s="75" t="str">
        <f>IF($F233&lt;&gt;"",IF(COUNTIF(CombinedDOL!$A$134:$A$3946, CONCATENATE(Program_Needs_Assessment!$D$2,Program_Needs_Assessment!$F233)),"Yes",""),"")</f>
        <v/>
      </c>
      <c r="J233" s="75" t="str">
        <f>IF($F233&lt;&gt;"",IF(COUNTIF(TECH_FDACS!$E$57:$E$64,Program_Needs_Assessment!$F233)&gt;0,"Yes",""),"")</f>
        <v/>
      </c>
      <c r="K233" s="77"/>
      <c r="L233" s="77"/>
      <c r="M233" s="77"/>
      <c r="N233" s="77"/>
      <c r="O233" s="77"/>
      <c r="P233" s="77"/>
      <c r="Q233" s="77"/>
      <c r="R233" s="77"/>
      <c r="S233" s="77"/>
      <c r="T233" s="77"/>
      <c r="U233" s="92"/>
    </row>
    <row r="234" spans="1:21" ht="75" customHeight="1" x14ac:dyDescent="0.2">
      <c r="A234" s="91">
        <f t="shared" si="9"/>
        <v>229</v>
      </c>
      <c r="B234" s="86" t="str">
        <f t="shared" si="10"/>
        <v>N/A</v>
      </c>
      <c r="C234" s="75" t="str">
        <f t="shared" si="11"/>
        <v>Select Name</v>
      </c>
      <c r="D234" s="76"/>
      <c r="E234" s="75" t="str">
        <f>IF($D234&lt;&gt;"",INDEX(EligibleProgramsValidate!$C:$C,MATCH($D234,EligibleProgramsValidate!$B:$B,0)),"")</f>
        <v/>
      </c>
      <c r="F234" s="77"/>
      <c r="G234" s="75" t="str">
        <f>IF($D234&lt;&gt;"",IF(COUNTIF(MCL_Validate!$D:$D, (Program_Needs_Assessment!$D234)),"Yes",""),"")</f>
        <v/>
      </c>
      <c r="H234" s="75" t="str">
        <f>IF($F234&lt;&gt;"",IF(COUNTIF(CombinedDOL!$A$4:$A$133,(Program_Needs_Assessment!$F234)),"Yes",""),"")</f>
        <v/>
      </c>
      <c r="I234" s="75" t="str">
        <f>IF($F234&lt;&gt;"",IF(COUNTIF(CombinedDOL!$A$134:$A$3946, CONCATENATE(Program_Needs_Assessment!$D$2,Program_Needs_Assessment!$F234)),"Yes",""),"")</f>
        <v/>
      </c>
      <c r="J234" s="75" t="str">
        <f>IF($F234&lt;&gt;"",IF(COUNTIF(TECH_FDACS!$E$57:$E$64,Program_Needs_Assessment!$F234)&gt;0,"Yes",""),"")</f>
        <v/>
      </c>
      <c r="K234" s="77"/>
      <c r="L234" s="77"/>
      <c r="M234" s="77"/>
      <c r="N234" s="77"/>
      <c r="O234" s="77"/>
      <c r="P234" s="77"/>
      <c r="Q234" s="77"/>
      <c r="R234" s="77"/>
      <c r="S234" s="77"/>
      <c r="T234" s="77"/>
      <c r="U234" s="92"/>
    </row>
    <row r="235" spans="1:21" ht="75" customHeight="1" x14ac:dyDescent="0.2">
      <c r="A235" s="91">
        <f t="shared" si="9"/>
        <v>230</v>
      </c>
      <c r="B235" s="86" t="str">
        <f t="shared" si="10"/>
        <v>N/A</v>
      </c>
      <c r="C235" s="75" t="str">
        <f t="shared" si="11"/>
        <v>Select Name</v>
      </c>
      <c r="D235" s="76"/>
      <c r="E235" s="75" t="str">
        <f>IF($D235&lt;&gt;"",INDEX(EligibleProgramsValidate!$C:$C,MATCH($D235,EligibleProgramsValidate!$B:$B,0)),"")</f>
        <v/>
      </c>
      <c r="F235" s="77"/>
      <c r="G235" s="75" t="str">
        <f>IF($D235&lt;&gt;"",IF(COUNTIF(MCL_Validate!$D:$D, (Program_Needs_Assessment!$D235)),"Yes",""),"")</f>
        <v/>
      </c>
      <c r="H235" s="75" t="str">
        <f>IF($F235&lt;&gt;"",IF(COUNTIF(CombinedDOL!$A$4:$A$133,(Program_Needs_Assessment!$F235)),"Yes",""),"")</f>
        <v/>
      </c>
      <c r="I235" s="75" t="str">
        <f>IF($F235&lt;&gt;"",IF(COUNTIF(CombinedDOL!$A$134:$A$3946, CONCATENATE(Program_Needs_Assessment!$D$2,Program_Needs_Assessment!$F235)),"Yes",""),"")</f>
        <v/>
      </c>
      <c r="J235" s="75" t="str">
        <f>IF($F235&lt;&gt;"",IF(COUNTIF(TECH_FDACS!$E$57:$E$64,Program_Needs_Assessment!$F235)&gt;0,"Yes",""),"")</f>
        <v/>
      </c>
      <c r="K235" s="77"/>
      <c r="L235" s="77"/>
      <c r="M235" s="77"/>
      <c r="N235" s="77"/>
      <c r="O235" s="77"/>
      <c r="P235" s="77"/>
      <c r="Q235" s="77"/>
      <c r="R235" s="77"/>
      <c r="S235" s="77"/>
      <c r="T235" s="77"/>
      <c r="U235" s="92"/>
    </row>
    <row r="236" spans="1:21" ht="75" customHeight="1" x14ac:dyDescent="0.2">
      <c r="A236" s="91">
        <f t="shared" si="9"/>
        <v>231</v>
      </c>
      <c r="B236" s="86" t="str">
        <f t="shared" si="10"/>
        <v>N/A</v>
      </c>
      <c r="C236" s="75" t="str">
        <f t="shared" si="11"/>
        <v>Select Name</v>
      </c>
      <c r="D236" s="76"/>
      <c r="E236" s="75" t="str">
        <f>IF($D236&lt;&gt;"",INDEX(EligibleProgramsValidate!$C:$C,MATCH($D236,EligibleProgramsValidate!$B:$B,0)),"")</f>
        <v/>
      </c>
      <c r="F236" s="77"/>
      <c r="G236" s="75" t="str">
        <f>IF($D236&lt;&gt;"",IF(COUNTIF(MCL_Validate!$D:$D, (Program_Needs_Assessment!$D236)),"Yes",""),"")</f>
        <v/>
      </c>
      <c r="H236" s="75" t="str">
        <f>IF($F236&lt;&gt;"",IF(COUNTIF(CombinedDOL!$A$4:$A$133,(Program_Needs_Assessment!$F236)),"Yes",""),"")</f>
        <v/>
      </c>
      <c r="I236" s="75" t="str">
        <f>IF($F236&lt;&gt;"",IF(COUNTIF(CombinedDOL!$A$134:$A$3946, CONCATENATE(Program_Needs_Assessment!$D$2,Program_Needs_Assessment!$F236)),"Yes",""),"")</f>
        <v/>
      </c>
      <c r="J236" s="75" t="str">
        <f>IF($F236&lt;&gt;"",IF(COUNTIF(TECH_FDACS!$E$57:$E$64,Program_Needs_Assessment!$F236)&gt;0,"Yes",""),"")</f>
        <v/>
      </c>
      <c r="K236" s="77"/>
      <c r="L236" s="77"/>
      <c r="M236" s="77"/>
      <c r="N236" s="77"/>
      <c r="O236" s="77"/>
      <c r="P236" s="77"/>
      <c r="Q236" s="77"/>
      <c r="R236" s="77"/>
      <c r="S236" s="77"/>
      <c r="T236" s="77"/>
      <c r="U236" s="92"/>
    </row>
    <row r="237" spans="1:21" ht="75" customHeight="1" x14ac:dyDescent="0.2">
      <c r="A237" s="91">
        <f t="shared" si="9"/>
        <v>232</v>
      </c>
      <c r="B237" s="86" t="str">
        <f t="shared" si="10"/>
        <v>N/A</v>
      </c>
      <c r="C237" s="75" t="str">
        <f t="shared" si="11"/>
        <v>Select Name</v>
      </c>
      <c r="D237" s="76"/>
      <c r="E237" s="75" t="str">
        <f>IF($D237&lt;&gt;"",INDEX(EligibleProgramsValidate!$C:$C,MATCH($D237,EligibleProgramsValidate!$B:$B,0)),"")</f>
        <v/>
      </c>
      <c r="F237" s="77"/>
      <c r="G237" s="75" t="str">
        <f>IF($D237&lt;&gt;"",IF(COUNTIF(MCL_Validate!$D:$D, (Program_Needs_Assessment!$D237)),"Yes",""),"")</f>
        <v/>
      </c>
      <c r="H237" s="75" t="str">
        <f>IF($F237&lt;&gt;"",IF(COUNTIF(CombinedDOL!$A$4:$A$133,(Program_Needs_Assessment!$F237)),"Yes",""),"")</f>
        <v/>
      </c>
      <c r="I237" s="75" t="str">
        <f>IF($F237&lt;&gt;"",IF(COUNTIF(CombinedDOL!$A$134:$A$3946, CONCATENATE(Program_Needs_Assessment!$D$2,Program_Needs_Assessment!$F237)),"Yes",""),"")</f>
        <v/>
      </c>
      <c r="J237" s="75" t="str">
        <f>IF($F237&lt;&gt;"",IF(COUNTIF(TECH_FDACS!$E$57:$E$64,Program_Needs_Assessment!$F237)&gt;0,"Yes",""),"")</f>
        <v/>
      </c>
      <c r="K237" s="77"/>
      <c r="L237" s="77"/>
      <c r="M237" s="77"/>
      <c r="N237" s="77"/>
      <c r="O237" s="77"/>
      <c r="P237" s="77"/>
      <c r="Q237" s="77"/>
      <c r="R237" s="77"/>
      <c r="S237" s="77"/>
      <c r="T237" s="77"/>
      <c r="U237" s="92"/>
    </row>
    <row r="238" spans="1:21" ht="75" customHeight="1" x14ac:dyDescent="0.2">
      <c r="A238" s="91">
        <f t="shared" si="9"/>
        <v>233</v>
      </c>
      <c r="B238" s="86" t="str">
        <f t="shared" si="10"/>
        <v>N/A</v>
      </c>
      <c r="C238" s="75" t="str">
        <f t="shared" si="11"/>
        <v>Select Name</v>
      </c>
      <c r="D238" s="76"/>
      <c r="E238" s="75" t="str">
        <f>IF($D238&lt;&gt;"",INDEX(EligibleProgramsValidate!$C:$C,MATCH($D238,EligibleProgramsValidate!$B:$B,0)),"")</f>
        <v/>
      </c>
      <c r="F238" s="77"/>
      <c r="G238" s="75" t="str">
        <f>IF($D238&lt;&gt;"",IF(COUNTIF(MCL_Validate!$D:$D, (Program_Needs_Assessment!$D238)),"Yes",""),"")</f>
        <v/>
      </c>
      <c r="H238" s="75" t="str">
        <f>IF($F238&lt;&gt;"",IF(COUNTIF(CombinedDOL!$A$4:$A$133,(Program_Needs_Assessment!$F238)),"Yes",""),"")</f>
        <v/>
      </c>
      <c r="I238" s="75" t="str">
        <f>IF($F238&lt;&gt;"",IF(COUNTIF(CombinedDOL!$A$134:$A$3946, CONCATENATE(Program_Needs_Assessment!$D$2,Program_Needs_Assessment!$F238)),"Yes",""),"")</f>
        <v/>
      </c>
      <c r="J238" s="75" t="str">
        <f>IF($F238&lt;&gt;"",IF(COUNTIF(TECH_FDACS!$E$57:$E$64,Program_Needs_Assessment!$F238)&gt;0,"Yes",""),"")</f>
        <v/>
      </c>
      <c r="K238" s="77"/>
      <c r="L238" s="77"/>
      <c r="M238" s="77"/>
      <c r="N238" s="77"/>
      <c r="O238" s="77"/>
      <c r="P238" s="77"/>
      <c r="Q238" s="77"/>
      <c r="R238" s="77"/>
      <c r="S238" s="77"/>
      <c r="T238" s="77"/>
      <c r="U238" s="92"/>
    </row>
    <row r="239" spans="1:21" ht="75" customHeight="1" x14ac:dyDescent="0.2">
      <c r="A239" s="91">
        <f t="shared" si="9"/>
        <v>234</v>
      </c>
      <c r="B239" s="86" t="str">
        <f t="shared" si="10"/>
        <v>N/A</v>
      </c>
      <c r="C239" s="75" t="str">
        <f t="shared" si="11"/>
        <v>Select Name</v>
      </c>
      <c r="D239" s="76"/>
      <c r="E239" s="75" t="str">
        <f>IF($D239&lt;&gt;"",INDEX(EligibleProgramsValidate!$C:$C,MATCH($D239,EligibleProgramsValidate!$B:$B,0)),"")</f>
        <v/>
      </c>
      <c r="F239" s="77"/>
      <c r="G239" s="75" t="str">
        <f>IF($D239&lt;&gt;"",IF(COUNTIF(MCL_Validate!$D:$D, (Program_Needs_Assessment!$D239)),"Yes",""),"")</f>
        <v/>
      </c>
      <c r="H239" s="75" t="str">
        <f>IF($F239&lt;&gt;"",IF(COUNTIF(CombinedDOL!$A$4:$A$133,(Program_Needs_Assessment!$F239)),"Yes",""),"")</f>
        <v/>
      </c>
      <c r="I239" s="75" t="str">
        <f>IF($F239&lt;&gt;"",IF(COUNTIF(CombinedDOL!$A$134:$A$3946, CONCATENATE(Program_Needs_Assessment!$D$2,Program_Needs_Assessment!$F239)),"Yes",""),"")</f>
        <v/>
      </c>
      <c r="J239" s="75" t="str">
        <f>IF($F239&lt;&gt;"",IF(COUNTIF(TECH_FDACS!$E$57:$E$64,Program_Needs_Assessment!$F239)&gt;0,"Yes",""),"")</f>
        <v/>
      </c>
      <c r="K239" s="77"/>
      <c r="L239" s="77"/>
      <c r="M239" s="77"/>
      <c r="N239" s="77"/>
      <c r="O239" s="77"/>
      <c r="P239" s="77"/>
      <c r="Q239" s="77"/>
      <c r="R239" s="77"/>
      <c r="S239" s="77"/>
      <c r="T239" s="77"/>
      <c r="U239" s="92"/>
    </row>
    <row r="240" spans="1:21" ht="75" customHeight="1" x14ac:dyDescent="0.2">
      <c r="A240" s="91">
        <f t="shared" si="9"/>
        <v>235</v>
      </c>
      <c r="B240" s="86" t="str">
        <f t="shared" si="10"/>
        <v>N/A</v>
      </c>
      <c r="C240" s="75" t="str">
        <f t="shared" si="11"/>
        <v>Select Name</v>
      </c>
      <c r="D240" s="76"/>
      <c r="E240" s="75" t="str">
        <f>IF($D240&lt;&gt;"",INDEX(EligibleProgramsValidate!$C:$C,MATCH($D240,EligibleProgramsValidate!$B:$B,0)),"")</f>
        <v/>
      </c>
      <c r="F240" s="77"/>
      <c r="G240" s="75" t="str">
        <f>IF($D240&lt;&gt;"",IF(COUNTIF(MCL_Validate!$D:$D, (Program_Needs_Assessment!$D240)),"Yes",""),"")</f>
        <v/>
      </c>
      <c r="H240" s="75" t="str">
        <f>IF($F240&lt;&gt;"",IF(COUNTIF(CombinedDOL!$A$4:$A$133,(Program_Needs_Assessment!$F240)),"Yes",""),"")</f>
        <v/>
      </c>
      <c r="I240" s="75" t="str">
        <f>IF($F240&lt;&gt;"",IF(COUNTIF(CombinedDOL!$A$134:$A$3946, CONCATENATE(Program_Needs_Assessment!$D$2,Program_Needs_Assessment!$F240)),"Yes",""),"")</f>
        <v/>
      </c>
      <c r="J240" s="75" t="str">
        <f>IF($F240&lt;&gt;"",IF(COUNTIF(TECH_FDACS!$E$57:$E$64,Program_Needs_Assessment!$F240)&gt;0,"Yes",""),"")</f>
        <v/>
      </c>
      <c r="K240" s="77"/>
      <c r="L240" s="77"/>
      <c r="M240" s="77"/>
      <c r="N240" s="77"/>
      <c r="O240" s="77"/>
      <c r="P240" s="77"/>
      <c r="Q240" s="77"/>
      <c r="R240" s="77"/>
      <c r="S240" s="77"/>
      <c r="T240" s="77"/>
      <c r="U240" s="92"/>
    </row>
    <row r="241" spans="1:21" ht="75" customHeight="1" x14ac:dyDescent="0.2">
      <c r="A241" s="91">
        <f t="shared" si="9"/>
        <v>236</v>
      </c>
      <c r="B241" s="86" t="str">
        <f t="shared" si="10"/>
        <v>N/A</v>
      </c>
      <c r="C241" s="75" t="str">
        <f t="shared" si="11"/>
        <v>Select Name</v>
      </c>
      <c r="D241" s="76"/>
      <c r="E241" s="75" t="str">
        <f>IF($D241&lt;&gt;"",INDEX(EligibleProgramsValidate!$C:$C,MATCH($D241,EligibleProgramsValidate!$B:$B,0)),"")</f>
        <v/>
      </c>
      <c r="F241" s="77"/>
      <c r="G241" s="75" t="str">
        <f>IF($D241&lt;&gt;"",IF(COUNTIF(MCL_Validate!$D:$D, (Program_Needs_Assessment!$D241)),"Yes",""),"")</f>
        <v/>
      </c>
      <c r="H241" s="75" t="str">
        <f>IF($F241&lt;&gt;"",IF(COUNTIF(CombinedDOL!$A$4:$A$133,(Program_Needs_Assessment!$F241)),"Yes",""),"")</f>
        <v/>
      </c>
      <c r="I241" s="75" t="str">
        <f>IF($F241&lt;&gt;"",IF(COUNTIF(CombinedDOL!$A$134:$A$3946, CONCATENATE(Program_Needs_Assessment!$D$2,Program_Needs_Assessment!$F241)),"Yes",""),"")</f>
        <v/>
      </c>
      <c r="J241" s="75" t="str">
        <f>IF($F241&lt;&gt;"",IF(COUNTIF(TECH_FDACS!$E$57:$E$64,Program_Needs_Assessment!$F241)&gt;0,"Yes",""),"")</f>
        <v/>
      </c>
      <c r="K241" s="77"/>
      <c r="L241" s="77"/>
      <c r="M241" s="77"/>
      <c r="N241" s="77"/>
      <c r="O241" s="77"/>
      <c r="P241" s="77"/>
      <c r="Q241" s="77"/>
      <c r="R241" s="77"/>
      <c r="S241" s="77"/>
      <c r="T241" s="77"/>
      <c r="U241" s="92"/>
    </row>
    <row r="242" spans="1:21" ht="75" customHeight="1" x14ac:dyDescent="0.2">
      <c r="A242" s="91">
        <f t="shared" si="9"/>
        <v>237</v>
      </c>
      <c r="B242" s="86" t="str">
        <f t="shared" si="10"/>
        <v>N/A</v>
      </c>
      <c r="C242" s="75" t="str">
        <f t="shared" si="11"/>
        <v>Select Name</v>
      </c>
      <c r="D242" s="76"/>
      <c r="E242" s="75" t="str">
        <f>IF($D242&lt;&gt;"",INDEX(EligibleProgramsValidate!$C:$C,MATCH($D242,EligibleProgramsValidate!$B:$B,0)),"")</f>
        <v/>
      </c>
      <c r="F242" s="77"/>
      <c r="G242" s="75" t="str">
        <f>IF($D242&lt;&gt;"",IF(COUNTIF(MCL_Validate!$D:$D, (Program_Needs_Assessment!$D242)),"Yes",""),"")</f>
        <v/>
      </c>
      <c r="H242" s="75" t="str">
        <f>IF($F242&lt;&gt;"",IF(COUNTIF(CombinedDOL!$A$4:$A$133,(Program_Needs_Assessment!$F242)),"Yes",""),"")</f>
        <v/>
      </c>
      <c r="I242" s="75" t="str">
        <f>IF($F242&lt;&gt;"",IF(COUNTIF(CombinedDOL!$A$134:$A$3946, CONCATENATE(Program_Needs_Assessment!$D$2,Program_Needs_Assessment!$F242)),"Yes",""),"")</f>
        <v/>
      </c>
      <c r="J242" s="75" t="str">
        <f>IF($F242&lt;&gt;"",IF(COUNTIF(TECH_FDACS!$E$57:$E$64,Program_Needs_Assessment!$F242)&gt;0,"Yes",""),"")</f>
        <v/>
      </c>
      <c r="K242" s="77"/>
      <c r="L242" s="77"/>
      <c r="M242" s="77"/>
      <c r="N242" s="77"/>
      <c r="O242" s="77"/>
      <c r="P242" s="77"/>
      <c r="Q242" s="77"/>
      <c r="R242" s="77"/>
      <c r="S242" s="77"/>
      <c r="T242" s="77"/>
      <c r="U242" s="92"/>
    </row>
    <row r="243" spans="1:21" ht="75" customHeight="1" x14ac:dyDescent="0.2">
      <c r="A243" s="91">
        <f t="shared" si="9"/>
        <v>238</v>
      </c>
      <c r="B243" s="86" t="str">
        <f t="shared" si="10"/>
        <v>N/A</v>
      </c>
      <c r="C243" s="75" t="str">
        <f t="shared" si="11"/>
        <v>Select Name</v>
      </c>
      <c r="D243" s="76"/>
      <c r="E243" s="75" t="str">
        <f>IF($D243&lt;&gt;"",INDEX(EligibleProgramsValidate!$C:$C,MATCH($D243,EligibleProgramsValidate!$B:$B,0)),"")</f>
        <v/>
      </c>
      <c r="F243" s="77"/>
      <c r="G243" s="75" t="str">
        <f>IF($D243&lt;&gt;"",IF(COUNTIF(MCL_Validate!$D:$D, (Program_Needs_Assessment!$D243)),"Yes",""),"")</f>
        <v/>
      </c>
      <c r="H243" s="75" t="str">
        <f>IF($F243&lt;&gt;"",IF(COUNTIF(CombinedDOL!$A$4:$A$133,(Program_Needs_Assessment!$F243)),"Yes",""),"")</f>
        <v/>
      </c>
      <c r="I243" s="75" t="str">
        <f>IF($F243&lt;&gt;"",IF(COUNTIF(CombinedDOL!$A$134:$A$3946, CONCATENATE(Program_Needs_Assessment!$D$2,Program_Needs_Assessment!$F243)),"Yes",""),"")</f>
        <v/>
      </c>
      <c r="J243" s="75" t="str">
        <f>IF($F243&lt;&gt;"",IF(COUNTIF(TECH_FDACS!$E$57:$E$64,Program_Needs_Assessment!$F243)&gt;0,"Yes",""),"")</f>
        <v/>
      </c>
      <c r="K243" s="77"/>
      <c r="L243" s="77"/>
      <c r="M243" s="77"/>
      <c r="N243" s="77"/>
      <c r="O243" s="77"/>
      <c r="P243" s="77"/>
      <c r="Q243" s="77"/>
      <c r="R243" s="77"/>
      <c r="S243" s="77"/>
      <c r="T243" s="77"/>
      <c r="U243" s="92"/>
    </row>
    <row r="244" spans="1:21" ht="75" customHeight="1" x14ac:dyDescent="0.2">
      <c r="A244" s="91">
        <f t="shared" si="9"/>
        <v>239</v>
      </c>
      <c r="B244" s="86" t="str">
        <f t="shared" si="10"/>
        <v>N/A</v>
      </c>
      <c r="C244" s="75" t="str">
        <f t="shared" si="11"/>
        <v>Select Name</v>
      </c>
      <c r="D244" s="76"/>
      <c r="E244" s="75" t="str">
        <f>IF($D244&lt;&gt;"",INDEX(EligibleProgramsValidate!$C:$C,MATCH($D244,EligibleProgramsValidate!$B:$B,0)),"")</f>
        <v/>
      </c>
      <c r="F244" s="77"/>
      <c r="G244" s="75" t="str">
        <f>IF($D244&lt;&gt;"",IF(COUNTIF(MCL_Validate!$D:$D, (Program_Needs_Assessment!$D244)),"Yes",""),"")</f>
        <v/>
      </c>
      <c r="H244" s="75" t="str">
        <f>IF($F244&lt;&gt;"",IF(COUNTIF(CombinedDOL!$A$4:$A$133,(Program_Needs_Assessment!$F244)),"Yes",""),"")</f>
        <v/>
      </c>
      <c r="I244" s="75" t="str">
        <f>IF($F244&lt;&gt;"",IF(COUNTIF(CombinedDOL!$A$134:$A$3946, CONCATENATE(Program_Needs_Assessment!$D$2,Program_Needs_Assessment!$F244)),"Yes",""),"")</f>
        <v/>
      </c>
      <c r="J244" s="75" t="str">
        <f>IF($F244&lt;&gt;"",IF(COUNTIF(TECH_FDACS!$E$57:$E$64,Program_Needs_Assessment!$F244)&gt;0,"Yes",""),"")</f>
        <v/>
      </c>
      <c r="K244" s="77"/>
      <c r="L244" s="77"/>
      <c r="M244" s="77"/>
      <c r="N244" s="77"/>
      <c r="O244" s="77"/>
      <c r="P244" s="77"/>
      <c r="Q244" s="77"/>
      <c r="R244" s="77"/>
      <c r="S244" s="77"/>
      <c r="T244" s="77"/>
      <c r="U244" s="92"/>
    </row>
    <row r="245" spans="1:21" ht="75" customHeight="1" x14ac:dyDescent="0.2">
      <c r="A245" s="91">
        <f t="shared" si="9"/>
        <v>240</v>
      </c>
      <c r="B245" s="86" t="str">
        <f t="shared" si="10"/>
        <v>N/A</v>
      </c>
      <c r="C245" s="75" t="str">
        <f t="shared" si="11"/>
        <v>Select Name</v>
      </c>
      <c r="D245" s="76"/>
      <c r="E245" s="75" t="str">
        <f>IF($D245&lt;&gt;"",INDEX(EligibleProgramsValidate!$C:$C,MATCH($D245,EligibleProgramsValidate!$B:$B,0)),"")</f>
        <v/>
      </c>
      <c r="F245" s="77"/>
      <c r="G245" s="75" t="str">
        <f>IF($D245&lt;&gt;"",IF(COUNTIF(MCL_Validate!$D:$D, (Program_Needs_Assessment!$D245)),"Yes",""),"")</f>
        <v/>
      </c>
      <c r="H245" s="75" t="str">
        <f>IF($F245&lt;&gt;"",IF(COUNTIF(CombinedDOL!$A$4:$A$133,(Program_Needs_Assessment!$F245)),"Yes",""),"")</f>
        <v/>
      </c>
      <c r="I245" s="75" t="str">
        <f>IF($F245&lt;&gt;"",IF(COUNTIF(CombinedDOL!$A$134:$A$3946, CONCATENATE(Program_Needs_Assessment!$D$2,Program_Needs_Assessment!$F245)),"Yes",""),"")</f>
        <v/>
      </c>
      <c r="J245" s="75" t="str">
        <f>IF($F245&lt;&gt;"",IF(COUNTIF(TECH_FDACS!$E$57:$E$64,Program_Needs_Assessment!$F245)&gt;0,"Yes",""),"")</f>
        <v/>
      </c>
      <c r="K245" s="77"/>
      <c r="L245" s="77"/>
      <c r="M245" s="77"/>
      <c r="N245" s="77"/>
      <c r="O245" s="77"/>
      <c r="P245" s="77"/>
      <c r="Q245" s="77"/>
      <c r="R245" s="77"/>
      <c r="S245" s="77"/>
      <c r="T245" s="77"/>
      <c r="U245" s="92"/>
    </row>
    <row r="246" spans="1:21" ht="75" customHeight="1" x14ac:dyDescent="0.2">
      <c r="A246" s="91">
        <f t="shared" si="9"/>
        <v>241</v>
      </c>
      <c r="B246" s="86" t="str">
        <f t="shared" si="10"/>
        <v>N/A</v>
      </c>
      <c r="C246" s="75" t="str">
        <f t="shared" si="11"/>
        <v>Select Name</v>
      </c>
      <c r="D246" s="76"/>
      <c r="E246" s="75" t="str">
        <f>IF($D246&lt;&gt;"",INDEX(EligibleProgramsValidate!$C:$C,MATCH($D246,EligibleProgramsValidate!$B:$B,0)),"")</f>
        <v/>
      </c>
      <c r="F246" s="77"/>
      <c r="G246" s="75" t="str">
        <f>IF($D246&lt;&gt;"",IF(COUNTIF(MCL_Validate!$D:$D, (Program_Needs_Assessment!$D246)),"Yes",""),"")</f>
        <v/>
      </c>
      <c r="H246" s="75" t="str">
        <f>IF($F246&lt;&gt;"",IF(COUNTIF(CombinedDOL!$A$4:$A$133,(Program_Needs_Assessment!$F246)),"Yes",""),"")</f>
        <v/>
      </c>
      <c r="I246" s="75" t="str">
        <f>IF($F246&lt;&gt;"",IF(COUNTIF(CombinedDOL!$A$134:$A$3946, CONCATENATE(Program_Needs_Assessment!$D$2,Program_Needs_Assessment!$F246)),"Yes",""),"")</f>
        <v/>
      </c>
      <c r="J246" s="75" t="str">
        <f>IF($F246&lt;&gt;"",IF(COUNTIF(TECH_FDACS!$E$57:$E$64,Program_Needs_Assessment!$F246)&gt;0,"Yes",""),"")</f>
        <v/>
      </c>
      <c r="K246" s="77"/>
      <c r="L246" s="77"/>
      <c r="M246" s="77"/>
      <c r="N246" s="77"/>
      <c r="O246" s="77"/>
      <c r="P246" s="77"/>
      <c r="Q246" s="77"/>
      <c r="R246" s="77"/>
      <c r="S246" s="77"/>
      <c r="T246" s="77"/>
      <c r="U246" s="92"/>
    </row>
    <row r="247" spans="1:21" ht="75" customHeight="1" x14ac:dyDescent="0.2">
      <c r="A247" s="91">
        <f t="shared" si="9"/>
        <v>242</v>
      </c>
      <c r="B247" s="86" t="str">
        <f t="shared" si="10"/>
        <v>N/A</v>
      </c>
      <c r="C247" s="75" t="str">
        <f t="shared" si="11"/>
        <v>Select Name</v>
      </c>
      <c r="D247" s="76"/>
      <c r="E247" s="75" t="str">
        <f>IF($D247&lt;&gt;"",INDEX(EligibleProgramsValidate!$C:$C,MATCH($D247,EligibleProgramsValidate!$B:$B,0)),"")</f>
        <v/>
      </c>
      <c r="F247" s="77"/>
      <c r="G247" s="75" t="str">
        <f>IF($D247&lt;&gt;"",IF(COUNTIF(MCL_Validate!$D:$D, (Program_Needs_Assessment!$D247)),"Yes",""),"")</f>
        <v/>
      </c>
      <c r="H247" s="75" t="str">
        <f>IF($F247&lt;&gt;"",IF(COUNTIF(CombinedDOL!$A$4:$A$133,(Program_Needs_Assessment!$F247)),"Yes",""),"")</f>
        <v/>
      </c>
      <c r="I247" s="75" t="str">
        <f>IF($F247&lt;&gt;"",IF(COUNTIF(CombinedDOL!$A$134:$A$3946, CONCATENATE(Program_Needs_Assessment!$D$2,Program_Needs_Assessment!$F247)),"Yes",""),"")</f>
        <v/>
      </c>
      <c r="J247" s="75" t="str">
        <f>IF($F247&lt;&gt;"",IF(COUNTIF(TECH_FDACS!$E$57:$E$64,Program_Needs_Assessment!$F247)&gt;0,"Yes",""),"")</f>
        <v/>
      </c>
      <c r="K247" s="77"/>
      <c r="L247" s="77"/>
      <c r="M247" s="77"/>
      <c r="N247" s="77"/>
      <c r="O247" s="77"/>
      <c r="P247" s="77"/>
      <c r="Q247" s="77"/>
      <c r="R247" s="77"/>
      <c r="S247" s="77"/>
      <c r="T247" s="77"/>
      <c r="U247" s="92"/>
    </row>
    <row r="248" spans="1:21" ht="75" customHeight="1" x14ac:dyDescent="0.2">
      <c r="A248" s="91">
        <f t="shared" si="9"/>
        <v>243</v>
      </c>
      <c r="B248" s="86" t="str">
        <f t="shared" si="10"/>
        <v>N/A</v>
      </c>
      <c r="C248" s="75" t="str">
        <f t="shared" si="11"/>
        <v>Select Name</v>
      </c>
      <c r="D248" s="76"/>
      <c r="E248" s="75" t="str">
        <f>IF($D248&lt;&gt;"",INDEX(EligibleProgramsValidate!$C:$C,MATCH($D248,EligibleProgramsValidate!$B:$B,0)),"")</f>
        <v/>
      </c>
      <c r="F248" s="77"/>
      <c r="G248" s="75" t="str">
        <f>IF($D248&lt;&gt;"",IF(COUNTIF(MCL_Validate!$D:$D, (Program_Needs_Assessment!$D248)),"Yes",""),"")</f>
        <v/>
      </c>
      <c r="H248" s="75" t="str">
        <f>IF($F248&lt;&gt;"",IF(COUNTIF(CombinedDOL!$A$4:$A$133,(Program_Needs_Assessment!$F248)),"Yes",""),"")</f>
        <v/>
      </c>
      <c r="I248" s="75" t="str">
        <f>IF($F248&lt;&gt;"",IF(COUNTIF(CombinedDOL!$A$134:$A$3946, CONCATENATE(Program_Needs_Assessment!$D$2,Program_Needs_Assessment!$F248)),"Yes",""),"")</f>
        <v/>
      </c>
      <c r="J248" s="75" t="str">
        <f>IF($F248&lt;&gt;"",IF(COUNTIF(TECH_FDACS!$E$57:$E$64,Program_Needs_Assessment!$F248)&gt;0,"Yes",""),"")</f>
        <v/>
      </c>
      <c r="K248" s="77"/>
      <c r="L248" s="77"/>
      <c r="M248" s="77"/>
      <c r="N248" s="77"/>
      <c r="O248" s="77"/>
      <c r="P248" s="77"/>
      <c r="Q248" s="77"/>
      <c r="R248" s="77"/>
      <c r="S248" s="77"/>
      <c r="T248" s="77"/>
      <c r="U248" s="92"/>
    </row>
    <row r="249" spans="1:21" ht="75" customHeight="1" x14ac:dyDescent="0.2">
      <c r="A249" s="91">
        <f t="shared" si="9"/>
        <v>244</v>
      </c>
      <c r="B249" s="86" t="str">
        <f t="shared" si="10"/>
        <v>N/A</v>
      </c>
      <c r="C249" s="75" t="str">
        <f t="shared" si="11"/>
        <v>Select Name</v>
      </c>
      <c r="D249" s="76"/>
      <c r="E249" s="75" t="str">
        <f>IF($D249&lt;&gt;"",INDEX(EligibleProgramsValidate!$C:$C,MATCH($D249,EligibleProgramsValidate!$B:$B,0)),"")</f>
        <v/>
      </c>
      <c r="F249" s="77"/>
      <c r="G249" s="75" t="str">
        <f>IF($D249&lt;&gt;"",IF(COUNTIF(MCL_Validate!$D:$D, (Program_Needs_Assessment!$D249)),"Yes",""),"")</f>
        <v/>
      </c>
      <c r="H249" s="75" t="str">
        <f>IF($F249&lt;&gt;"",IF(COUNTIF(CombinedDOL!$A$4:$A$133,(Program_Needs_Assessment!$F249)),"Yes",""),"")</f>
        <v/>
      </c>
      <c r="I249" s="75" t="str">
        <f>IF($F249&lt;&gt;"",IF(COUNTIF(CombinedDOL!$A$134:$A$3946, CONCATENATE(Program_Needs_Assessment!$D$2,Program_Needs_Assessment!$F249)),"Yes",""),"")</f>
        <v/>
      </c>
      <c r="J249" s="75" t="str">
        <f>IF($F249&lt;&gt;"",IF(COUNTIF(TECH_FDACS!$E$57:$E$64,Program_Needs_Assessment!$F249)&gt;0,"Yes",""),"")</f>
        <v/>
      </c>
      <c r="K249" s="77"/>
      <c r="L249" s="77"/>
      <c r="M249" s="77"/>
      <c r="N249" s="77"/>
      <c r="O249" s="77"/>
      <c r="P249" s="77"/>
      <c r="Q249" s="77"/>
      <c r="R249" s="77"/>
      <c r="S249" s="77"/>
      <c r="T249" s="77"/>
      <c r="U249" s="92"/>
    </row>
    <row r="250" spans="1:21" ht="75" customHeight="1" x14ac:dyDescent="0.2">
      <c r="A250" s="93">
        <f t="shared" si="9"/>
        <v>245</v>
      </c>
      <c r="B250" s="94" t="str">
        <f t="shared" si="10"/>
        <v>N/A</v>
      </c>
      <c r="C250" s="95" t="str">
        <f t="shared" si="11"/>
        <v>Select Name</v>
      </c>
      <c r="D250" s="96"/>
      <c r="E250" s="95" t="str">
        <f>IF($D250&lt;&gt;"",INDEX(EligibleProgramsValidate!$C:$C,MATCH($D250,EligibleProgramsValidate!$B:$B,0)),"")</f>
        <v/>
      </c>
      <c r="F250" s="97"/>
      <c r="G250" s="95" t="str">
        <f>IF($D250&lt;&gt;"",IF(COUNTIF(MCL_Validate!$D:$D, (Program_Needs_Assessment!$D250)),"Yes",""),"")</f>
        <v/>
      </c>
      <c r="H250" s="95" t="str">
        <f>IF($F250&lt;&gt;"",IF(COUNTIF(CombinedDOL!$A$4:$A$133,(Program_Needs_Assessment!$F250)),"Yes",""),"")</f>
        <v/>
      </c>
      <c r="I250" s="95" t="str">
        <f>IF($F250&lt;&gt;"",IF(COUNTIF(CombinedDOL!$A$134:$A$3946, CONCATENATE(Program_Needs_Assessment!$D$2,Program_Needs_Assessment!$F250)),"Yes",""),"")</f>
        <v/>
      </c>
      <c r="J250" s="95" t="str">
        <f>IF($F250&lt;&gt;"",IF(COUNTIF(TECH_FDACS!$E$57:$E$64,Program_Needs_Assessment!$F250)&gt;0,"Yes",""),"")</f>
        <v/>
      </c>
      <c r="K250" s="97"/>
      <c r="L250" s="97"/>
      <c r="M250" s="97"/>
      <c r="N250" s="97"/>
      <c r="O250" s="97"/>
      <c r="P250" s="97"/>
      <c r="Q250" s="97"/>
      <c r="R250" s="97"/>
      <c r="S250" s="97"/>
      <c r="T250" s="97"/>
      <c r="U250" s="98"/>
    </row>
  </sheetData>
  <sheetProtection sheet="1" formatCells="0" formatColumns="0" formatRows="0" sort="0" autoFilter="0" pivotTables="0"/>
  <conditionalFormatting sqref="G6:J250">
    <cfRule type="cellIs" dxfId="19" priority="5" operator="equal">
      <formula>"Yes"</formula>
    </cfRule>
  </conditionalFormatting>
  <conditionalFormatting sqref="K6:K250">
    <cfRule type="cellIs" dxfId="18" priority="6" operator="equal">
      <formula>"Local TOL"</formula>
    </cfRule>
    <cfRule type="cellIs" dxfId="17" priority="7" operator="equal">
      <formula>"Local WIOA Plan"</formula>
    </cfRule>
  </conditionalFormatting>
  <conditionalFormatting sqref="L6:M250">
    <cfRule type="expression" dxfId="16" priority="8">
      <formula>COUNTIF($L6:$M6,L6)&gt;1</formula>
    </cfRule>
    <cfRule type="expression" dxfId="15" priority="9">
      <formula>AND($L6&gt;0,$M6&gt;0)</formula>
    </cfRule>
  </conditionalFormatting>
  <conditionalFormatting sqref="N6:Q250">
    <cfRule type="expression" dxfId="14" priority="3">
      <formula>AND($N6&gt;0,$O6&gt;0,$P6&gt;0,$Q6&gt;0)</formula>
    </cfRule>
  </conditionalFormatting>
  <conditionalFormatting sqref="R6:S250">
    <cfRule type="expression" dxfId="13" priority="4">
      <formula>AND($R6&gt;0,$S6&gt;0)</formula>
    </cfRule>
  </conditionalFormatting>
  <conditionalFormatting sqref="T6:T250">
    <cfRule type="cellIs" dxfId="12" priority="10" operator="equal">
      <formula>"Yes"</formula>
    </cfRule>
    <cfRule type="cellIs" dxfId="11" priority="11" operator="equal">
      <formula>"No"</formula>
    </cfRule>
  </conditionalFormatting>
  <pageMargins left="0.25" right="0.25" top="0.75" bottom="0.75" header="0.3" footer="0.3"/>
  <pageSetup paperSize="5" scale="24" fitToHeight="0" orientation="landscape" r:id="rId1"/>
  <headerFooter>
    <oddHeader>&amp;L&amp;"-,Bold"&amp;16&amp;UDistrict Postsecondary Program Needs Assessment</oddHeader>
    <oddFooter>&amp;LPage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 id="{D18D5A60-DDD4-451E-B995-DCC11A5931C5}">
            <xm:f>ISERROR(MATCH($D6,EligibleProgramsValidate!$B:$B,0))</xm:f>
            <x14:dxf>
              <font>
                <strike/>
                <color rgb="FFC00000"/>
              </font>
            </x14:dxf>
          </x14:cfRule>
          <xm:sqref>D6:D250</xm:sqref>
        </x14:conditionalFormatting>
        <x14:conditionalFormatting xmlns:xm="http://schemas.microsoft.com/office/excel/2006/main">
          <x14:cfRule type="expression" priority="12" id="{C2C30D17-9E7A-4540-B6FA-31C9484F1D29}">
            <xm:f>IF(AND(COUNTIF(EligibleProgramsValidate!$A:$A,CONCATENATE($D6,$F6))=0),TRUE)</xm:f>
            <x14:dxf>
              <font>
                <strike/>
                <color rgb="FFC00000"/>
              </font>
            </x14:dxf>
          </x14:cfRule>
          <xm:sqref>F6:F250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Dropdown!$A$4:$A$110</xm:f>
          </x14:formula1>
          <xm:sqref>B2</xm:sqref>
        </x14:dataValidation>
        <x14:dataValidation type="list" allowBlank="1" showInputMessage="1" showErrorMessage="1" xr:uid="{00000000-0002-0000-0200-000001000000}">
          <x14:formula1>
            <xm:f>Dropdown!$E$4:$E$6</xm:f>
          </x14:formula1>
          <xm:sqref>K6:K250</xm:sqref>
        </x14:dataValidation>
        <x14:dataValidation type="list" allowBlank="1" showInputMessage="1" showErrorMessage="1" xr:uid="{00000000-0002-0000-0200-000002000000}">
          <x14:formula1>
            <xm:f>Dropdown!$F$4:$F$8</xm:f>
          </x14:formula1>
          <xm:sqref>L6:M250</xm:sqref>
        </x14:dataValidation>
        <x14:dataValidation type="list" allowBlank="1" showInputMessage="1" showErrorMessage="1" xr:uid="{00000000-0002-0000-0200-000004000000}">
          <x14:formula1>
            <xm:f>Dropdown!$H$4:$H$5</xm:f>
          </x14:formula1>
          <xm:sqref>T6:T250</xm:sqref>
        </x14:dataValidation>
        <x14:dataValidation type="list" allowBlank="1" showInputMessage="1" showErrorMessage="1" xr:uid="{00000000-0002-0000-0200-000005000000}">
          <x14:formula1>
            <xm:f>Dropdown!$G$4:$G$7</xm:f>
          </x14:formula1>
          <xm:sqref>S6:S250</xm:sqref>
        </x14:dataValidation>
        <x14:dataValidation type="list" allowBlank="1" showInputMessage="1" showErrorMessage="1" xr:uid="{00000000-0002-0000-0200-000006000000}">
          <x14:formula1>
            <xm:f>SecondaryAlignment!$E$5:$E$295</xm:f>
          </x14:formula1>
          <xm:sqref>R7:R250</xm:sqref>
        </x14:dataValidation>
        <x14:dataValidation type="list" allowBlank="1" showInputMessage="1" showErrorMessage="1" xr:uid="{47D92F3C-9EF2-4E62-BCC2-0B186C12A79B}">
          <x14:formula1>
            <xm:f>SecondaryAlignment!$E$7:$E$300</xm:f>
          </x14:formula1>
          <xm:sqref>R6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FF88-53B7-478C-9A44-938B9F948B0B}">
  <sheetPr>
    <tabColor rgb="FFC00000"/>
  </sheetPr>
  <dimension ref="A1:J773"/>
  <sheetViews>
    <sheetView zoomScale="74" zoomScaleNormal="74" workbookViewId="0">
      <selection activeCell="A4" sqref="A4"/>
    </sheetView>
  </sheetViews>
  <sheetFormatPr baseColWidth="10" defaultColWidth="8.83203125" defaultRowHeight="15" x14ac:dyDescent="0.2"/>
  <cols>
    <col min="1" max="1" width="27.83203125" customWidth="1"/>
    <col min="2" max="2" width="13.6640625" customWidth="1"/>
    <col min="3" max="3" width="31.5" customWidth="1"/>
    <col min="4" max="4" width="17" bestFit="1" customWidth="1"/>
    <col min="5" max="5" width="73.83203125" bestFit="1" customWidth="1"/>
    <col min="6" max="6" width="39.1640625" bestFit="1" customWidth="1"/>
    <col min="7" max="7" width="37.1640625" bestFit="1" customWidth="1"/>
    <col min="8" max="8" width="21.33203125" bestFit="1" customWidth="1"/>
    <col min="9" max="9" width="22.5" customWidth="1"/>
    <col min="10" max="10" width="14.5" bestFit="1" customWidth="1"/>
  </cols>
  <sheetData>
    <row r="1" spans="1:10" ht="31" x14ac:dyDescent="0.35">
      <c r="A1" s="159" t="s">
        <v>4604</v>
      </c>
      <c r="H1" s="83"/>
    </row>
    <row r="2" spans="1:10" x14ac:dyDescent="0.2">
      <c r="A2" t="s">
        <v>4605</v>
      </c>
      <c r="H2" s="83"/>
    </row>
    <row r="3" spans="1:10" x14ac:dyDescent="0.2">
      <c r="A3" s="87" t="s">
        <v>4616</v>
      </c>
      <c r="H3" s="83"/>
    </row>
    <row r="4" spans="1:10" x14ac:dyDescent="0.2">
      <c r="A4" s="87" t="s">
        <v>4615</v>
      </c>
      <c r="H4" s="83"/>
    </row>
    <row r="5" spans="1:10" x14ac:dyDescent="0.2">
      <c r="A5" s="87"/>
      <c r="H5" s="83"/>
    </row>
    <row r="6" spans="1:10" x14ac:dyDescent="0.2">
      <c r="A6" s="154" t="s">
        <v>4606</v>
      </c>
      <c r="B6" s="154"/>
      <c r="C6" s="154"/>
      <c r="D6" s="154"/>
      <c r="E6" s="154"/>
      <c r="F6" s="154"/>
      <c r="G6" s="154"/>
      <c r="H6" s="158"/>
    </row>
    <row r="7" spans="1:10" x14ac:dyDescent="0.2">
      <c r="A7" s="154" t="s">
        <v>4607</v>
      </c>
      <c r="B7" s="154"/>
      <c r="C7" s="154"/>
      <c r="D7" s="154"/>
      <c r="E7" s="154"/>
      <c r="F7" s="154"/>
      <c r="G7" s="154"/>
      <c r="H7" s="158"/>
    </row>
    <row r="8" spans="1:10" x14ac:dyDescent="0.2">
      <c r="A8" s="154"/>
      <c r="B8" s="154"/>
      <c r="C8" s="154"/>
      <c r="D8" s="154"/>
      <c r="E8" s="154"/>
      <c r="F8" s="154"/>
      <c r="G8" s="154"/>
      <c r="H8" s="158"/>
    </row>
    <row r="9" spans="1:10" ht="68.25" customHeight="1" x14ac:dyDescent="0.2">
      <c r="A9" s="252" t="s">
        <v>4608</v>
      </c>
      <c r="B9" s="252"/>
      <c r="C9" s="252"/>
      <c r="D9" s="252"/>
      <c r="E9" s="252"/>
      <c r="F9" s="252"/>
      <c r="G9" s="252"/>
      <c r="H9" s="252"/>
    </row>
    <row r="10" spans="1:10" x14ac:dyDescent="0.2">
      <c r="A10" s="87"/>
      <c r="H10" s="83"/>
    </row>
    <row r="11" spans="1:10" x14ac:dyDescent="0.2">
      <c r="A11" t="s">
        <v>99</v>
      </c>
      <c r="B11" t="s">
        <v>100</v>
      </c>
      <c r="C11" t="s">
        <v>4541</v>
      </c>
      <c r="D11" t="s">
        <v>101</v>
      </c>
      <c r="E11" t="s">
        <v>102</v>
      </c>
      <c r="F11" t="s">
        <v>103</v>
      </c>
      <c r="G11" t="s">
        <v>104</v>
      </c>
      <c r="H11" s="83" t="s">
        <v>105</v>
      </c>
      <c r="I11" s="83" t="s">
        <v>106</v>
      </c>
      <c r="J11" t="s">
        <v>4540</v>
      </c>
    </row>
    <row r="12" spans="1:10" x14ac:dyDescent="0.2">
      <c r="A12" t="str">
        <f t="shared" ref="A12:A75" si="0">CONCATENATE($D12,$H12)</f>
        <v>Y700400151232</v>
      </c>
      <c r="B12">
        <v>0</v>
      </c>
      <c r="C12">
        <v>511020314</v>
      </c>
      <c r="D12" t="s">
        <v>453</v>
      </c>
      <c r="E12" t="s">
        <v>454</v>
      </c>
      <c r="F12" t="s">
        <v>109</v>
      </c>
      <c r="G12" t="s">
        <v>110</v>
      </c>
      <c r="H12">
        <v>151232</v>
      </c>
      <c r="I12" s="58" t="str">
        <f t="shared" ref="I12:I75" si="1">CONCATENATE($B12, $D12,$H12)</f>
        <v>0Y700400151232</v>
      </c>
      <c r="J12" t="str">
        <f t="shared" ref="J12:J75" si="2">CONCATENATE(B12,C12)</f>
        <v>0511020314</v>
      </c>
    </row>
    <row r="13" spans="1:10" x14ac:dyDescent="0.2">
      <c r="A13" t="str">
        <f t="shared" si="0"/>
        <v>Y700400151252</v>
      </c>
      <c r="B13">
        <v>0</v>
      </c>
      <c r="C13">
        <v>511020314</v>
      </c>
      <c r="D13" t="s">
        <v>453</v>
      </c>
      <c r="E13" t="s">
        <v>454</v>
      </c>
      <c r="F13" t="s">
        <v>109</v>
      </c>
      <c r="G13" t="s">
        <v>110</v>
      </c>
      <c r="H13">
        <v>151252</v>
      </c>
      <c r="I13" s="58" t="str">
        <f t="shared" si="1"/>
        <v>0Y700400151252</v>
      </c>
      <c r="J13" t="str">
        <f t="shared" si="2"/>
        <v>0511020314</v>
      </c>
    </row>
    <row r="14" spans="1:10" x14ac:dyDescent="0.2">
      <c r="A14" t="str">
        <f t="shared" si="0"/>
        <v>Y700400151254</v>
      </c>
      <c r="B14">
        <v>0</v>
      </c>
      <c r="C14">
        <v>511020314</v>
      </c>
      <c r="D14" t="s">
        <v>453</v>
      </c>
      <c r="E14" t="s">
        <v>454</v>
      </c>
      <c r="F14" t="s">
        <v>109</v>
      </c>
      <c r="G14" t="s">
        <v>110</v>
      </c>
      <c r="H14">
        <v>151254</v>
      </c>
      <c r="I14" s="58" t="str">
        <f t="shared" si="1"/>
        <v>0Y700400151254</v>
      </c>
      <c r="J14" t="str">
        <f t="shared" si="2"/>
        <v>0511020314</v>
      </c>
    </row>
    <row r="15" spans="1:10" x14ac:dyDescent="0.2">
      <c r="A15" t="str">
        <f t="shared" si="0"/>
        <v>I480200271014</v>
      </c>
      <c r="B15">
        <v>0</v>
      </c>
      <c r="C15">
        <v>610030400</v>
      </c>
      <c r="D15" t="s">
        <v>246</v>
      </c>
      <c r="E15" t="s">
        <v>247</v>
      </c>
      <c r="F15" t="s">
        <v>109</v>
      </c>
      <c r="G15" t="s">
        <v>110</v>
      </c>
      <c r="H15">
        <v>271014</v>
      </c>
      <c r="I15" s="58" t="str">
        <f t="shared" si="1"/>
        <v>0I480200271014</v>
      </c>
      <c r="J15" t="str">
        <f t="shared" si="2"/>
        <v>0610030400</v>
      </c>
    </row>
    <row r="16" spans="1:10" x14ac:dyDescent="0.2">
      <c r="A16" t="str">
        <f t="shared" si="0"/>
        <v>I480200271024</v>
      </c>
      <c r="B16">
        <v>0</v>
      </c>
      <c r="C16">
        <v>610030400</v>
      </c>
      <c r="D16" t="s">
        <v>246</v>
      </c>
      <c r="E16" t="s">
        <v>247</v>
      </c>
      <c r="F16" t="s">
        <v>109</v>
      </c>
      <c r="G16" t="s">
        <v>110</v>
      </c>
      <c r="H16">
        <v>271024</v>
      </c>
      <c r="I16" s="58" t="str">
        <f t="shared" si="1"/>
        <v>0I480200271024</v>
      </c>
      <c r="J16" t="str">
        <f t="shared" si="2"/>
        <v>0610030400</v>
      </c>
    </row>
    <row r="17" spans="1:10" x14ac:dyDescent="0.2">
      <c r="A17" t="str">
        <f t="shared" si="0"/>
        <v>B070110132082</v>
      </c>
      <c r="B17">
        <v>0</v>
      </c>
      <c r="C17">
        <v>552030202</v>
      </c>
      <c r="D17" t="s">
        <v>115</v>
      </c>
      <c r="E17" t="s">
        <v>116</v>
      </c>
      <c r="F17" t="s">
        <v>109</v>
      </c>
      <c r="G17" t="s">
        <v>110</v>
      </c>
      <c r="H17">
        <v>132082</v>
      </c>
      <c r="I17" s="58" t="str">
        <f t="shared" si="1"/>
        <v>0B070110132082</v>
      </c>
      <c r="J17" t="str">
        <f t="shared" si="2"/>
        <v>0552030202</v>
      </c>
    </row>
    <row r="18" spans="1:10" x14ac:dyDescent="0.2">
      <c r="A18" t="str">
        <f t="shared" si="0"/>
        <v>B070110433021</v>
      </c>
      <c r="B18">
        <v>0</v>
      </c>
      <c r="C18">
        <v>552030202</v>
      </c>
      <c r="D18" t="s">
        <v>115</v>
      </c>
      <c r="E18" t="s">
        <v>116</v>
      </c>
      <c r="F18" t="s">
        <v>109</v>
      </c>
      <c r="G18" t="s">
        <v>110</v>
      </c>
      <c r="H18">
        <v>433021</v>
      </c>
      <c r="I18" s="58" t="str">
        <f t="shared" si="1"/>
        <v>0B070110433021</v>
      </c>
      <c r="J18" t="str">
        <f t="shared" si="2"/>
        <v>0552030202</v>
      </c>
    </row>
    <row r="19" spans="1:10" x14ac:dyDescent="0.2">
      <c r="A19" t="str">
        <f t="shared" si="0"/>
        <v>B070110433031</v>
      </c>
      <c r="B19">
        <v>0</v>
      </c>
      <c r="C19">
        <v>552030202</v>
      </c>
      <c r="D19" t="s">
        <v>115</v>
      </c>
      <c r="E19" t="s">
        <v>116</v>
      </c>
      <c r="F19" t="s">
        <v>109</v>
      </c>
      <c r="G19" t="s">
        <v>110</v>
      </c>
      <c r="H19">
        <v>433031</v>
      </c>
      <c r="I19" s="58" t="str">
        <f t="shared" si="1"/>
        <v>0B070110433031</v>
      </c>
      <c r="J19" t="str">
        <f t="shared" si="2"/>
        <v>0552030202</v>
      </c>
    </row>
    <row r="20" spans="1:10" x14ac:dyDescent="0.2">
      <c r="A20" t="str">
        <f t="shared" si="0"/>
        <v>B070110433051</v>
      </c>
      <c r="B20">
        <v>0</v>
      </c>
      <c r="C20">
        <v>552030202</v>
      </c>
      <c r="D20" t="s">
        <v>115</v>
      </c>
      <c r="E20" t="s">
        <v>116</v>
      </c>
      <c r="F20" t="s">
        <v>109</v>
      </c>
      <c r="G20" t="s">
        <v>110</v>
      </c>
      <c r="H20">
        <v>433051</v>
      </c>
      <c r="I20" s="58" t="str">
        <f t="shared" si="1"/>
        <v>0B070110433051</v>
      </c>
      <c r="J20" t="str">
        <f t="shared" si="2"/>
        <v>0552030202</v>
      </c>
    </row>
    <row r="21" spans="1:10" x14ac:dyDescent="0.2">
      <c r="A21" t="str">
        <f t="shared" si="0"/>
        <v>B070110434011</v>
      </c>
      <c r="B21">
        <v>0</v>
      </c>
      <c r="C21">
        <v>552030202</v>
      </c>
      <c r="D21" t="s">
        <v>115</v>
      </c>
      <c r="E21" t="s">
        <v>116</v>
      </c>
      <c r="F21" t="s">
        <v>109</v>
      </c>
      <c r="G21" t="s">
        <v>110</v>
      </c>
      <c r="H21">
        <v>434011</v>
      </c>
      <c r="I21" s="58" t="str">
        <f t="shared" si="1"/>
        <v>0B070110434011</v>
      </c>
      <c r="J21" t="str">
        <f t="shared" si="2"/>
        <v>0552030202</v>
      </c>
    </row>
    <row r="22" spans="1:10" x14ac:dyDescent="0.2">
      <c r="A22" t="str">
        <f t="shared" si="0"/>
        <v>B070330431011</v>
      </c>
      <c r="B22">
        <v>0</v>
      </c>
      <c r="C22">
        <v>552040103</v>
      </c>
      <c r="D22" t="s">
        <v>119</v>
      </c>
      <c r="E22" t="s">
        <v>120</v>
      </c>
      <c r="F22" t="s">
        <v>109</v>
      </c>
      <c r="G22" t="s">
        <v>110</v>
      </c>
      <c r="H22">
        <v>431011</v>
      </c>
      <c r="I22" s="58" t="str">
        <f t="shared" si="1"/>
        <v>0B070330431011</v>
      </c>
      <c r="J22" t="str">
        <f t="shared" si="2"/>
        <v>0552040103</v>
      </c>
    </row>
    <row r="23" spans="1:10" x14ac:dyDescent="0.2">
      <c r="A23" t="str">
        <f t="shared" si="0"/>
        <v>B070330436011</v>
      </c>
      <c r="B23">
        <v>0</v>
      </c>
      <c r="C23">
        <v>552040103</v>
      </c>
      <c r="D23" t="s">
        <v>119</v>
      </c>
      <c r="E23" t="s">
        <v>120</v>
      </c>
      <c r="F23" t="s">
        <v>109</v>
      </c>
      <c r="G23" t="s">
        <v>110</v>
      </c>
      <c r="H23">
        <v>436011</v>
      </c>
      <c r="I23" s="58" t="str">
        <f t="shared" si="1"/>
        <v>0B070330436011</v>
      </c>
      <c r="J23" t="str">
        <f t="shared" si="2"/>
        <v>0552040103</v>
      </c>
    </row>
    <row r="24" spans="1:10" x14ac:dyDescent="0.2">
      <c r="A24" t="str">
        <f t="shared" si="0"/>
        <v>B070330436013</v>
      </c>
      <c r="B24">
        <v>0</v>
      </c>
      <c r="C24">
        <v>552040103</v>
      </c>
      <c r="D24" t="s">
        <v>119</v>
      </c>
      <c r="E24" t="s">
        <v>120</v>
      </c>
      <c r="F24" t="s">
        <v>109</v>
      </c>
      <c r="G24" t="s">
        <v>110</v>
      </c>
      <c r="H24">
        <v>436013</v>
      </c>
      <c r="I24" s="58" t="str">
        <f t="shared" si="1"/>
        <v>0B070330436013</v>
      </c>
      <c r="J24" t="str">
        <f t="shared" si="2"/>
        <v>0552040103</v>
      </c>
    </row>
    <row r="25" spans="1:10" x14ac:dyDescent="0.2">
      <c r="A25" t="str">
        <f t="shared" si="0"/>
        <v>B070330436014</v>
      </c>
      <c r="B25">
        <v>0</v>
      </c>
      <c r="C25">
        <v>552040103</v>
      </c>
      <c r="D25" t="s">
        <v>119</v>
      </c>
      <c r="E25" t="s">
        <v>120</v>
      </c>
      <c r="F25" t="s">
        <v>109</v>
      </c>
      <c r="G25" t="s">
        <v>110</v>
      </c>
      <c r="H25">
        <v>436014</v>
      </c>
      <c r="I25" s="58" t="str">
        <f t="shared" si="1"/>
        <v>0B070330436014</v>
      </c>
      <c r="J25" t="str">
        <f t="shared" si="2"/>
        <v>0552040103</v>
      </c>
    </row>
    <row r="26" spans="1:10" x14ac:dyDescent="0.2">
      <c r="A26" t="str">
        <f t="shared" si="0"/>
        <v>B070330439061</v>
      </c>
      <c r="B26">
        <v>0</v>
      </c>
      <c r="C26">
        <v>552040103</v>
      </c>
      <c r="D26" t="s">
        <v>119</v>
      </c>
      <c r="E26" t="s">
        <v>120</v>
      </c>
      <c r="F26" t="s">
        <v>109</v>
      </c>
      <c r="G26" t="s">
        <v>110</v>
      </c>
      <c r="H26">
        <v>439061</v>
      </c>
      <c r="I26" s="58" t="str">
        <f t="shared" si="1"/>
        <v>0B070330439061</v>
      </c>
      <c r="J26" t="str">
        <f t="shared" si="2"/>
        <v>0552040103</v>
      </c>
    </row>
    <row r="27" spans="1:10" x14ac:dyDescent="0.2">
      <c r="A27" t="str">
        <f t="shared" si="0"/>
        <v>B070330439199</v>
      </c>
      <c r="B27">
        <v>0</v>
      </c>
      <c r="C27">
        <v>552040103</v>
      </c>
      <c r="D27" t="s">
        <v>119</v>
      </c>
      <c r="E27" t="s">
        <v>120</v>
      </c>
      <c r="F27" t="s">
        <v>109</v>
      </c>
      <c r="G27" t="s">
        <v>110</v>
      </c>
      <c r="H27">
        <v>439199</v>
      </c>
      <c r="I27" s="58" t="str">
        <f t="shared" si="1"/>
        <v>0B070330439199</v>
      </c>
      <c r="J27" t="str">
        <f t="shared" si="2"/>
        <v>0552040103</v>
      </c>
    </row>
    <row r="28" spans="1:10" x14ac:dyDescent="0.2">
      <c r="A28" t="str">
        <f t="shared" si="0"/>
        <v>T600200492093</v>
      </c>
      <c r="B28">
        <v>0</v>
      </c>
      <c r="C28">
        <v>647060414</v>
      </c>
      <c r="D28" t="s">
        <v>404</v>
      </c>
      <c r="E28" t="s">
        <v>405</v>
      </c>
      <c r="F28" t="s">
        <v>109</v>
      </c>
      <c r="G28" t="s">
        <v>110</v>
      </c>
      <c r="H28">
        <v>492093</v>
      </c>
      <c r="I28" s="58" t="str">
        <f t="shared" si="1"/>
        <v>0T600200492093</v>
      </c>
      <c r="J28" t="str">
        <f t="shared" si="2"/>
        <v>0647060414</v>
      </c>
    </row>
    <row r="29" spans="1:10" x14ac:dyDescent="0.2">
      <c r="A29" t="str">
        <f t="shared" si="0"/>
        <v>T600200492096</v>
      </c>
      <c r="B29">
        <v>0</v>
      </c>
      <c r="C29">
        <v>647060414</v>
      </c>
      <c r="D29" t="s">
        <v>404</v>
      </c>
      <c r="E29" t="s">
        <v>405</v>
      </c>
      <c r="F29" t="s">
        <v>109</v>
      </c>
      <c r="G29" t="s">
        <v>110</v>
      </c>
      <c r="H29">
        <v>492096</v>
      </c>
      <c r="I29" s="58" t="str">
        <f t="shared" si="1"/>
        <v>0T600200492096</v>
      </c>
      <c r="J29" t="str">
        <f t="shared" si="2"/>
        <v>0647060414</v>
      </c>
    </row>
    <row r="30" spans="1:10" x14ac:dyDescent="0.2">
      <c r="A30" t="str">
        <f t="shared" si="0"/>
        <v>T600200493021</v>
      </c>
      <c r="B30">
        <v>0</v>
      </c>
      <c r="C30">
        <v>647060414</v>
      </c>
      <c r="D30" t="s">
        <v>404</v>
      </c>
      <c r="E30" t="s">
        <v>405</v>
      </c>
      <c r="F30" t="s">
        <v>109</v>
      </c>
      <c r="G30" t="s">
        <v>110</v>
      </c>
      <c r="H30">
        <v>493021</v>
      </c>
      <c r="I30" s="58" t="str">
        <f t="shared" si="1"/>
        <v>0T600200493021</v>
      </c>
      <c r="J30" t="str">
        <f t="shared" si="2"/>
        <v>0647060414</v>
      </c>
    </row>
    <row r="31" spans="1:10" x14ac:dyDescent="0.2">
      <c r="A31" t="str">
        <f t="shared" si="0"/>
        <v>T600200493023</v>
      </c>
      <c r="B31">
        <v>0</v>
      </c>
      <c r="C31">
        <v>647060414</v>
      </c>
      <c r="D31" t="s">
        <v>404</v>
      </c>
      <c r="E31" t="s">
        <v>405</v>
      </c>
      <c r="F31" t="s">
        <v>109</v>
      </c>
      <c r="G31" t="s">
        <v>110</v>
      </c>
      <c r="H31">
        <v>493023</v>
      </c>
      <c r="I31" s="58" t="str">
        <f t="shared" si="1"/>
        <v>0T600200493023</v>
      </c>
      <c r="J31" t="str">
        <f t="shared" si="2"/>
        <v>0647060414</v>
      </c>
    </row>
    <row r="32" spans="1:10" x14ac:dyDescent="0.2">
      <c r="A32" t="str">
        <f t="shared" si="0"/>
        <v>T600200493031</v>
      </c>
      <c r="B32">
        <v>0</v>
      </c>
      <c r="C32">
        <v>647060414</v>
      </c>
      <c r="D32" t="s">
        <v>404</v>
      </c>
      <c r="E32" t="s">
        <v>405</v>
      </c>
      <c r="F32" t="s">
        <v>109</v>
      </c>
      <c r="G32" t="s">
        <v>110</v>
      </c>
      <c r="H32">
        <v>493031</v>
      </c>
      <c r="I32" s="58" t="str">
        <f t="shared" si="1"/>
        <v>0T600200493031</v>
      </c>
      <c r="J32" t="str">
        <f t="shared" si="2"/>
        <v>0647060414</v>
      </c>
    </row>
    <row r="33" spans="1:10" x14ac:dyDescent="0.2">
      <c r="A33" t="str">
        <f t="shared" si="0"/>
        <v>T600200493041</v>
      </c>
      <c r="B33">
        <v>0</v>
      </c>
      <c r="C33">
        <v>647060414</v>
      </c>
      <c r="D33" t="s">
        <v>404</v>
      </c>
      <c r="E33" t="s">
        <v>405</v>
      </c>
      <c r="F33" t="s">
        <v>109</v>
      </c>
      <c r="G33" t="s">
        <v>110</v>
      </c>
      <c r="H33">
        <v>493041</v>
      </c>
      <c r="I33" s="58" t="str">
        <f t="shared" si="1"/>
        <v>0T600200493041</v>
      </c>
      <c r="J33" t="str">
        <f t="shared" si="2"/>
        <v>0647060414</v>
      </c>
    </row>
    <row r="34" spans="1:10" x14ac:dyDescent="0.2">
      <c r="A34" t="str">
        <f t="shared" si="0"/>
        <v>T600200493052</v>
      </c>
      <c r="B34">
        <v>0</v>
      </c>
      <c r="C34">
        <v>647060414</v>
      </c>
      <c r="D34" t="s">
        <v>404</v>
      </c>
      <c r="E34" t="s">
        <v>405</v>
      </c>
      <c r="F34" t="s">
        <v>109</v>
      </c>
      <c r="G34" t="s">
        <v>110</v>
      </c>
      <c r="H34">
        <v>493052</v>
      </c>
      <c r="I34" s="58" t="str">
        <f t="shared" si="1"/>
        <v>0T600200493052</v>
      </c>
      <c r="J34" t="str">
        <f t="shared" si="2"/>
        <v>0647060414</v>
      </c>
    </row>
    <row r="35" spans="1:10" x14ac:dyDescent="0.2">
      <c r="A35" t="str">
        <f t="shared" si="0"/>
        <v>T600200493092</v>
      </c>
      <c r="B35">
        <v>0</v>
      </c>
      <c r="C35">
        <v>647060414</v>
      </c>
      <c r="D35" t="s">
        <v>404</v>
      </c>
      <c r="E35" t="s">
        <v>405</v>
      </c>
      <c r="F35" t="s">
        <v>109</v>
      </c>
      <c r="G35" t="s">
        <v>110</v>
      </c>
      <c r="H35">
        <v>493092</v>
      </c>
      <c r="I35" s="58" t="str">
        <f t="shared" si="1"/>
        <v>0T600200493092</v>
      </c>
      <c r="J35" t="str">
        <f t="shared" si="2"/>
        <v>0647060414</v>
      </c>
    </row>
    <row r="36" spans="1:10" s="156" customFormat="1" x14ac:dyDescent="0.2">
      <c r="A36" s="156" t="str">
        <f t="shared" si="0"/>
        <v>J100400499071</v>
      </c>
      <c r="B36" s="156">
        <v>0</v>
      </c>
      <c r="C36" s="156">
        <v>615061701</v>
      </c>
      <c r="D36" s="156" t="s">
        <v>461</v>
      </c>
      <c r="E36" s="156" t="s">
        <v>462</v>
      </c>
      <c r="F36" s="156" t="s">
        <v>109</v>
      </c>
      <c r="G36" s="156" t="s">
        <v>110</v>
      </c>
      <c r="H36" s="156">
        <v>499071</v>
      </c>
      <c r="I36" s="157" t="str">
        <f t="shared" si="1"/>
        <v>0J100400499071</v>
      </c>
      <c r="J36" s="156" t="str">
        <f t="shared" si="2"/>
        <v>0615061701</v>
      </c>
    </row>
    <row r="37" spans="1:10" s="156" customFormat="1" x14ac:dyDescent="0.2">
      <c r="A37" s="156" t="str">
        <f t="shared" si="0"/>
        <v>J100400512051</v>
      </c>
      <c r="B37" s="156">
        <v>0</v>
      </c>
      <c r="C37" s="156">
        <v>615061701</v>
      </c>
      <c r="D37" s="156" t="s">
        <v>461</v>
      </c>
      <c r="E37" s="156" t="s">
        <v>462</v>
      </c>
      <c r="F37" s="156" t="s">
        <v>109</v>
      </c>
      <c r="G37" s="156" t="s">
        <v>110</v>
      </c>
      <c r="H37" s="156">
        <v>512051</v>
      </c>
      <c r="I37" s="157" t="str">
        <f t="shared" si="1"/>
        <v>0J100400512051</v>
      </c>
      <c r="J37" s="156" t="str">
        <f t="shared" si="2"/>
        <v>0615061701</v>
      </c>
    </row>
    <row r="38" spans="1:10" s="156" customFormat="1" x14ac:dyDescent="0.2">
      <c r="A38" s="156" t="str">
        <f t="shared" si="0"/>
        <v>J100400514072</v>
      </c>
      <c r="B38" s="156">
        <v>0</v>
      </c>
      <c r="C38" s="156">
        <v>615061701</v>
      </c>
      <c r="D38" s="156" t="s">
        <v>461</v>
      </c>
      <c r="E38" s="156" t="s">
        <v>462</v>
      </c>
      <c r="F38" s="156" t="s">
        <v>109</v>
      </c>
      <c r="G38" s="156" t="s">
        <v>110</v>
      </c>
      <c r="H38" s="156">
        <v>514072</v>
      </c>
      <c r="I38" s="157" t="str">
        <f t="shared" si="1"/>
        <v>0J100400514072</v>
      </c>
      <c r="J38" s="156" t="str">
        <f t="shared" si="2"/>
        <v>0615061701</v>
      </c>
    </row>
    <row r="39" spans="1:10" s="156" customFormat="1" x14ac:dyDescent="0.2">
      <c r="A39" s="156" t="str">
        <f t="shared" si="0"/>
        <v>D500200395092</v>
      </c>
      <c r="B39" s="156">
        <v>0</v>
      </c>
      <c r="C39" s="156">
        <v>612040902</v>
      </c>
      <c r="D39" s="156" t="s">
        <v>466</v>
      </c>
      <c r="E39" s="156" t="s">
        <v>467</v>
      </c>
      <c r="F39" s="156" t="s">
        <v>109</v>
      </c>
      <c r="G39" s="156" t="s">
        <v>110</v>
      </c>
      <c r="H39" s="156">
        <v>395092</v>
      </c>
      <c r="I39" s="157" t="str">
        <f t="shared" si="1"/>
        <v>0D500200395092</v>
      </c>
      <c r="J39" s="156" t="str">
        <f t="shared" si="2"/>
        <v>0612040902</v>
      </c>
    </row>
    <row r="40" spans="1:10" s="156" customFormat="1" x14ac:dyDescent="0.2">
      <c r="A40" s="156" t="str">
        <f t="shared" si="0"/>
        <v>D500200395094</v>
      </c>
      <c r="B40" s="156">
        <v>0</v>
      </c>
      <c r="C40" s="156">
        <v>612040902</v>
      </c>
      <c r="D40" s="156" t="s">
        <v>466</v>
      </c>
      <c r="E40" s="156" t="s">
        <v>467</v>
      </c>
      <c r="F40" s="156" t="s">
        <v>109</v>
      </c>
      <c r="G40" s="156" t="s">
        <v>110</v>
      </c>
      <c r="H40" s="156">
        <v>395094</v>
      </c>
      <c r="I40" s="157" t="str">
        <f t="shared" si="1"/>
        <v>0D500200395094</v>
      </c>
      <c r="J40" s="156" t="str">
        <f t="shared" si="2"/>
        <v>0612040902</v>
      </c>
    </row>
    <row r="41" spans="1:10" x14ac:dyDescent="0.2">
      <c r="A41" t="str">
        <f t="shared" si="0"/>
        <v>J100200173024</v>
      </c>
      <c r="B41">
        <v>0</v>
      </c>
      <c r="C41">
        <v>615040606</v>
      </c>
      <c r="D41" t="s">
        <v>256</v>
      </c>
      <c r="E41" t="s">
        <v>257</v>
      </c>
      <c r="F41" t="s">
        <v>109</v>
      </c>
      <c r="G41" t="s">
        <v>110</v>
      </c>
      <c r="H41">
        <v>173024</v>
      </c>
      <c r="I41" s="58" t="str">
        <f t="shared" si="1"/>
        <v>0J100200173024</v>
      </c>
      <c r="J41" t="str">
        <f t="shared" si="2"/>
        <v>0615040606</v>
      </c>
    </row>
    <row r="42" spans="1:10" x14ac:dyDescent="0.2">
      <c r="A42" t="str">
        <f t="shared" si="0"/>
        <v>J100200173027</v>
      </c>
      <c r="B42">
        <v>0</v>
      </c>
      <c r="C42">
        <v>615040606</v>
      </c>
      <c r="D42" t="s">
        <v>256</v>
      </c>
      <c r="E42" t="s">
        <v>257</v>
      </c>
      <c r="F42" t="s">
        <v>109</v>
      </c>
      <c r="G42" t="s">
        <v>110</v>
      </c>
      <c r="H42">
        <v>173027</v>
      </c>
      <c r="I42" s="58" t="str">
        <f t="shared" si="1"/>
        <v>0J100200173027</v>
      </c>
      <c r="J42" t="str">
        <f t="shared" si="2"/>
        <v>0615040606</v>
      </c>
    </row>
    <row r="43" spans="1:10" x14ac:dyDescent="0.2">
      <c r="A43" t="str">
        <f t="shared" si="0"/>
        <v>J400500514121</v>
      </c>
      <c r="B43">
        <v>0</v>
      </c>
      <c r="C43">
        <v>648050808</v>
      </c>
      <c r="D43" t="s">
        <v>3832</v>
      </c>
      <c r="E43" t="s">
        <v>3831</v>
      </c>
      <c r="F43" t="s">
        <v>109</v>
      </c>
      <c r="G43" t="s">
        <v>110</v>
      </c>
      <c r="H43">
        <v>514121</v>
      </c>
      <c r="I43" s="58" t="str">
        <f t="shared" si="1"/>
        <v>0J400500514121</v>
      </c>
      <c r="J43" t="str">
        <f t="shared" si="2"/>
        <v>0648050808</v>
      </c>
    </row>
    <row r="44" spans="1:10" x14ac:dyDescent="0.2">
      <c r="A44" t="str">
        <f t="shared" si="0"/>
        <v>Y100300151231</v>
      </c>
      <c r="B44">
        <v>0</v>
      </c>
      <c r="C44">
        <v>511100302</v>
      </c>
      <c r="D44" t="s">
        <v>438</v>
      </c>
      <c r="E44" t="s">
        <v>78</v>
      </c>
      <c r="F44" t="s">
        <v>109</v>
      </c>
      <c r="G44" t="s">
        <v>110</v>
      </c>
      <c r="H44">
        <v>151231</v>
      </c>
      <c r="I44" s="58" t="str">
        <f t="shared" si="1"/>
        <v>0Y100300151231</v>
      </c>
      <c r="J44" t="str">
        <f t="shared" si="2"/>
        <v>0511100302</v>
      </c>
    </row>
    <row r="45" spans="1:10" x14ac:dyDescent="0.2">
      <c r="A45" t="str">
        <f t="shared" si="0"/>
        <v>Y300400151231</v>
      </c>
      <c r="B45">
        <v>0</v>
      </c>
      <c r="C45">
        <v>511010302</v>
      </c>
      <c r="D45" t="s">
        <v>441</v>
      </c>
      <c r="E45" t="s">
        <v>442</v>
      </c>
      <c r="F45" t="s">
        <v>109</v>
      </c>
      <c r="G45" t="s">
        <v>110</v>
      </c>
      <c r="H45">
        <v>151231</v>
      </c>
      <c r="I45" s="58" t="str">
        <f t="shared" si="1"/>
        <v>0Y300400151231</v>
      </c>
      <c r="J45" t="str">
        <f t="shared" si="2"/>
        <v>0511010302</v>
      </c>
    </row>
    <row r="46" spans="1:10" x14ac:dyDescent="0.2">
      <c r="A46" t="str">
        <f t="shared" si="0"/>
        <v>Y300400151232</v>
      </c>
      <c r="B46">
        <v>0</v>
      </c>
      <c r="C46">
        <v>511010302</v>
      </c>
      <c r="D46" t="s">
        <v>441</v>
      </c>
      <c r="E46" t="s">
        <v>442</v>
      </c>
      <c r="F46" t="s">
        <v>109</v>
      </c>
      <c r="G46" t="s">
        <v>110</v>
      </c>
      <c r="H46">
        <v>151232</v>
      </c>
      <c r="I46" s="58" t="str">
        <f t="shared" si="1"/>
        <v>0Y300400151232</v>
      </c>
      <c r="J46" t="str">
        <f t="shared" si="2"/>
        <v>0511010302</v>
      </c>
    </row>
    <row r="47" spans="1:10" x14ac:dyDescent="0.2">
      <c r="A47" t="str">
        <f t="shared" si="0"/>
        <v>T401300493021</v>
      </c>
      <c r="B47">
        <v>0</v>
      </c>
      <c r="C47">
        <v>647060306</v>
      </c>
      <c r="D47" t="s">
        <v>391</v>
      </c>
      <c r="E47" t="s">
        <v>392</v>
      </c>
      <c r="F47" t="s">
        <v>109</v>
      </c>
      <c r="G47" t="s">
        <v>110</v>
      </c>
      <c r="H47">
        <v>493021</v>
      </c>
      <c r="I47" s="58" t="str">
        <f t="shared" si="1"/>
        <v>0T401300493021</v>
      </c>
      <c r="J47" t="str">
        <f t="shared" si="2"/>
        <v>0647060306</v>
      </c>
    </row>
    <row r="48" spans="1:10" x14ac:dyDescent="0.2">
      <c r="A48" t="str">
        <f t="shared" si="0"/>
        <v>T401300493022</v>
      </c>
      <c r="B48">
        <v>0</v>
      </c>
      <c r="C48">
        <v>647060306</v>
      </c>
      <c r="D48" t="s">
        <v>391</v>
      </c>
      <c r="E48" t="s">
        <v>392</v>
      </c>
      <c r="F48" t="s">
        <v>109</v>
      </c>
      <c r="G48" t="s">
        <v>110</v>
      </c>
      <c r="H48">
        <v>493022</v>
      </c>
      <c r="I48" s="58" t="str">
        <f t="shared" si="1"/>
        <v>0T401300493022</v>
      </c>
      <c r="J48" t="str">
        <f t="shared" si="2"/>
        <v>0647060306</v>
      </c>
    </row>
    <row r="49" spans="1:10" x14ac:dyDescent="0.2">
      <c r="A49" t="str">
        <f t="shared" si="0"/>
        <v>T401300493023</v>
      </c>
      <c r="B49">
        <v>0</v>
      </c>
      <c r="C49">
        <v>647060306</v>
      </c>
      <c r="D49" t="s">
        <v>391</v>
      </c>
      <c r="E49" t="s">
        <v>392</v>
      </c>
      <c r="F49" t="s">
        <v>109</v>
      </c>
      <c r="G49" t="s">
        <v>110</v>
      </c>
      <c r="H49">
        <v>493023</v>
      </c>
      <c r="I49" s="58" t="str">
        <f t="shared" si="1"/>
        <v>0T401300493023</v>
      </c>
      <c r="J49" t="str">
        <f t="shared" si="2"/>
        <v>0647060306</v>
      </c>
    </row>
    <row r="50" spans="1:10" x14ac:dyDescent="0.2">
      <c r="A50" t="str">
        <f t="shared" si="0"/>
        <v>T400720492093</v>
      </c>
      <c r="B50">
        <v>0</v>
      </c>
      <c r="C50">
        <v>647060424</v>
      </c>
      <c r="D50" t="s">
        <v>386</v>
      </c>
      <c r="E50" t="s">
        <v>387</v>
      </c>
      <c r="F50" t="s">
        <v>109</v>
      </c>
      <c r="G50" t="s">
        <v>110</v>
      </c>
      <c r="H50">
        <v>492093</v>
      </c>
      <c r="I50" s="58" t="str">
        <f t="shared" si="1"/>
        <v>0T400720492093</v>
      </c>
      <c r="J50" t="str">
        <f t="shared" si="2"/>
        <v>0647060424</v>
      </c>
    </row>
    <row r="51" spans="1:10" x14ac:dyDescent="0.2">
      <c r="A51" t="str">
        <f t="shared" si="0"/>
        <v>T400720492096</v>
      </c>
      <c r="B51">
        <v>0</v>
      </c>
      <c r="C51">
        <v>647060424</v>
      </c>
      <c r="D51" t="s">
        <v>386</v>
      </c>
      <c r="E51" t="s">
        <v>387</v>
      </c>
      <c r="F51" t="s">
        <v>109</v>
      </c>
      <c r="G51" t="s">
        <v>110</v>
      </c>
      <c r="H51">
        <v>492096</v>
      </c>
      <c r="I51" s="58" t="str">
        <f t="shared" si="1"/>
        <v>0T400720492096</v>
      </c>
      <c r="J51" t="str">
        <f t="shared" si="2"/>
        <v>0647060424</v>
      </c>
    </row>
    <row r="52" spans="1:10" x14ac:dyDescent="0.2">
      <c r="A52" t="str">
        <f t="shared" si="0"/>
        <v>T400720493021</v>
      </c>
      <c r="B52">
        <v>0</v>
      </c>
      <c r="C52">
        <v>647060424</v>
      </c>
      <c r="D52" t="s">
        <v>386</v>
      </c>
      <c r="E52" t="s">
        <v>387</v>
      </c>
      <c r="F52" t="s">
        <v>109</v>
      </c>
      <c r="G52" t="s">
        <v>110</v>
      </c>
      <c r="H52">
        <v>493021</v>
      </c>
      <c r="I52" s="58" t="str">
        <f t="shared" si="1"/>
        <v>0T400720493021</v>
      </c>
      <c r="J52" t="str">
        <f t="shared" si="2"/>
        <v>0647060424</v>
      </c>
    </row>
    <row r="53" spans="1:10" x14ac:dyDescent="0.2">
      <c r="A53" t="str">
        <f t="shared" si="0"/>
        <v>T400720493023</v>
      </c>
      <c r="B53">
        <v>0</v>
      </c>
      <c r="C53">
        <v>647060424</v>
      </c>
      <c r="D53" t="s">
        <v>386</v>
      </c>
      <c r="E53" t="s">
        <v>387</v>
      </c>
      <c r="F53" t="s">
        <v>109</v>
      </c>
      <c r="G53" t="s">
        <v>110</v>
      </c>
      <c r="H53">
        <v>493023</v>
      </c>
      <c r="I53" s="58" t="str">
        <f t="shared" si="1"/>
        <v>0T400720493023</v>
      </c>
      <c r="J53" t="str">
        <f t="shared" si="2"/>
        <v>0647060424</v>
      </c>
    </row>
    <row r="54" spans="1:10" x14ac:dyDescent="0.2">
      <c r="A54" t="str">
        <f t="shared" si="0"/>
        <v>T400720493031</v>
      </c>
      <c r="B54">
        <v>0</v>
      </c>
      <c r="C54">
        <v>647060424</v>
      </c>
      <c r="D54" t="s">
        <v>386</v>
      </c>
      <c r="E54" t="s">
        <v>387</v>
      </c>
      <c r="F54" t="s">
        <v>109</v>
      </c>
      <c r="G54" t="s">
        <v>110</v>
      </c>
      <c r="H54">
        <v>493031</v>
      </c>
      <c r="I54" s="58" t="str">
        <f t="shared" si="1"/>
        <v>0T400720493031</v>
      </c>
      <c r="J54" t="str">
        <f t="shared" si="2"/>
        <v>0647060424</v>
      </c>
    </row>
    <row r="55" spans="1:10" x14ac:dyDescent="0.2">
      <c r="A55" t="str">
        <f t="shared" si="0"/>
        <v>T400720493041</v>
      </c>
      <c r="B55">
        <v>0</v>
      </c>
      <c r="C55">
        <v>647060424</v>
      </c>
      <c r="D55" t="s">
        <v>386</v>
      </c>
      <c r="E55" t="s">
        <v>387</v>
      </c>
      <c r="F55" t="s">
        <v>109</v>
      </c>
      <c r="G55" t="s">
        <v>110</v>
      </c>
      <c r="H55">
        <v>493041</v>
      </c>
      <c r="I55" s="58" t="str">
        <f t="shared" si="1"/>
        <v>0T400720493041</v>
      </c>
      <c r="J55" t="str">
        <f t="shared" si="2"/>
        <v>0647060424</v>
      </c>
    </row>
    <row r="56" spans="1:10" x14ac:dyDescent="0.2">
      <c r="A56" t="str">
        <f t="shared" si="0"/>
        <v>T400720493052</v>
      </c>
      <c r="B56">
        <v>0</v>
      </c>
      <c r="C56">
        <v>647060424</v>
      </c>
      <c r="D56" t="s">
        <v>386</v>
      </c>
      <c r="E56" t="s">
        <v>387</v>
      </c>
      <c r="F56" t="s">
        <v>109</v>
      </c>
      <c r="G56" t="s">
        <v>110</v>
      </c>
      <c r="H56">
        <v>493052</v>
      </c>
      <c r="I56" s="58" t="str">
        <f t="shared" si="1"/>
        <v>0T400720493052</v>
      </c>
      <c r="J56" t="str">
        <f t="shared" si="2"/>
        <v>0647060424</v>
      </c>
    </row>
    <row r="57" spans="1:10" x14ac:dyDescent="0.2">
      <c r="A57" t="str">
        <f t="shared" si="0"/>
        <v>T400720493092</v>
      </c>
      <c r="B57">
        <v>0</v>
      </c>
      <c r="C57">
        <v>647060424</v>
      </c>
      <c r="D57" t="s">
        <v>386</v>
      </c>
      <c r="E57" t="s">
        <v>387</v>
      </c>
      <c r="F57" t="s">
        <v>109</v>
      </c>
      <c r="G57" t="s">
        <v>110</v>
      </c>
      <c r="H57">
        <v>493092</v>
      </c>
      <c r="I57" s="58" t="str">
        <f t="shared" si="1"/>
        <v>0T400720493092</v>
      </c>
      <c r="J57" t="str">
        <f t="shared" si="2"/>
        <v>0647060424</v>
      </c>
    </row>
    <row r="58" spans="1:10" x14ac:dyDescent="0.2">
      <c r="A58" t="str">
        <f t="shared" si="0"/>
        <v>T400730492093</v>
      </c>
      <c r="B58">
        <v>0</v>
      </c>
      <c r="C58">
        <v>647060425</v>
      </c>
      <c r="D58" t="s">
        <v>388</v>
      </c>
      <c r="E58" t="s">
        <v>389</v>
      </c>
      <c r="F58" t="s">
        <v>109</v>
      </c>
      <c r="G58" t="s">
        <v>110</v>
      </c>
      <c r="H58">
        <v>492093</v>
      </c>
      <c r="I58" s="58" t="str">
        <f t="shared" si="1"/>
        <v>0T400730492093</v>
      </c>
      <c r="J58" t="str">
        <f t="shared" si="2"/>
        <v>0647060425</v>
      </c>
    </row>
    <row r="59" spans="1:10" x14ac:dyDescent="0.2">
      <c r="A59" t="str">
        <f t="shared" si="0"/>
        <v>T400730492096</v>
      </c>
      <c r="B59">
        <v>0</v>
      </c>
      <c r="C59">
        <v>647060425</v>
      </c>
      <c r="D59" t="s">
        <v>388</v>
      </c>
      <c r="E59" t="s">
        <v>389</v>
      </c>
      <c r="F59" t="s">
        <v>109</v>
      </c>
      <c r="G59" t="s">
        <v>110</v>
      </c>
      <c r="H59">
        <v>492096</v>
      </c>
      <c r="I59" s="58" t="str">
        <f t="shared" si="1"/>
        <v>0T400730492096</v>
      </c>
      <c r="J59" t="str">
        <f t="shared" si="2"/>
        <v>0647060425</v>
      </c>
    </row>
    <row r="60" spans="1:10" x14ac:dyDescent="0.2">
      <c r="A60" t="str">
        <f t="shared" si="0"/>
        <v>T400730493021</v>
      </c>
      <c r="B60">
        <v>0</v>
      </c>
      <c r="C60">
        <v>647060425</v>
      </c>
      <c r="D60" t="s">
        <v>388</v>
      </c>
      <c r="E60" t="s">
        <v>389</v>
      </c>
      <c r="F60" t="s">
        <v>109</v>
      </c>
      <c r="G60" t="s">
        <v>110</v>
      </c>
      <c r="H60">
        <v>493021</v>
      </c>
      <c r="I60" s="58" t="str">
        <f t="shared" si="1"/>
        <v>0T400730493021</v>
      </c>
      <c r="J60" t="str">
        <f t="shared" si="2"/>
        <v>0647060425</v>
      </c>
    </row>
    <row r="61" spans="1:10" x14ac:dyDescent="0.2">
      <c r="A61" t="str">
        <f t="shared" si="0"/>
        <v>T400730493023</v>
      </c>
      <c r="B61">
        <v>0</v>
      </c>
      <c r="C61">
        <v>647060425</v>
      </c>
      <c r="D61" t="s">
        <v>388</v>
      </c>
      <c r="E61" t="s">
        <v>389</v>
      </c>
      <c r="F61" t="s">
        <v>109</v>
      </c>
      <c r="G61" t="s">
        <v>110</v>
      </c>
      <c r="H61">
        <v>493023</v>
      </c>
      <c r="I61" s="58" t="str">
        <f t="shared" si="1"/>
        <v>0T400730493023</v>
      </c>
      <c r="J61" t="str">
        <f t="shared" si="2"/>
        <v>0647060425</v>
      </c>
    </row>
    <row r="62" spans="1:10" x14ac:dyDescent="0.2">
      <c r="A62" t="str">
        <f t="shared" si="0"/>
        <v>T400730493031</v>
      </c>
      <c r="B62">
        <v>0</v>
      </c>
      <c r="C62">
        <v>647060425</v>
      </c>
      <c r="D62" t="s">
        <v>388</v>
      </c>
      <c r="E62" t="s">
        <v>389</v>
      </c>
      <c r="F62" t="s">
        <v>109</v>
      </c>
      <c r="G62" t="s">
        <v>110</v>
      </c>
      <c r="H62">
        <v>493031</v>
      </c>
      <c r="I62" s="58" t="str">
        <f t="shared" si="1"/>
        <v>0T400730493031</v>
      </c>
      <c r="J62" t="str">
        <f t="shared" si="2"/>
        <v>0647060425</v>
      </c>
    </row>
    <row r="63" spans="1:10" x14ac:dyDescent="0.2">
      <c r="A63" t="str">
        <f t="shared" si="0"/>
        <v>T400730493041</v>
      </c>
      <c r="B63">
        <v>0</v>
      </c>
      <c r="C63">
        <v>647060425</v>
      </c>
      <c r="D63" t="s">
        <v>388</v>
      </c>
      <c r="E63" t="s">
        <v>389</v>
      </c>
      <c r="F63" t="s">
        <v>109</v>
      </c>
      <c r="G63" t="s">
        <v>110</v>
      </c>
      <c r="H63">
        <v>493041</v>
      </c>
      <c r="I63" s="58" t="str">
        <f t="shared" si="1"/>
        <v>0T400730493041</v>
      </c>
      <c r="J63" t="str">
        <f t="shared" si="2"/>
        <v>0647060425</v>
      </c>
    </row>
    <row r="64" spans="1:10" x14ac:dyDescent="0.2">
      <c r="A64" t="str">
        <f t="shared" si="0"/>
        <v>T400730493052</v>
      </c>
      <c r="B64">
        <v>0</v>
      </c>
      <c r="C64">
        <v>647060425</v>
      </c>
      <c r="D64" t="s">
        <v>388</v>
      </c>
      <c r="E64" t="s">
        <v>389</v>
      </c>
      <c r="F64" t="s">
        <v>109</v>
      </c>
      <c r="G64" t="s">
        <v>110</v>
      </c>
      <c r="H64">
        <v>493052</v>
      </c>
      <c r="I64" s="58" t="str">
        <f t="shared" si="1"/>
        <v>0T400730493052</v>
      </c>
      <c r="J64" t="str">
        <f t="shared" si="2"/>
        <v>0647060425</v>
      </c>
    </row>
    <row r="65" spans="1:10" x14ac:dyDescent="0.2">
      <c r="A65" t="str">
        <f t="shared" si="0"/>
        <v>T400730493092</v>
      </c>
      <c r="B65">
        <v>0</v>
      </c>
      <c r="C65">
        <v>647060425</v>
      </c>
      <c r="D65" t="s">
        <v>388</v>
      </c>
      <c r="E65" t="s">
        <v>389</v>
      </c>
      <c r="F65" t="s">
        <v>109</v>
      </c>
      <c r="G65" t="s">
        <v>110</v>
      </c>
      <c r="H65">
        <v>493092</v>
      </c>
      <c r="I65" s="58" t="str">
        <f t="shared" si="1"/>
        <v>0T400730493092</v>
      </c>
      <c r="J65" t="str">
        <f t="shared" si="2"/>
        <v>0647060425</v>
      </c>
    </row>
    <row r="66" spans="1:10" x14ac:dyDescent="0.2">
      <c r="A66" t="str">
        <f t="shared" si="0"/>
        <v>T404100492093</v>
      </c>
      <c r="B66">
        <v>0</v>
      </c>
      <c r="C66">
        <v>647060422</v>
      </c>
      <c r="D66" t="s">
        <v>393</v>
      </c>
      <c r="E66" t="s">
        <v>394</v>
      </c>
      <c r="F66" t="s">
        <v>109</v>
      </c>
      <c r="G66" t="s">
        <v>110</v>
      </c>
      <c r="H66">
        <v>492093</v>
      </c>
      <c r="I66" s="58" t="str">
        <f t="shared" si="1"/>
        <v>0T404100492093</v>
      </c>
      <c r="J66" t="str">
        <f t="shared" si="2"/>
        <v>0647060422</v>
      </c>
    </row>
    <row r="67" spans="1:10" x14ac:dyDescent="0.2">
      <c r="A67" t="str">
        <f t="shared" si="0"/>
        <v>T404100492096</v>
      </c>
      <c r="B67">
        <v>0</v>
      </c>
      <c r="C67">
        <v>647060422</v>
      </c>
      <c r="D67" t="s">
        <v>393</v>
      </c>
      <c r="E67" t="s">
        <v>394</v>
      </c>
      <c r="F67" t="s">
        <v>109</v>
      </c>
      <c r="G67" t="s">
        <v>110</v>
      </c>
      <c r="H67">
        <v>492096</v>
      </c>
      <c r="I67" s="58" t="str">
        <f t="shared" si="1"/>
        <v>0T404100492096</v>
      </c>
      <c r="J67" t="str">
        <f t="shared" si="2"/>
        <v>0647060422</v>
      </c>
    </row>
    <row r="68" spans="1:10" x14ac:dyDescent="0.2">
      <c r="A68" t="str">
        <f t="shared" si="0"/>
        <v>T404100493021</v>
      </c>
      <c r="B68">
        <v>0</v>
      </c>
      <c r="C68">
        <v>647060422</v>
      </c>
      <c r="D68" t="s">
        <v>393</v>
      </c>
      <c r="E68" t="s">
        <v>394</v>
      </c>
      <c r="F68" t="s">
        <v>109</v>
      </c>
      <c r="G68" t="s">
        <v>110</v>
      </c>
      <c r="H68">
        <v>493021</v>
      </c>
      <c r="I68" s="58" t="str">
        <f t="shared" si="1"/>
        <v>0T404100493021</v>
      </c>
      <c r="J68" t="str">
        <f t="shared" si="2"/>
        <v>0647060422</v>
      </c>
    </row>
    <row r="69" spans="1:10" x14ac:dyDescent="0.2">
      <c r="A69" t="str">
        <f t="shared" si="0"/>
        <v>T404100493023</v>
      </c>
      <c r="B69">
        <v>0</v>
      </c>
      <c r="C69">
        <v>647060422</v>
      </c>
      <c r="D69" t="s">
        <v>393</v>
      </c>
      <c r="E69" t="s">
        <v>394</v>
      </c>
      <c r="F69" t="s">
        <v>109</v>
      </c>
      <c r="G69" t="s">
        <v>110</v>
      </c>
      <c r="H69">
        <v>493023</v>
      </c>
      <c r="I69" s="58" t="str">
        <f t="shared" si="1"/>
        <v>0T404100493023</v>
      </c>
      <c r="J69" t="str">
        <f t="shared" si="2"/>
        <v>0647060422</v>
      </c>
    </row>
    <row r="70" spans="1:10" x14ac:dyDescent="0.2">
      <c r="A70" t="str">
        <f t="shared" si="0"/>
        <v>T404100493031</v>
      </c>
      <c r="B70">
        <v>0</v>
      </c>
      <c r="C70">
        <v>647060422</v>
      </c>
      <c r="D70" t="s">
        <v>393</v>
      </c>
      <c r="E70" t="s">
        <v>394</v>
      </c>
      <c r="F70" t="s">
        <v>109</v>
      </c>
      <c r="G70" t="s">
        <v>110</v>
      </c>
      <c r="H70">
        <v>493031</v>
      </c>
      <c r="I70" s="58" t="str">
        <f t="shared" si="1"/>
        <v>0T404100493031</v>
      </c>
      <c r="J70" t="str">
        <f t="shared" si="2"/>
        <v>0647060422</v>
      </c>
    </row>
    <row r="71" spans="1:10" x14ac:dyDescent="0.2">
      <c r="A71" t="str">
        <f t="shared" si="0"/>
        <v>T404100493041</v>
      </c>
      <c r="B71">
        <v>0</v>
      </c>
      <c r="C71">
        <v>647060422</v>
      </c>
      <c r="D71" t="s">
        <v>393</v>
      </c>
      <c r="E71" t="s">
        <v>394</v>
      </c>
      <c r="F71" t="s">
        <v>109</v>
      </c>
      <c r="G71" t="s">
        <v>110</v>
      </c>
      <c r="H71">
        <v>493041</v>
      </c>
      <c r="I71" s="58" t="str">
        <f t="shared" si="1"/>
        <v>0T404100493041</v>
      </c>
      <c r="J71" t="str">
        <f t="shared" si="2"/>
        <v>0647060422</v>
      </c>
    </row>
    <row r="72" spans="1:10" x14ac:dyDescent="0.2">
      <c r="A72" t="str">
        <f t="shared" si="0"/>
        <v>T404100493052</v>
      </c>
      <c r="B72">
        <v>0</v>
      </c>
      <c r="C72">
        <v>647060422</v>
      </c>
      <c r="D72" t="s">
        <v>393</v>
      </c>
      <c r="E72" t="s">
        <v>394</v>
      </c>
      <c r="F72" t="s">
        <v>109</v>
      </c>
      <c r="G72" t="s">
        <v>110</v>
      </c>
      <c r="H72">
        <v>493052</v>
      </c>
      <c r="I72" s="58" t="str">
        <f t="shared" si="1"/>
        <v>0T404100493052</v>
      </c>
      <c r="J72" t="str">
        <f t="shared" si="2"/>
        <v>0647060422</v>
      </c>
    </row>
    <row r="73" spans="1:10" x14ac:dyDescent="0.2">
      <c r="A73" t="str">
        <f t="shared" si="0"/>
        <v>T404100493092</v>
      </c>
      <c r="B73">
        <v>0</v>
      </c>
      <c r="C73">
        <v>647060422</v>
      </c>
      <c r="D73" t="s">
        <v>393</v>
      </c>
      <c r="E73" t="s">
        <v>394</v>
      </c>
      <c r="F73" t="s">
        <v>109</v>
      </c>
      <c r="G73" t="s">
        <v>110</v>
      </c>
      <c r="H73">
        <v>493092</v>
      </c>
      <c r="I73" s="58" t="str">
        <f t="shared" si="1"/>
        <v>0T404100493092</v>
      </c>
      <c r="J73" t="str">
        <f t="shared" si="2"/>
        <v>0647060422</v>
      </c>
    </row>
    <row r="74" spans="1:10" x14ac:dyDescent="0.2">
      <c r="A74" t="str">
        <f t="shared" si="0"/>
        <v>P430116331011</v>
      </c>
      <c r="B74">
        <v>0</v>
      </c>
      <c r="C74">
        <v>743010709</v>
      </c>
      <c r="D74" t="s">
        <v>362</v>
      </c>
      <c r="E74" t="s">
        <v>363</v>
      </c>
      <c r="F74" t="s">
        <v>109</v>
      </c>
      <c r="G74" t="s">
        <v>110</v>
      </c>
      <c r="H74">
        <v>331011</v>
      </c>
      <c r="I74" s="58" t="str">
        <f t="shared" si="1"/>
        <v>0P430116331011</v>
      </c>
      <c r="J74" t="str">
        <f t="shared" si="2"/>
        <v>0743010709</v>
      </c>
    </row>
    <row r="75" spans="1:10" x14ac:dyDescent="0.2">
      <c r="A75" t="str">
        <f t="shared" si="0"/>
        <v>P430116331099</v>
      </c>
      <c r="B75">
        <v>0</v>
      </c>
      <c r="C75">
        <v>743010709</v>
      </c>
      <c r="D75" t="s">
        <v>362</v>
      </c>
      <c r="E75" t="s">
        <v>363</v>
      </c>
      <c r="F75" t="s">
        <v>109</v>
      </c>
      <c r="G75" t="s">
        <v>110</v>
      </c>
      <c r="H75">
        <v>331099</v>
      </c>
      <c r="I75" s="58" t="str">
        <f t="shared" si="1"/>
        <v>0P430116331099</v>
      </c>
      <c r="J75" t="str">
        <f t="shared" si="2"/>
        <v>0743010709</v>
      </c>
    </row>
    <row r="76" spans="1:10" x14ac:dyDescent="0.2">
      <c r="A76" t="str">
        <f t="shared" ref="A76:A139" si="3">CONCATENATE($D76,$H76)</f>
        <v>P430116333012</v>
      </c>
      <c r="B76">
        <v>0</v>
      </c>
      <c r="C76">
        <v>743010709</v>
      </c>
      <c r="D76" t="s">
        <v>362</v>
      </c>
      <c r="E76" t="s">
        <v>363</v>
      </c>
      <c r="F76" t="s">
        <v>109</v>
      </c>
      <c r="G76" t="s">
        <v>110</v>
      </c>
      <c r="H76">
        <v>333012</v>
      </c>
      <c r="I76" s="58" t="str">
        <f t="shared" ref="I76:I139" si="4">CONCATENATE($B76, $D76,$H76)</f>
        <v>0P430116333012</v>
      </c>
      <c r="J76" t="str">
        <f t="shared" ref="J76:J139" si="5">CONCATENATE(B76,C76)</f>
        <v>0743010709</v>
      </c>
    </row>
    <row r="77" spans="1:10" x14ac:dyDescent="0.2">
      <c r="A77" t="str">
        <f t="shared" si="3"/>
        <v>P430116333021</v>
      </c>
      <c r="B77">
        <v>0</v>
      </c>
      <c r="C77">
        <v>743010709</v>
      </c>
      <c r="D77" t="s">
        <v>362</v>
      </c>
      <c r="E77" t="s">
        <v>363</v>
      </c>
      <c r="F77" t="s">
        <v>109</v>
      </c>
      <c r="G77" t="s">
        <v>110</v>
      </c>
      <c r="H77">
        <v>333021</v>
      </c>
      <c r="I77" s="58" t="str">
        <f t="shared" si="4"/>
        <v>0P430116333021</v>
      </c>
      <c r="J77" t="str">
        <f t="shared" si="5"/>
        <v>0743010709</v>
      </c>
    </row>
    <row r="78" spans="1:10" x14ac:dyDescent="0.2">
      <c r="A78" t="str">
        <f t="shared" si="3"/>
        <v>P430117331011</v>
      </c>
      <c r="B78">
        <v>0</v>
      </c>
      <c r="C78">
        <v>743010711</v>
      </c>
      <c r="D78" t="s">
        <v>364</v>
      </c>
      <c r="E78" t="s">
        <v>363</v>
      </c>
      <c r="F78" t="s">
        <v>109</v>
      </c>
      <c r="G78" t="s">
        <v>110</v>
      </c>
      <c r="H78">
        <v>331011</v>
      </c>
      <c r="I78" s="58" t="str">
        <f t="shared" si="4"/>
        <v>0P430117331011</v>
      </c>
      <c r="J78" t="str">
        <f t="shared" si="5"/>
        <v>0743010711</v>
      </c>
    </row>
    <row r="79" spans="1:10" x14ac:dyDescent="0.2">
      <c r="A79" t="str">
        <f t="shared" si="3"/>
        <v>P430117331012</v>
      </c>
      <c r="B79">
        <v>0</v>
      </c>
      <c r="C79">
        <v>743010711</v>
      </c>
      <c r="D79" t="s">
        <v>364</v>
      </c>
      <c r="E79" t="s">
        <v>363</v>
      </c>
      <c r="F79" t="s">
        <v>109</v>
      </c>
      <c r="G79" t="s">
        <v>110</v>
      </c>
      <c r="H79">
        <v>331012</v>
      </c>
      <c r="I79" s="58" t="str">
        <f t="shared" si="4"/>
        <v>0P430117331012</v>
      </c>
      <c r="J79" t="str">
        <f t="shared" si="5"/>
        <v>0743010711</v>
      </c>
    </row>
    <row r="80" spans="1:10" x14ac:dyDescent="0.2">
      <c r="A80" t="str">
        <f t="shared" si="3"/>
        <v>P430117331099</v>
      </c>
      <c r="B80">
        <v>0</v>
      </c>
      <c r="C80">
        <v>743010711</v>
      </c>
      <c r="D80" t="s">
        <v>364</v>
      </c>
      <c r="E80" t="s">
        <v>363</v>
      </c>
      <c r="F80" t="s">
        <v>109</v>
      </c>
      <c r="G80" t="s">
        <v>110</v>
      </c>
      <c r="H80">
        <v>331099</v>
      </c>
      <c r="I80" s="58" t="str">
        <f t="shared" si="4"/>
        <v>0P430117331099</v>
      </c>
      <c r="J80" t="str">
        <f t="shared" si="5"/>
        <v>0743010711</v>
      </c>
    </row>
    <row r="81" spans="1:10" x14ac:dyDescent="0.2">
      <c r="A81" t="str">
        <f t="shared" si="3"/>
        <v>P430117333012</v>
      </c>
      <c r="B81">
        <v>0</v>
      </c>
      <c r="C81">
        <v>743010711</v>
      </c>
      <c r="D81" t="s">
        <v>364</v>
      </c>
      <c r="E81" t="s">
        <v>363</v>
      </c>
      <c r="F81" t="s">
        <v>109</v>
      </c>
      <c r="G81" t="s">
        <v>110</v>
      </c>
      <c r="H81">
        <v>333012</v>
      </c>
      <c r="I81" s="58" t="str">
        <f t="shared" si="4"/>
        <v>0P430117333012</v>
      </c>
      <c r="J81" t="str">
        <f t="shared" si="5"/>
        <v>0743010711</v>
      </c>
    </row>
    <row r="82" spans="1:10" x14ac:dyDescent="0.2">
      <c r="A82" t="str">
        <f t="shared" si="3"/>
        <v>P430117333021</v>
      </c>
      <c r="B82">
        <v>0</v>
      </c>
      <c r="C82">
        <v>743010711</v>
      </c>
      <c r="D82" t="s">
        <v>364</v>
      </c>
      <c r="E82" t="s">
        <v>363</v>
      </c>
      <c r="F82" t="s">
        <v>109</v>
      </c>
      <c r="G82" t="s">
        <v>110</v>
      </c>
      <c r="H82">
        <v>333021</v>
      </c>
      <c r="I82" s="58" t="str">
        <f t="shared" si="4"/>
        <v>0P430117333021</v>
      </c>
      <c r="J82" t="str">
        <f t="shared" si="5"/>
        <v>0743010711</v>
      </c>
    </row>
    <row r="83" spans="1:10" x14ac:dyDescent="0.2">
      <c r="A83" t="str">
        <f t="shared" si="3"/>
        <v>P430117333051</v>
      </c>
      <c r="B83">
        <v>0</v>
      </c>
      <c r="C83">
        <v>743010711</v>
      </c>
      <c r="D83" t="s">
        <v>364</v>
      </c>
      <c r="E83" t="s">
        <v>363</v>
      </c>
      <c r="F83" t="s">
        <v>109</v>
      </c>
      <c r="G83" t="s">
        <v>110</v>
      </c>
      <c r="H83">
        <v>333051</v>
      </c>
      <c r="I83" s="58" t="str">
        <f t="shared" si="4"/>
        <v>0P430117333051</v>
      </c>
      <c r="J83" t="str">
        <f t="shared" si="5"/>
        <v>0743010711</v>
      </c>
    </row>
    <row r="84" spans="1:10" x14ac:dyDescent="0.2">
      <c r="A84" t="str">
        <f t="shared" si="3"/>
        <v>T640300491011</v>
      </c>
      <c r="B84">
        <v>0</v>
      </c>
      <c r="C84">
        <v>647060703</v>
      </c>
      <c r="D84" t="s">
        <v>406</v>
      </c>
      <c r="E84" t="s">
        <v>407</v>
      </c>
      <c r="F84" t="s">
        <v>109</v>
      </c>
      <c r="G84" t="s">
        <v>110</v>
      </c>
      <c r="H84">
        <v>491011</v>
      </c>
      <c r="I84" s="58" t="str">
        <f t="shared" si="4"/>
        <v>0T640300491011</v>
      </c>
      <c r="J84" t="str">
        <f t="shared" si="5"/>
        <v>0647060703</v>
      </c>
    </row>
    <row r="85" spans="1:10" x14ac:dyDescent="0.2">
      <c r="A85" t="str">
        <f t="shared" si="3"/>
        <v>T640300492091</v>
      </c>
      <c r="B85">
        <v>0</v>
      </c>
      <c r="C85">
        <v>647060703</v>
      </c>
      <c r="D85" t="s">
        <v>406</v>
      </c>
      <c r="E85" t="s">
        <v>407</v>
      </c>
      <c r="F85" t="s">
        <v>109</v>
      </c>
      <c r="G85" t="s">
        <v>110</v>
      </c>
      <c r="H85">
        <v>492091</v>
      </c>
      <c r="I85" s="58" t="str">
        <f t="shared" si="4"/>
        <v>0T640300492091</v>
      </c>
      <c r="J85" t="str">
        <f t="shared" si="5"/>
        <v>0647060703</v>
      </c>
    </row>
    <row r="86" spans="1:10" x14ac:dyDescent="0.2">
      <c r="A86" t="str">
        <f t="shared" si="3"/>
        <v>T640300493011</v>
      </c>
      <c r="B86">
        <v>0</v>
      </c>
      <c r="C86">
        <v>647060703</v>
      </c>
      <c r="D86" t="s">
        <v>406</v>
      </c>
      <c r="E86" t="s">
        <v>407</v>
      </c>
      <c r="F86" t="s">
        <v>109</v>
      </c>
      <c r="G86" t="s">
        <v>110</v>
      </c>
      <c r="H86">
        <v>493011</v>
      </c>
      <c r="I86" s="58" t="str">
        <f t="shared" si="4"/>
        <v>0T640300493011</v>
      </c>
      <c r="J86" t="str">
        <f t="shared" si="5"/>
        <v>0647060703</v>
      </c>
    </row>
    <row r="87" spans="1:10" x14ac:dyDescent="0.2">
      <c r="A87" t="str">
        <f t="shared" si="3"/>
        <v>T640400492091</v>
      </c>
      <c r="B87">
        <v>0</v>
      </c>
      <c r="C87">
        <v>647060801</v>
      </c>
      <c r="D87" t="s">
        <v>408</v>
      </c>
      <c r="E87" t="s">
        <v>409</v>
      </c>
      <c r="F87" t="s">
        <v>109</v>
      </c>
      <c r="G87" t="s">
        <v>110</v>
      </c>
      <c r="H87">
        <v>492091</v>
      </c>
      <c r="I87" s="58" t="str">
        <f t="shared" si="4"/>
        <v>0T640400492091</v>
      </c>
      <c r="J87" t="str">
        <f t="shared" si="5"/>
        <v>0647060801</v>
      </c>
    </row>
    <row r="88" spans="1:10" x14ac:dyDescent="0.2">
      <c r="A88" t="str">
        <f t="shared" si="3"/>
        <v>T640400493011</v>
      </c>
      <c r="B88">
        <v>0</v>
      </c>
      <c r="C88">
        <v>647060801</v>
      </c>
      <c r="D88" t="s">
        <v>408</v>
      </c>
      <c r="E88" t="s">
        <v>409</v>
      </c>
      <c r="F88" t="s">
        <v>109</v>
      </c>
      <c r="G88" t="s">
        <v>110</v>
      </c>
      <c r="H88">
        <v>493011</v>
      </c>
      <c r="I88" s="58" t="str">
        <f t="shared" si="4"/>
        <v>0T640400493011</v>
      </c>
      <c r="J88" t="str">
        <f t="shared" si="5"/>
        <v>0647060801</v>
      </c>
    </row>
    <row r="89" spans="1:10" x14ac:dyDescent="0.2">
      <c r="A89" t="str">
        <f t="shared" si="3"/>
        <v>T640400512011</v>
      </c>
      <c r="B89">
        <v>0</v>
      </c>
      <c r="C89">
        <v>647060801</v>
      </c>
      <c r="D89" t="s">
        <v>408</v>
      </c>
      <c r="E89" t="s">
        <v>409</v>
      </c>
      <c r="F89" t="s">
        <v>109</v>
      </c>
      <c r="G89" t="s">
        <v>110</v>
      </c>
      <c r="H89">
        <v>512011</v>
      </c>
      <c r="I89" s="58" t="str">
        <f t="shared" si="4"/>
        <v>0T640400512011</v>
      </c>
      <c r="J89" t="str">
        <f t="shared" si="5"/>
        <v>0647060801</v>
      </c>
    </row>
    <row r="90" spans="1:10" x14ac:dyDescent="0.2">
      <c r="A90" t="str">
        <f t="shared" si="3"/>
        <v>T400310173021</v>
      </c>
      <c r="B90">
        <v>0</v>
      </c>
      <c r="C90">
        <v>647060905</v>
      </c>
      <c r="D90" t="s">
        <v>383</v>
      </c>
      <c r="E90" t="s">
        <v>384</v>
      </c>
      <c r="F90" t="s">
        <v>109</v>
      </c>
      <c r="G90" t="s">
        <v>110</v>
      </c>
      <c r="H90">
        <v>173021</v>
      </c>
      <c r="I90" s="58" t="str">
        <f t="shared" si="4"/>
        <v>0T400310173021</v>
      </c>
      <c r="J90" t="str">
        <f t="shared" si="5"/>
        <v>0647060905</v>
      </c>
    </row>
    <row r="91" spans="1:10" x14ac:dyDescent="0.2">
      <c r="A91" t="str">
        <f t="shared" si="3"/>
        <v>T400310491011</v>
      </c>
      <c r="B91">
        <v>0</v>
      </c>
      <c r="C91">
        <v>647060905</v>
      </c>
      <c r="D91" t="s">
        <v>383</v>
      </c>
      <c r="E91" t="s">
        <v>384</v>
      </c>
      <c r="F91" t="s">
        <v>109</v>
      </c>
      <c r="G91" t="s">
        <v>110</v>
      </c>
      <c r="H91">
        <v>491011</v>
      </c>
      <c r="I91" s="58" t="str">
        <f t="shared" si="4"/>
        <v>0T400310491011</v>
      </c>
      <c r="J91" t="str">
        <f t="shared" si="5"/>
        <v>0647060905</v>
      </c>
    </row>
    <row r="92" spans="1:10" x14ac:dyDescent="0.2">
      <c r="A92" t="str">
        <f t="shared" si="3"/>
        <v>T400310492091</v>
      </c>
      <c r="B92">
        <v>0</v>
      </c>
      <c r="C92">
        <v>647060905</v>
      </c>
      <c r="D92" t="s">
        <v>383</v>
      </c>
      <c r="E92" t="s">
        <v>384</v>
      </c>
      <c r="F92" t="s">
        <v>109</v>
      </c>
      <c r="G92" t="s">
        <v>110</v>
      </c>
      <c r="H92">
        <v>492091</v>
      </c>
      <c r="I92" s="58" t="str">
        <f t="shared" si="4"/>
        <v>0T400310492091</v>
      </c>
      <c r="J92" t="str">
        <f t="shared" si="5"/>
        <v>0647060905</v>
      </c>
    </row>
    <row r="93" spans="1:10" s="154" customFormat="1" x14ac:dyDescent="0.2">
      <c r="A93" s="154" t="str">
        <f t="shared" si="3"/>
        <v>P430135331011</v>
      </c>
      <c r="B93" s="154">
        <v>0</v>
      </c>
      <c r="C93" s="154">
        <v>743019902</v>
      </c>
      <c r="D93" s="154" t="s">
        <v>367</v>
      </c>
      <c r="E93" s="154" t="s">
        <v>368</v>
      </c>
      <c r="F93" s="154" t="s">
        <v>109</v>
      </c>
      <c r="G93" s="154" t="s">
        <v>110</v>
      </c>
      <c r="H93" s="154">
        <v>331011</v>
      </c>
      <c r="I93" s="155" t="str">
        <f t="shared" si="4"/>
        <v>0P430135331011</v>
      </c>
      <c r="J93" s="154" t="str">
        <f t="shared" si="5"/>
        <v>0743019902</v>
      </c>
    </row>
    <row r="94" spans="1:10" s="154" customFormat="1" x14ac:dyDescent="0.2">
      <c r="A94" s="154" t="str">
        <f t="shared" si="3"/>
        <v>P430135333012</v>
      </c>
      <c r="B94" s="154">
        <v>0</v>
      </c>
      <c r="C94" s="154">
        <v>743019902</v>
      </c>
      <c r="D94" s="154" t="s">
        <v>367</v>
      </c>
      <c r="E94" s="154" t="s">
        <v>368</v>
      </c>
      <c r="F94" s="154" t="s">
        <v>109</v>
      </c>
      <c r="G94" s="154" t="s">
        <v>110</v>
      </c>
      <c r="H94" s="154">
        <v>333012</v>
      </c>
      <c r="I94" s="155" t="str">
        <f t="shared" si="4"/>
        <v>0P430135333012</v>
      </c>
      <c r="J94" s="154" t="str">
        <f t="shared" si="5"/>
        <v>0743019902</v>
      </c>
    </row>
    <row r="95" spans="1:10" s="154" customFormat="1" x14ac:dyDescent="0.2">
      <c r="A95" s="154" t="str">
        <f t="shared" si="3"/>
        <v>P430135333021</v>
      </c>
      <c r="B95" s="154">
        <v>0</v>
      </c>
      <c r="C95" s="154">
        <v>743019902</v>
      </c>
      <c r="D95" s="154" t="s">
        <v>367</v>
      </c>
      <c r="E95" s="154" t="s">
        <v>368</v>
      </c>
      <c r="F95" s="154" t="s">
        <v>109</v>
      </c>
      <c r="G95" s="154" t="s">
        <v>110</v>
      </c>
      <c r="H95" s="154">
        <v>333021</v>
      </c>
      <c r="I95" s="155" t="str">
        <f t="shared" si="4"/>
        <v>0P430135333021</v>
      </c>
      <c r="J95" s="154" t="str">
        <f t="shared" si="5"/>
        <v>0743019902</v>
      </c>
    </row>
    <row r="96" spans="1:10" s="154" customFormat="1" x14ac:dyDescent="0.2">
      <c r="A96" s="154" t="str">
        <f t="shared" si="3"/>
        <v>P430135433031</v>
      </c>
      <c r="B96" s="154">
        <v>0</v>
      </c>
      <c r="C96" s="154">
        <v>743019902</v>
      </c>
      <c r="D96" s="154" t="s">
        <v>367</v>
      </c>
      <c r="E96" s="154" t="s">
        <v>368</v>
      </c>
      <c r="F96" s="154" t="s">
        <v>109</v>
      </c>
      <c r="G96" s="154" t="s">
        <v>110</v>
      </c>
      <c r="H96" s="154">
        <v>433031</v>
      </c>
      <c r="I96" s="155" t="str">
        <f t="shared" si="4"/>
        <v>0P430135433031</v>
      </c>
      <c r="J96" s="154" t="str">
        <f t="shared" si="5"/>
        <v>0743019902</v>
      </c>
    </row>
    <row r="97" spans="1:10" x14ac:dyDescent="0.2">
      <c r="A97" t="str">
        <f t="shared" si="3"/>
        <v>N100600351011</v>
      </c>
      <c r="B97">
        <v>0</v>
      </c>
      <c r="C97">
        <v>612050103</v>
      </c>
      <c r="D97" t="s">
        <v>348</v>
      </c>
      <c r="E97" t="s">
        <v>349</v>
      </c>
      <c r="F97" t="s">
        <v>109</v>
      </c>
      <c r="G97" t="s">
        <v>110</v>
      </c>
      <c r="H97">
        <v>351011</v>
      </c>
      <c r="I97" s="58" t="str">
        <f t="shared" si="4"/>
        <v>0N100600351011</v>
      </c>
      <c r="J97" t="str">
        <f t="shared" si="5"/>
        <v>0612050103</v>
      </c>
    </row>
    <row r="98" spans="1:10" x14ac:dyDescent="0.2">
      <c r="A98" t="str">
        <f t="shared" si="3"/>
        <v>N100600351012</v>
      </c>
      <c r="B98">
        <v>0</v>
      </c>
      <c r="C98">
        <v>612050103</v>
      </c>
      <c r="D98" t="s">
        <v>348</v>
      </c>
      <c r="E98" t="s">
        <v>349</v>
      </c>
      <c r="F98" t="s">
        <v>109</v>
      </c>
      <c r="G98" t="s">
        <v>110</v>
      </c>
      <c r="H98">
        <v>351012</v>
      </c>
      <c r="I98" s="58" t="str">
        <f t="shared" si="4"/>
        <v>0N100600351012</v>
      </c>
      <c r="J98" t="str">
        <f t="shared" si="5"/>
        <v>0612050103</v>
      </c>
    </row>
    <row r="99" spans="1:10" x14ac:dyDescent="0.2">
      <c r="A99" t="str">
        <f t="shared" si="3"/>
        <v>N100600352014</v>
      </c>
      <c r="B99">
        <v>0</v>
      </c>
      <c r="C99">
        <v>612050103</v>
      </c>
      <c r="D99" t="s">
        <v>348</v>
      </c>
      <c r="E99" t="s">
        <v>349</v>
      </c>
      <c r="F99" t="s">
        <v>109</v>
      </c>
      <c r="G99" t="s">
        <v>110</v>
      </c>
      <c r="H99">
        <v>352014</v>
      </c>
      <c r="I99" s="58" t="str">
        <f t="shared" si="4"/>
        <v>0N100600352014</v>
      </c>
      <c r="J99" t="str">
        <f t="shared" si="5"/>
        <v>0612050103</v>
      </c>
    </row>
    <row r="100" spans="1:10" x14ac:dyDescent="0.2">
      <c r="A100" t="str">
        <f t="shared" si="3"/>
        <v>N100600513011</v>
      </c>
      <c r="B100">
        <v>0</v>
      </c>
      <c r="C100">
        <v>612050103</v>
      </c>
      <c r="D100" t="s">
        <v>348</v>
      </c>
      <c r="E100" t="s">
        <v>349</v>
      </c>
      <c r="F100" t="s">
        <v>109</v>
      </c>
      <c r="G100" t="s">
        <v>110</v>
      </c>
      <c r="H100">
        <v>513011</v>
      </c>
      <c r="I100" s="58" t="str">
        <f t="shared" si="4"/>
        <v>0N100600513011</v>
      </c>
      <c r="J100" t="str">
        <f t="shared" si="5"/>
        <v>0612050103</v>
      </c>
    </row>
    <row r="101" spans="1:10" s="156" customFormat="1" x14ac:dyDescent="0.2">
      <c r="A101" s="156" t="str">
        <f t="shared" si="3"/>
        <v>I120403395011</v>
      </c>
      <c r="B101" s="156">
        <v>0</v>
      </c>
      <c r="C101" s="156">
        <v>612040202</v>
      </c>
      <c r="D101" s="156" t="s">
        <v>482</v>
      </c>
      <c r="E101" s="156" t="s">
        <v>483</v>
      </c>
      <c r="F101" s="156" t="s">
        <v>109</v>
      </c>
      <c r="G101" s="156" t="s">
        <v>110</v>
      </c>
      <c r="H101" s="156">
        <v>395011</v>
      </c>
      <c r="I101" s="157" t="str">
        <f t="shared" si="4"/>
        <v>0I120403395011</v>
      </c>
      <c r="J101" s="156" t="str">
        <f t="shared" si="5"/>
        <v>0612040202</v>
      </c>
    </row>
    <row r="102" spans="1:10" s="156" customFormat="1" x14ac:dyDescent="0.2">
      <c r="A102" s="156" t="str">
        <f t="shared" si="3"/>
        <v>I120403395012</v>
      </c>
      <c r="B102" s="156">
        <v>0</v>
      </c>
      <c r="C102" s="156">
        <v>612040202</v>
      </c>
      <c r="D102" s="156" t="s">
        <v>482</v>
      </c>
      <c r="E102" s="156" t="s">
        <v>483</v>
      </c>
      <c r="F102" s="156" t="s">
        <v>109</v>
      </c>
      <c r="G102" s="156" t="s">
        <v>110</v>
      </c>
      <c r="H102" s="156">
        <v>395012</v>
      </c>
      <c r="I102" s="157" t="str">
        <f t="shared" si="4"/>
        <v>0I120403395012</v>
      </c>
      <c r="J102" s="156" t="str">
        <f t="shared" si="5"/>
        <v>0612040202</v>
      </c>
    </row>
    <row r="103" spans="1:10" s="156" customFormat="1" x14ac:dyDescent="0.2">
      <c r="A103" s="156" t="str">
        <f t="shared" si="3"/>
        <v>I120403395094</v>
      </c>
      <c r="B103" s="156">
        <v>0</v>
      </c>
      <c r="C103" s="156">
        <v>612040202</v>
      </c>
      <c r="D103" s="156" t="s">
        <v>482</v>
      </c>
      <c r="E103" s="156" t="s">
        <v>483</v>
      </c>
      <c r="F103" s="156" t="s">
        <v>109</v>
      </c>
      <c r="G103" s="156" t="s">
        <v>110</v>
      </c>
      <c r="H103" s="156">
        <v>395094</v>
      </c>
      <c r="I103" s="157" t="str">
        <f t="shared" si="4"/>
        <v>0I120403395094</v>
      </c>
      <c r="J103" s="156" t="str">
        <f t="shared" si="5"/>
        <v>0612040202</v>
      </c>
    </row>
    <row r="104" spans="1:10" x14ac:dyDescent="0.2">
      <c r="A104" t="str">
        <f t="shared" si="3"/>
        <v>J400100173023</v>
      </c>
      <c r="B104">
        <v>0</v>
      </c>
      <c r="C104">
        <v>615040106</v>
      </c>
      <c r="D104" t="s">
        <v>272</v>
      </c>
      <c r="E104" t="s">
        <v>273</v>
      </c>
      <c r="F104" t="s">
        <v>109</v>
      </c>
      <c r="G104" t="s">
        <v>110</v>
      </c>
      <c r="H104">
        <v>173023</v>
      </c>
      <c r="I104" s="58" t="str">
        <f t="shared" si="4"/>
        <v>0J400100173023</v>
      </c>
      <c r="J104" t="str">
        <f t="shared" si="5"/>
        <v>0615040106</v>
      </c>
    </row>
    <row r="105" spans="1:10" x14ac:dyDescent="0.2">
      <c r="A105" t="str">
        <f t="shared" si="3"/>
        <v>J400100499062</v>
      </c>
      <c r="B105">
        <v>0</v>
      </c>
      <c r="C105">
        <v>615040106</v>
      </c>
      <c r="D105" t="s">
        <v>272</v>
      </c>
      <c r="E105" t="s">
        <v>273</v>
      </c>
      <c r="F105" t="s">
        <v>109</v>
      </c>
      <c r="G105" t="s">
        <v>110</v>
      </c>
      <c r="H105">
        <v>499062</v>
      </c>
      <c r="I105" s="58" t="str">
        <f t="shared" si="4"/>
        <v>0J400100499062</v>
      </c>
      <c r="J105" t="str">
        <f t="shared" si="5"/>
        <v>0615040106</v>
      </c>
    </row>
    <row r="106" spans="1:10" x14ac:dyDescent="0.2">
      <c r="A106" t="str">
        <f t="shared" si="3"/>
        <v>I463112471011</v>
      </c>
      <c r="B106">
        <v>0</v>
      </c>
      <c r="C106">
        <v>646010103</v>
      </c>
      <c r="D106" t="s">
        <v>234</v>
      </c>
      <c r="E106" t="s">
        <v>235</v>
      </c>
      <c r="F106" t="s">
        <v>109</v>
      </c>
      <c r="G106" t="s">
        <v>110</v>
      </c>
      <c r="H106">
        <v>471011</v>
      </c>
      <c r="I106" s="58" t="str">
        <f t="shared" si="4"/>
        <v>0I463112471011</v>
      </c>
      <c r="J106" t="str">
        <f t="shared" si="5"/>
        <v>0646010103</v>
      </c>
    </row>
    <row r="107" spans="1:10" x14ac:dyDescent="0.2">
      <c r="A107" t="str">
        <f t="shared" si="3"/>
        <v>I463112472021</v>
      </c>
      <c r="B107">
        <v>0</v>
      </c>
      <c r="C107">
        <v>646010103</v>
      </c>
      <c r="D107" t="s">
        <v>234</v>
      </c>
      <c r="E107" t="s">
        <v>235</v>
      </c>
      <c r="F107" t="s">
        <v>109</v>
      </c>
      <c r="G107" t="s">
        <v>110</v>
      </c>
      <c r="H107">
        <v>472021</v>
      </c>
      <c r="I107" s="58" t="str">
        <f t="shared" si="4"/>
        <v>0I463112472021</v>
      </c>
      <c r="J107" t="str">
        <f t="shared" si="5"/>
        <v>0646010103</v>
      </c>
    </row>
    <row r="108" spans="1:10" x14ac:dyDescent="0.2">
      <c r="A108" t="str">
        <f t="shared" si="3"/>
        <v>I463112472022</v>
      </c>
      <c r="B108">
        <v>0</v>
      </c>
      <c r="C108">
        <v>646010103</v>
      </c>
      <c r="D108" t="s">
        <v>234</v>
      </c>
      <c r="E108" t="s">
        <v>235</v>
      </c>
      <c r="F108" t="s">
        <v>109</v>
      </c>
      <c r="G108" t="s">
        <v>110</v>
      </c>
      <c r="H108">
        <v>472022</v>
      </c>
      <c r="I108" s="58" t="str">
        <f t="shared" si="4"/>
        <v>0I463112472022</v>
      </c>
      <c r="J108" t="str">
        <f t="shared" si="5"/>
        <v>0646010103</v>
      </c>
    </row>
    <row r="109" spans="1:10" x14ac:dyDescent="0.2">
      <c r="A109" t="str">
        <f t="shared" si="3"/>
        <v>I460401471011</v>
      </c>
      <c r="B109">
        <v>0</v>
      </c>
      <c r="C109">
        <v>646041502</v>
      </c>
      <c r="D109" t="s">
        <v>230</v>
      </c>
      <c r="E109" t="s">
        <v>231</v>
      </c>
      <c r="F109" t="s">
        <v>109</v>
      </c>
      <c r="G109" t="s">
        <v>110</v>
      </c>
      <c r="H109">
        <v>471011</v>
      </c>
      <c r="I109" s="58" t="str">
        <f t="shared" si="4"/>
        <v>0I460401471011</v>
      </c>
      <c r="J109" t="str">
        <f t="shared" si="5"/>
        <v>0646041502</v>
      </c>
    </row>
    <row r="110" spans="1:10" x14ac:dyDescent="0.2">
      <c r="A110" t="str">
        <f t="shared" si="3"/>
        <v>I460401472031</v>
      </c>
      <c r="B110">
        <v>0</v>
      </c>
      <c r="C110">
        <v>646041502</v>
      </c>
      <c r="D110" t="s">
        <v>230</v>
      </c>
      <c r="E110" t="s">
        <v>231</v>
      </c>
      <c r="F110" t="s">
        <v>109</v>
      </c>
      <c r="G110" t="s">
        <v>110</v>
      </c>
      <c r="H110">
        <v>472031</v>
      </c>
      <c r="I110" s="58" t="str">
        <f t="shared" si="4"/>
        <v>0I460401472031</v>
      </c>
      <c r="J110" t="str">
        <f t="shared" si="5"/>
        <v>0646041502</v>
      </c>
    </row>
    <row r="111" spans="1:10" x14ac:dyDescent="0.2">
      <c r="A111" t="str">
        <f t="shared" si="3"/>
        <v>I460401474011</v>
      </c>
      <c r="B111">
        <v>0</v>
      </c>
      <c r="C111">
        <v>646041502</v>
      </c>
      <c r="D111" t="s">
        <v>230</v>
      </c>
      <c r="E111" t="s">
        <v>231</v>
      </c>
      <c r="F111" t="s">
        <v>109</v>
      </c>
      <c r="G111" t="s">
        <v>110</v>
      </c>
      <c r="H111">
        <v>474011</v>
      </c>
      <c r="I111" s="58" t="str">
        <f t="shared" si="4"/>
        <v>0I460401474011</v>
      </c>
      <c r="J111" t="str">
        <f t="shared" si="5"/>
        <v>0646041502</v>
      </c>
    </row>
    <row r="112" spans="1:10" x14ac:dyDescent="0.2">
      <c r="A112" t="str">
        <f t="shared" si="3"/>
        <v>I460401474099</v>
      </c>
      <c r="B112">
        <v>0</v>
      </c>
      <c r="C112">
        <v>646041502</v>
      </c>
      <c r="D112" t="s">
        <v>230</v>
      </c>
      <c r="E112" t="s">
        <v>231</v>
      </c>
      <c r="F112" t="s">
        <v>109</v>
      </c>
      <c r="G112" t="s">
        <v>110</v>
      </c>
      <c r="H112">
        <v>474099</v>
      </c>
      <c r="I112" s="58" t="str">
        <f t="shared" si="4"/>
        <v>0I460401474099</v>
      </c>
      <c r="J112" t="str">
        <f t="shared" si="5"/>
        <v>0646041502</v>
      </c>
    </row>
    <row r="113" spans="1:10" x14ac:dyDescent="0.2">
      <c r="A113" t="str">
        <f t="shared" si="3"/>
        <v>I460401499071</v>
      </c>
      <c r="B113">
        <v>0</v>
      </c>
      <c r="C113">
        <v>646041502</v>
      </c>
      <c r="D113" t="s">
        <v>230</v>
      </c>
      <c r="E113" t="s">
        <v>231</v>
      </c>
      <c r="F113" t="s">
        <v>109</v>
      </c>
      <c r="G113" t="s">
        <v>110</v>
      </c>
      <c r="H113">
        <v>499071</v>
      </c>
      <c r="I113" s="58" t="str">
        <f t="shared" si="4"/>
        <v>0I460401499071</v>
      </c>
      <c r="J113" t="str">
        <f t="shared" si="5"/>
        <v>0646041502</v>
      </c>
    </row>
    <row r="114" spans="1:10" x14ac:dyDescent="0.2">
      <c r="A114" t="str">
        <f t="shared" si="3"/>
        <v>I460401499098</v>
      </c>
      <c r="B114">
        <v>0</v>
      </c>
      <c r="C114">
        <v>646041502</v>
      </c>
      <c r="D114" t="s">
        <v>230</v>
      </c>
      <c r="E114" t="s">
        <v>231</v>
      </c>
      <c r="F114" t="s">
        <v>109</v>
      </c>
      <c r="G114" t="s">
        <v>110</v>
      </c>
      <c r="H114">
        <v>499098</v>
      </c>
      <c r="I114" s="58" t="str">
        <f t="shared" si="4"/>
        <v>0I460401499098</v>
      </c>
      <c r="J114" t="str">
        <f t="shared" si="5"/>
        <v>0646041502</v>
      </c>
    </row>
    <row r="115" spans="1:10" x14ac:dyDescent="0.2">
      <c r="A115" t="str">
        <f t="shared" si="3"/>
        <v>C700200371011</v>
      </c>
      <c r="B115">
        <v>0</v>
      </c>
      <c r="C115">
        <v>646040107</v>
      </c>
      <c r="D115" t="s">
        <v>160</v>
      </c>
      <c r="E115" t="s">
        <v>161</v>
      </c>
      <c r="F115" t="s">
        <v>109</v>
      </c>
      <c r="G115" t="s">
        <v>110</v>
      </c>
      <c r="H115">
        <v>371011</v>
      </c>
      <c r="I115" s="58" t="str">
        <f t="shared" si="4"/>
        <v>0C700200371011</v>
      </c>
      <c r="J115" t="str">
        <f t="shared" si="5"/>
        <v>0646040107</v>
      </c>
    </row>
    <row r="116" spans="1:10" x14ac:dyDescent="0.2">
      <c r="A116" t="str">
        <f t="shared" si="3"/>
        <v>C700200372011</v>
      </c>
      <c r="B116">
        <v>0</v>
      </c>
      <c r="C116">
        <v>646040107</v>
      </c>
      <c r="D116" t="s">
        <v>160</v>
      </c>
      <c r="E116" t="s">
        <v>161</v>
      </c>
      <c r="F116" t="s">
        <v>109</v>
      </c>
      <c r="G116" t="s">
        <v>110</v>
      </c>
      <c r="H116">
        <v>372011</v>
      </c>
      <c r="I116" s="58" t="str">
        <f t="shared" si="4"/>
        <v>0C700200372011</v>
      </c>
      <c r="J116" t="str">
        <f t="shared" si="5"/>
        <v>0646040107</v>
      </c>
    </row>
    <row r="117" spans="1:10" x14ac:dyDescent="0.2">
      <c r="A117" t="str">
        <f t="shared" si="3"/>
        <v>C700200471011</v>
      </c>
      <c r="B117">
        <v>0</v>
      </c>
      <c r="C117">
        <v>646040107</v>
      </c>
      <c r="D117" t="s">
        <v>160</v>
      </c>
      <c r="E117" t="s">
        <v>161</v>
      </c>
      <c r="F117" t="s">
        <v>109</v>
      </c>
      <c r="G117" t="s">
        <v>110</v>
      </c>
      <c r="H117">
        <v>471011</v>
      </c>
      <c r="I117" s="58" t="str">
        <f t="shared" si="4"/>
        <v>0C700200471011</v>
      </c>
      <c r="J117" t="str">
        <f t="shared" si="5"/>
        <v>0646040107</v>
      </c>
    </row>
    <row r="118" spans="1:10" x14ac:dyDescent="0.2">
      <c r="A118" t="str">
        <f t="shared" si="3"/>
        <v>C700200474011</v>
      </c>
      <c r="B118">
        <v>0</v>
      </c>
      <c r="C118">
        <v>646040107</v>
      </c>
      <c r="D118" t="s">
        <v>160</v>
      </c>
      <c r="E118" t="s">
        <v>161</v>
      </c>
      <c r="F118" t="s">
        <v>109</v>
      </c>
      <c r="G118" t="s">
        <v>110</v>
      </c>
      <c r="H118">
        <v>474011</v>
      </c>
      <c r="I118" s="58" t="str">
        <f t="shared" si="4"/>
        <v>0C700200474011</v>
      </c>
      <c r="J118" t="str">
        <f t="shared" si="5"/>
        <v>0646040107</v>
      </c>
    </row>
    <row r="119" spans="1:10" x14ac:dyDescent="0.2">
      <c r="A119" t="str">
        <f t="shared" si="3"/>
        <v>C700200491011</v>
      </c>
      <c r="B119">
        <v>0</v>
      </c>
      <c r="C119">
        <v>646040107</v>
      </c>
      <c r="D119" t="s">
        <v>160</v>
      </c>
      <c r="E119" t="s">
        <v>161</v>
      </c>
      <c r="F119" t="s">
        <v>109</v>
      </c>
      <c r="G119" t="s">
        <v>110</v>
      </c>
      <c r="H119">
        <v>491011</v>
      </c>
      <c r="I119" s="58" t="str">
        <f t="shared" si="4"/>
        <v>0C700200491011</v>
      </c>
      <c r="J119" t="str">
        <f t="shared" si="5"/>
        <v>0646040107</v>
      </c>
    </row>
    <row r="120" spans="1:10" x14ac:dyDescent="0.2">
      <c r="A120" t="str">
        <f t="shared" si="3"/>
        <v>C700200499071</v>
      </c>
      <c r="B120">
        <v>0</v>
      </c>
      <c r="C120">
        <v>646040107</v>
      </c>
      <c r="D120" t="s">
        <v>160</v>
      </c>
      <c r="E120" t="s">
        <v>161</v>
      </c>
      <c r="F120" t="s">
        <v>109</v>
      </c>
      <c r="G120" t="s">
        <v>110</v>
      </c>
      <c r="H120">
        <v>499071</v>
      </c>
      <c r="I120" s="58" t="str">
        <f t="shared" si="4"/>
        <v>0C700200499071</v>
      </c>
      <c r="J120" t="str">
        <f t="shared" si="5"/>
        <v>0646040107</v>
      </c>
    </row>
    <row r="121" spans="1:10" x14ac:dyDescent="0.2">
      <c r="A121" t="str">
        <f t="shared" si="3"/>
        <v>C100100471011</v>
      </c>
      <c r="B121">
        <v>0</v>
      </c>
      <c r="C121">
        <v>646041506</v>
      </c>
      <c r="D121" t="s">
        <v>140</v>
      </c>
      <c r="E121" t="s">
        <v>141</v>
      </c>
      <c r="F121" t="s">
        <v>109</v>
      </c>
      <c r="G121" t="s">
        <v>110</v>
      </c>
      <c r="H121">
        <v>471011</v>
      </c>
      <c r="I121" s="58" t="str">
        <f t="shared" si="4"/>
        <v>0C100100471011</v>
      </c>
      <c r="J121" t="str">
        <f t="shared" si="5"/>
        <v>0646041506</v>
      </c>
    </row>
    <row r="122" spans="1:10" x14ac:dyDescent="0.2">
      <c r="A122" t="str">
        <f t="shared" si="3"/>
        <v>C100100472031</v>
      </c>
      <c r="B122">
        <v>0</v>
      </c>
      <c r="C122">
        <v>646041506</v>
      </c>
      <c r="D122" t="s">
        <v>140</v>
      </c>
      <c r="E122" t="s">
        <v>141</v>
      </c>
      <c r="F122" t="s">
        <v>109</v>
      </c>
      <c r="G122" t="s">
        <v>110</v>
      </c>
      <c r="H122">
        <v>472031</v>
      </c>
      <c r="I122" s="58" t="str">
        <f t="shared" si="4"/>
        <v>0C100100472031</v>
      </c>
      <c r="J122" t="str">
        <f t="shared" si="5"/>
        <v>0646041506</v>
      </c>
    </row>
    <row r="123" spans="1:10" x14ac:dyDescent="0.2">
      <c r="A123" t="str">
        <f t="shared" si="3"/>
        <v>C100100474011</v>
      </c>
      <c r="B123">
        <v>0</v>
      </c>
      <c r="C123">
        <v>646041506</v>
      </c>
      <c r="D123" t="s">
        <v>140</v>
      </c>
      <c r="E123" t="s">
        <v>141</v>
      </c>
      <c r="F123" t="s">
        <v>109</v>
      </c>
      <c r="G123" t="s">
        <v>110</v>
      </c>
      <c r="H123">
        <v>474011</v>
      </c>
      <c r="I123" s="58" t="str">
        <f t="shared" si="4"/>
        <v>0C100100474011</v>
      </c>
      <c r="J123" t="str">
        <f t="shared" si="5"/>
        <v>0646041506</v>
      </c>
    </row>
    <row r="124" spans="1:10" x14ac:dyDescent="0.2">
      <c r="A124" t="str">
        <f t="shared" si="3"/>
        <v>C100100474099</v>
      </c>
      <c r="B124">
        <v>0</v>
      </c>
      <c r="C124">
        <v>646041506</v>
      </c>
      <c r="D124" t="s">
        <v>140</v>
      </c>
      <c r="E124" t="s">
        <v>141</v>
      </c>
      <c r="F124" t="s">
        <v>109</v>
      </c>
      <c r="G124" t="s">
        <v>110</v>
      </c>
      <c r="H124">
        <v>474099</v>
      </c>
      <c r="I124" s="58" t="str">
        <f t="shared" si="4"/>
        <v>0C100100474099</v>
      </c>
      <c r="J124" t="str">
        <f t="shared" si="5"/>
        <v>0646041506</v>
      </c>
    </row>
    <row r="125" spans="1:10" x14ac:dyDescent="0.2">
      <c r="A125" t="str">
        <f t="shared" si="3"/>
        <v>C100100499071</v>
      </c>
      <c r="B125">
        <v>0</v>
      </c>
      <c r="C125">
        <v>646041506</v>
      </c>
      <c r="D125" t="s">
        <v>140</v>
      </c>
      <c r="E125" t="s">
        <v>141</v>
      </c>
      <c r="F125" t="s">
        <v>109</v>
      </c>
      <c r="G125" t="s">
        <v>110</v>
      </c>
      <c r="H125">
        <v>499071</v>
      </c>
      <c r="I125" s="58" t="str">
        <f t="shared" si="4"/>
        <v>0C100100499071</v>
      </c>
      <c r="J125" t="str">
        <f t="shared" si="5"/>
        <v>0646041506</v>
      </c>
    </row>
    <row r="126" spans="1:10" x14ac:dyDescent="0.2">
      <c r="A126" t="str">
        <f t="shared" si="3"/>
        <v>C100100499098</v>
      </c>
      <c r="B126">
        <v>0</v>
      </c>
      <c r="C126">
        <v>646041506</v>
      </c>
      <c r="D126" t="s">
        <v>140</v>
      </c>
      <c r="E126" t="s">
        <v>141</v>
      </c>
      <c r="F126" t="s">
        <v>109</v>
      </c>
      <c r="G126" t="s">
        <v>110</v>
      </c>
      <c r="H126">
        <v>499098</v>
      </c>
      <c r="I126" s="58" t="str">
        <f t="shared" si="4"/>
        <v>0C100100499098</v>
      </c>
      <c r="J126" t="str">
        <f t="shared" si="5"/>
        <v>0646041506</v>
      </c>
    </row>
    <row r="127" spans="1:10" x14ac:dyDescent="0.2">
      <c r="A127" t="str">
        <f t="shared" si="3"/>
        <v>B060200119051</v>
      </c>
      <c r="B127">
        <v>0</v>
      </c>
      <c r="C127">
        <v>552020101</v>
      </c>
      <c r="D127" t="s">
        <v>113</v>
      </c>
      <c r="E127" t="s">
        <v>114</v>
      </c>
      <c r="F127" t="s">
        <v>109</v>
      </c>
      <c r="G127" t="s">
        <v>110</v>
      </c>
      <c r="H127">
        <v>119051</v>
      </c>
      <c r="I127" s="58" t="str">
        <f t="shared" si="4"/>
        <v>0B060200119051</v>
      </c>
      <c r="J127" t="str">
        <f t="shared" si="5"/>
        <v>0552020101</v>
      </c>
    </row>
    <row r="128" spans="1:10" x14ac:dyDescent="0.2">
      <c r="A128" t="str">
        <f t="shared" si="3"/>
        <v>B060200119141</v>
      </c>
      <c r="B128">
        <v>0</v>
      </c>
      <c r="C128">
        <v>552020101</v>
      </c>
      <c r="D128" t="s">
        <v>113</v>
      </c>
      <c r="E128" t="s">
        <v>114</v>
      </c>
      <c r="F128" t="s">
        <v>109</v>
      </c>
      <c r="G128" t="s">
        <v>110</v>
      </c>
      <c r="H128">
        <v>119141</v>
      </c>
      <c r="I128" s="58" t="str">
        <f t="shared" si="4"/>
        <v>0B060200119141</v>
      </c>
      <c r="J128" t="str">
        <f t="shared" si="5"/>
        <v>0552020101</v>
      </c>
    </row>
    <row r="129" spans="1:10" x14ac:dyDescent="0.2">
      <c r="A129" t="str">
        <f t="shared" si="3"/>
        <v>B060200131081</v>
      </c>
      <c r="B129">
        <v>0</v>
      </c>
      <c r="C129">
        <v>552020101</v>
      </c>
      <c r="D129" t="s">
        <v>113</v>
      </c>
      <c r="E129" t="s">
        <v>114</v>
      </c>
      <c r="F129" t="s">
        <v>109</v>
      </c>
      <c r="G129" t="s">
        <v>110</v>
      </c>
      <c r="H129">
        <v>131081</v>
      </c>
      <c r="I129" s="58" t="str">
        <f t="shared" si="4"/>
        <v>0B060200131081</v>
      </c>
      <c r="J129" t="str">
        <f t="shared" si="5"/>
        <v>0552020101</v>
      </c>
    </row>
    <row r="130" spans="1:10" x14ac:dyDescent="0.2">
      <c r="A130" t="str">
        <f t="shared" si="3"/>
        <v>C410400472031</v>
      </c>
      <c r="B130">
        <v>0</v>
      </c>
      <c r="C130">
        <v>648070303</v>
      </c>
      <c r="D130" t="s">
        <v>152</v>
      </c>
      <c r="E130" t="s">
        <v>153</v>
      </c>
      <c r="F130" t="s">
        <v>109</v>
      </c>
      <c r="G130" t="s">
        <v>110</v>
      </c>
      <c r="H130">
        <v>472031</v>
      </c>
      <c r="I130" s="58" t="str">
        <f t="shared" si="4"/>
        <v>0C410400472031</v>
      </c>
      <c r="J130" t="str">
        <f t="shared" si="5"/>
        <v>0648070303</v>
      </c>
    </row>
    <row r="131" spans="1:10" x14ac:dyDescent="0.2">
      <c r="A131" t="str">
        <f t="shared" si="3"/>
        <v>C410400517011</v>
      </c>
      <c r="B131">
        <v>0</v>
      </c>
      <c r="C131">
        <v>648070303</v>
      </c>
      <c r="D131" t="s">
        <v>152</v>
      </c>
      <c r="E131" t="s">
        <v>153</v>
      </c>
      <c r="F131" t="s">
        <v>109</v>
      </c>
      <c r="G131" t="s">
        <v>110</v>
      </c>
      <c r="H131">
        <v>517011</v>
      </c>
      <c r="I131" s="58" t="str">
        <f t="shared" si="4"/>
        <v>0C410400517011</v>
      </c>
      <c r="J131" t="str">
        <f t="shared" si="5"/>
        <v>0648070303</v>
      </c>
    </row>
    <row r="132" spans="1:10" x14ac:dyDescent="0.2">
      <c r="A132" t="str">
        <f t="shared" si="3"/>
        <v>C410400517041</v>
      </c>
      <c r="B132">
        <v>0</v>
      </c>
      <c r="C132">
        <v>648070303</v>
      </c>
      <c r="D132" t="s">
        <v>152</v>
      </c>
      <c r="E132" t="s">
        <v>153</v>
      </c>
      <c r="F132" t="s">
        <v>109</v>
      </c>
      <c r="G132" t="s">
        <v>110</v>
      </c>
      <c r="H132">
        <v>517041</v>
      </c>
      <c r="I132" s="58" t="str">
        <f t="shared" si="4"/>
        <v>0C410400517041</v>
      </c>
      <c r="J132" t="str">
        <f t="shared" si="5"/>
        <v>0648070303</v>
      </c>
    </row>
    <row r="133" spans="1:10" x14ac:dyDescent="0.2">
      <c r="A133" t="str">
        <f t="shared" si="3"/>
        <v>C410400517042</v>
      </c>
      <c r="B133">
        <v>0</v>
      </c>
      <c r="C133">
        <v>648070303</v>
      </c>
      <c r="D133" t="s">
        <v>152</v>
      </c>
      <c r="E133" t="s">
        <v>153</v>
      </c>
      <c r="F133" t="s">
        <v>109</v>
      </c>
      <c r="G133" t="s">
        <v>110</v>
      </c>
      <c r="H133">
        <v>517042</v>
      </c>
      <c r="I133" s="58" t="str">
        <f t="shared" si="4"/>
        <v>0C410400517042</v>
      </c>
      <c r="J133" t="str">
        <f t="shared" si="5"/>
        <v>0648070303</v>
      </c>
    </row>
    <row r="134" spans="1:10" x14ac:dyDescent="0.2">
      <c r="A134" t="str">
        <f t="shared" si="3"/>
        <v>C510300471011</v>
      </c>
      <c r="B134">
        <v>0</v>
      </c>
      <c r="C134">
        <v>646020117</v>
      </c>
      <c r="D134" t="s">
        <v>156</v>
      </c>
      <c r="E134" t="s">
        <v>157</v>
      </c>
      <c r="F134" t="s">
        <v>109</v>
      </c>
      <c r="G134" t="s">
        <v>110</v>
      </c>
      <c r="H134">
        <v>471011</v>
      </c>
      <c r="I134" s="58" t="str">
        <f t="shared" si="4"/>
        <v>0C510300471011</v>
      </c>
      <c r="J134" t="str">
        <f t="shared" si="5"/>
        <v>0646020117</v>
      </c>
    </row>
    <row r="135" spans="1:10" x14ac:dyDescent="0.2">
      <c r="A135" t="str">
        <f t="shared" si="3"/>
        <v>C510300472031</v>
      </c>
      <c r="B135">
        <v>0</v>
      </c>
      <c r="C135">
        <v>646020117</v>
      </c>
      <c r="D135" t="s">
        <v>156</v>
      </c>
      <c r="E135" t="s">
        <v>157</v>
      </c>
      <c r="F135" t="s">
        <v>109</v>
      </c>
      <c r="G135" t="s">
        <v>110</v>
      </c>
      <c r="H135">
        <v>472031</v>
      </c>
      <c r="I135" s="58" t="str">
        <f t="shared" si="4"/>
        <v>0C510300472031</v>
      </c>
      <c r="J135" t="str">
        <f t="shared" si="5"/>
        <v>0646020117</v>
      </c>
    </row>
    <row r="136" spans="1:10" x14ac:dyDescent="0.2">
      <c r="A136" t="str">
        <f t="shared" si="3"/>
        <v>C510300517011</v>
      </c>
      <c r="B136">
        <v>0</v>
      </c>
      <c r="C136">
        <v>646020117</v>
      </c>
      <c r="D136" t="s">
        <v>156</v>
      </c>
      <c r="E136" t="s">
        <v>157</v>
      </c>
      <c r="F136" t="s">
        <v>109</v>
      </c>
      <c r="G136" t="s">
        <v>110</v>
      </c>
      <c r="H136">
        <v>517011</v>
      </c>
      <c r="I136" s="58" t="str">
        <f t="shared" si="4"/>
        <v>0C510300517011</v>
      </c>
      <c r="J136" t="str">
        <f t="shared" si="5"/>
        <v>0646020117</v>
      </c>
    </row>
    <row r="137" spans="1:10" x14ac:dyDescent="0.2">
      <c r="A137" t="str">
        <f t="shared" si="3"/>
        <v>H170222292012</v>
      </c>
      <c r="B137">
        <v>0</v>
      </c>
      <c r="C137">
        <v>351101201</v>
      </c>
      <c r="D137" t="s">
        <v>183</v>
      </c>
      <c r="E137" t="s">
        <v>184</v>
      </c>
      <c r="F137" t="s">
        <v>109</v>
      </c>
      <c r="G137" t="s">
        <v>110</v>
      </c>
      <c r="H137">
        <v>292012</v>
      </c>
      <c r="I137" s="58" t="str">
        <f t="shared" si="4"/>
        <v>0H170222292012</v>
      </c>
      <c r="J137" t="str">
        <f t="shared" si="5"/>
        <v>0351101201</v>
      </c>
    </row>
    <row r="138" spans="1:10" x14ac:dyDescent="0.2">
      <c r="A138" t="str">
        <f t="shared" si="3"/>
        <v>H170222292055</v>
      </c>
      <c r="B138">
        <v>0</v>
      </c>
      <c r="C138">
        <v>351101201</v>
      </c>
      <c r="D138" t="s">
        <v>183</v>
      </c>
      <c r="E138" t="s">
        <v>184</v>
      </c>
      <c r="F138" t="s">
        <v>109</v>
      </c>
      <c r="G138" t="s">
        <v>110</v>
      </c>
      <c r="H138">
        <v>292055</v>
      </c>
      <c r="I138" s="58" t="str">
        <f t="shared" si="4"/>
        <v>0H170222292055</v>
      </c>
      <c r="J138" t="str">
        <f t="shared" si="5"/>
        <v>0351101201</v>
      </c>
    </row>
    <row r="139" spans="1:10" x14ac:dyDescent="0.2">
      <c r="A139" t="str">
        <f t="shared" si="3"/>
        <v>H170222319093</v>
      </c>
      <c r="B139">
        <v>0</v>
      </c>
      <c r="C139">
        <v>351101201</v>
      </c>
      <c r="D139" t="s">
        <v>183</v>
      </c>
      <c r="E139" t="s">
        <v>184</v>
      </c>
      <c r="F139" t="s">
        <v>109</v>
      </c>
      <c r="G139" t="s">
        <v>110</v>
      </c>
      <c r="H139">
        <v>319093</v>
      </c>
      <c r="I139" s="58" t="str">
        <f t="shared" si="4"/>
        <v>0H170222319093</v>
      </c>
      <c r="J139" t="str">
        <f t="shared" si="5"/>
        <v>0351101201</v>
      </c>
    </row>
    <row r="140" spans="1:10" x14ac:dyDescent="0.2">
      <c r="A140" t="str">
        <f t="shared" ref="A140:A203" si="6">CONCATENATE($D140,$H140)</f>
        <v>J200400173024</v>
      </c>
      <c r="B140">
        <v>0</v>
      </c>
      <c r="C140">
        <v>615049905</v>
      </c>
      <c r="D140" t="s">
        <v>270</v>
      </c>
      <c r="E140" t="s">
        <v>271</v>
      </c>
      <c r="F140" t="s">
        <v>109</v>
      </c>
      <c r="G140" t="s">
        <v>110</v>
      </c>
      <c r="H140">
        <v>173024</v>
      </c>
      <c r="I140" s="58" t="str">
        <f t="shared" ref="I140:I203" si="7">CONCATENATE($B140, $D140,$H140)</f>
        <v>0J200400173024</v>
      </c>
      <c r="J140" t="str">
        <f t="shared" ref="J140:J203" si="8">CONCATENATE(B140,C140)</f>
        <v>0615049905</v>
      </c>
    </row>
    <row r="141" spans="1:10" x14ac:dyDescent="0.2">
      <c r="A141" t="str">
        <f t="shared" si="6"/>
        <v>J200400173027</v>
      </c>
      <c r="B141">
        <v>0</v>
      </c>
      <c r="C141">
        <v>615049905</v>
      </c>
      <c r="D141" t="s">
        <v>270</v>
      </c>
      <c r="E141" t="s">
        <v>271</v>
      </c>
      <c r="F141" t="s">
        <v>109</v>
      </c>
      <c r="G141" t="s">
        <v>110</v>
      </c>
      <c r="H141">
        <v>173027</v>
      </c>
      <c r="I141" s="58" t="str">
        <f t="shared" si="7"/>
        <v>0J200400173027</v>
      </c>
      <c r="J141" t="str">
        <f t="shared" si="8"/>
        <v>0615049905</v>
      </c>
    </row>
    <row r="142" spans="1:10" x14ac:dyDescent="0.2">
      <c r="A142" t="str">
        <f t="shared" si="6"/>
        <v>J200400512023</v>
      </c>
      <c r="B142">
        <v>0</v>
      </c>
      <c r="C142">
        <v>615049905</v>
      </c>
      <c r="D142" t="s">
        <v>270</v>
      </c>
      <c r="E142" t="s">
        <v>271</v>
      </c>
      <c r="F142" t="s">
        <v>109</v>
      </c>
      <c r="G142" t="s">
        <v>110</v>
      </c>
      <c r="H142">
        <v>512023</v>
      </c>
      <c r="I142" s="58" t="str">
        <f t="shared" si="7"/>
        <v>0J200400512023</v>
      </c>
      <c r="J142" t="str">
        <f t="shared" si="8"/>
        <v>0615049905</v>
      </c>
    </row>
    <row r="143" spans="1:10" x14ac:dyDescent="0.2">
      <c r="A143" t="str">
        <f t="shared" si="6"/>
        <v>V200206111021</v>
      </c>
      <c r="B143">
        <v>0</v>
      </c>
      <c r="C143">
        <v>419070802</v>
      </c>
      <c r="D143" t="s">
        <v>420</v>
      </c>
      <c r="E143" t="s">
        <v>421</v>
      </c>
      <c r="F143" t="s">
        <v>109</v>
      </c>
      <c r="G143" t="s">
        <v>110</v>
      </c>
      <c r="H143">
        <v>111021</v>
      </c>
      <c r="I143" s="58" t="str">
        <f t="shared" si="7"/>
        <v>0V200206111021</v>
      </c>
      <c r="J143" t="str">
        <f t="shared" si="8"/>
        <v>0419070802</v>
      </c>
    </row>
    <row r="144" spans="1:10" x14ac:dyDescent="0.2">
      <c r="A144" t="str">
        <f t="shared" si="6"/>
        <v>V200206391022</v>
      </c>
      <c r="B144">
        <v>0</v>
      </c>
      <c r="C144">
        <v>419070802</v>
      </c>
      <c r="D144" t="s">
        <v>420</v>
      </c>
      <c r="E144" t="s">
        <v>421</v>
      </c>
      <c r="F144" t="s">
        <v>109</v>
      </c>
      <c r="G144" t="s">
        <v>110</v>
      </c>
      <c r="H144">
        <v>391022</v>
      </c>
      <c r="I144" s="58" t="str">
        <f t="shared" si="7"/>
        <v>0V200206391022</v>
      </c>
      <c r="J144" t="str">
        <f t="shared" si="8"/>
        <v>0419070802</v>
      </c>
    </row>
    <row r="145" spans="1:10" x14ac:dyDescent="0.2">
      <c r="A145" t="str">
        <f t="shared" si="6"/>
        <v>V200206399011</v>
      </c>
      <c r="B145">
        <v>0</v>
      </c>
      <c r="C145">
        <v>419070802</v>
      </c>
      <c r="D145" t="s">
        <v>420</v>
      </c>
      <c r="E145" t="s">
        <v>421</v>
      </c>
      <c r="F145" t="s">
        <v>109</v>
      </c>
      <c r="G145" t="s">
        <v>110</v>
      </c>
      <c r="H145">
        <v>399011</v>
      </c>
      <c r="I145" s="58" t="str">
        <f t="shared" si="7"/>
        <v>0V200206399011</v>
      </c>
      <c r="J145" t="str">
        <f t="shared" si="8"/>
        <v>0419070802</v>
      </c>
    </row>
    <row r="146" spans="1:10" x14ac:dyDescent="0.2">
      <c r="A146" t="str">
        <f t="shared" si="6"/>
        <v>Y100400151231</v>
      </c>
      <c r="B146">
        <v>0</v>
      </c>
      <c r="C146">
        <v>511090200</v>
      </c>
      <c r="D146" t="s">
        <v>439</v>
      </c>
      <c r="E146" t="s">
        <v>440</v>
      </c>
      <c r="F146" t="s">
        <v>109</v>
      </c>
      <c r="G146" t="s">
        <v>110</v>
      </c>
      <c r="H146">
        <v>151231</v>
      </c>
      <c r="I146" s="58" t="str">
        <f t="shared" si="7"/>
        <v>0Y100400151231</v>
      </c>
      <c r="J146" t="str">
        <f t="shared" si="8"/>
        <v>0511090200</v>
      </c>
    </row>
    <row r="147" spans="1:10" x14ac:dyDescent="0.2">
      <c r="A147" t="str">
        <f t="shared" si="6"/>
        <v>J200300514031</v>
      </c>
      <c r="B147">
        <v>0</v>
      </c>
      <c r="C147">
        <v>648050307</v>
      </c>
      <c r="D147" t="s">
        <v>268</v>
      </c>
      <c r="E147" t="s">
        <v>269</v>
      </c>
      <c r="F147" t="s">
        <v>109</v>
      </c>
      <c r="G147" t="s">
        <v>110</v>
      </c>
      <c r="H147">
        <v>514031</v>
      </c>
      <c r="I147" s="58" t="str">
        <f t="shared" si="7"/>
        <v>0J200300514031</v>
      </c>
      <c r="J147" t="str">
        <f t="shared" si="8"/>
        <v>0648050307</v>
      </c>
    </row>
    <row r="148" spans="1:10" x14ac:dyDescent="0.2">
      <c r="A148" t="str">
        <f t="shared" si="6"/>
        <v>J200300514032</v>
      </c>
      <c r="B148">
        <v>0</v>
      </c>
      <c r="C148">
        <v>648050307</v>
      </c>
      <c r="D148" t="s">
        <v>268</v>
      </c>
      <c r="E148" t="s">
        <v>269</v>
      </c>
      <c r="F148" t="s">
        <v>109</v>
      </c>
      <c r="G148" t="s">
        <v>110</v>
      </c>
      <c r="H148">
        <v>514032</v>
      </c>
      <c r="I148" s="58" t="str">
        <f t="shared" si="7"/>
        <v>0J200300514032</v>
      </c>
      <c r="J148" t="str">
        <f t="shared" si="8"/>
        <v>0648050307</v>
      </c>
    </row>
    <row r="149" spans="1:10" x14ac:dyDescent="0.2">
      <c r="A149" t="str">
        <f t="shared" si="6"/>
        <v>J200300514033</v>
      </c>
      <c r="B149">
        <v>0</v>
      </c>
      <c r="C149">
        <v>648050307</v>
      </c>
      <c r="D149" t="s">
        <v>268</v>
      </c>
      <c r="E149" t="s">
        <v>269</v>
      </c>
      <c r="F149" t="s">
        <v>109</v>
      </c>
      <c r="G149" t="s">
        <v>110</v>
      </c>
      <c r="H149">
        <v>514033</v>
      </c>
      <c r="I149" s="58" t="str">
        <f t="shared" si="7"/>
        <v>0J200300514033</v>
      </c>
      <c r="J149" t="str">
        <f t="shared" si="8"/>
        <v>0648050307</v>
      </c>
    </row>
    <row r="150" spans="1:10" x14ac:dyDescent="0.2">
      <c r="A150" t="str">
        <f t="shared" si="6"/>
        <v>J200300514034</v>
      </c>
      <c r="B150">
        <v>0</v>
      </c>
      <c r="C150">
        <v>648050307</v>
      </c>
      <c r="D150" t="s">
        <v>268</v>
      </c>
      <c r="E150" t="s">
        <v>269</v>
      </c>
      <c r="F150" t="s">
        <v>109</v>
      </c>
      <c r="G150" t="s">
        <v>110</v>
      </c>
      <c r="H150">
        <v>514034</v>
      </c>
      <c r="I150" s="58" t="str">
        <f t="shared" si="7"/>
        <v>0J200300514034</v>
      </c>
      <c r="J150" t="str">
        <f t="shared" si="8"/>
        <v>0648050307</v>
      </c>
    </row>
    <row r="151" spans="1:10" x14ac:dyDescent="0.2">
      <c r="A151" t="str">
        <f t="shared" si="6"/>
        <v>J200300514035</v>
      </c>
      <c r="B151">
        <v>0</v>
      </c>
      <c r="C151">
        <v>648050307</v>
      </c>
      <c r="D151" t="s">
        <v>268</v>
      </c>
      <c r="E151" t="s">
        <v>269</v>
      </c>
      <c r="F151" t="s">
        <v>109</v>
      </c>
      <c r="G151" t="s">
        <v>110</v>
      </c>
      <c r="H151">
        <v>514035</v>
      </c>
      <c r="I151" s="58" t="str">
        <f t="shared" si="7"/>
        <v>0J200300514035</v>
      </c>
      <c r="J151" t="str">
        <f t="shared" si="8"/>
        <v>0648050307</v>
      </c>
    </row>
    <row r="152" spans="1:10" x14ac:dyDescent="0.2">
      <c r="A152" t="str">
        <f t="shared" si="6"/>
        <v>J200300514041</v>
      </c>
      <c r="B152">
        <v>0</v>
      </c>
      <c r="C152">
        <v>648050307</v>
      </c>
      <c r="D152" t="s">
        <v>268</v>
      </c>
      <c r="E152" t="s">
        <v>269</v>
      </c>
      <c r="F152" t="s">
        <v>109</v>
      </c>
      <c r="G152" t="s">
        <v>110</v>
      </c>
      <c r="H152">
        <v>514041</v>
      </c>
      <c r="I152" s="58" t="str">
        <f t="shared" si="7"/>
        <v>0J200300514041</v>
      </c>
      <c r="J152" t="str">
        <f t="shared" si="8"/>
        <v>0648050307</v>
      </c>
    </row>
    <row r="153" spans="1:10" x14ac:dyDescent="0.2">
      <c r="A153" t="str">
        <f t="shared" si="6"/>
        <v>J200300514081</v>
      </c>
      <c r="B153">
        <v>0</v>
      </c>
      <c r="C153">
        <v>648050307</v>
      </c>
      <c r="D153" t="s">
        <v>268</v>
      </c>
      <c r="E153" t="s">
        <v>269</v>
      </c>
      <c r="F153" t="s">
        <v>109</v>
      </c>
      <c r="G153" t="s">
        <v>110</v>
      </c>
      <c r="H153">
        <v>514081</v>
      </c>
      <c r="I153" s="58" t="str">
        <f t="shared" si="7"/>
        <v>0J200300514081</v>
      </c>
      <c r="J153" t="str">
        <f t="shared" si="8"/>
        <v>0648050307</v>
      </c>
    </row>
    <row r="154" spans="1:10" x14ac:dyDescent="0.2">
      <c r="A154" t="str">
        <f t="shared" si="6"/>
        <v>J200300514111</v>
      </c>
      <c r="B154">
        <v>0</v>
      </c>
      <c r="C154">
        <v>648050307</v>
      </c>
      <c r="D154" t="s">
        <v>268</v>
      </c>
      <c r="E154" t="s">
        <v>269</v>
      </c>
      <c r="F154" t="s">
        <v>109</v>
      </c>
      <c r="G154" t="s">
        <v>110</v>
      </c>
      <c r="H154">
        <v>514111</v>
      </c>
      <c r="I154" s="58" t="str">
        <f t="shared" si="7"/>
        <v>0J200300514111</v>
      </c>
      <c r="J154" t="str">
        <f t="shared" si="8"/>
        <v>0648050307</v>
      </c>
    </row>
    <row r="155" spans="1:10" x14ac:dyDescent="0.2">
      <c r="A155" t="str">
        <f t="shared" si="6"/>
        <v>J200300514191</v>
      </c>
      <c r="B155">
        <v>0</v>
      </c>
      <c r="C155">
        <v>648050307</v>
      </c>
      <c r="D155" t="s">
        <v>268</v>
      </c>
      <c r="E155" t="s">
        <v>269</v>
      </c>
      <c r="F155" t="s">
        <v>109</v>
      </c>
      <c r="G155" t="s">
        <v>110</v>
      </c>
      <c r="H155">
        <v>514191</v>
      </c>
      <c r="I155" s="58" t="str">
        <f t="shared" si="7"/>
        <v>0J200300514191</v>
      </c>
      <c r="J155" t="str">
        <f t="shared" si="8"/>
        <v>0648050307</v>
      </c>
    </row>
    <row r="156" spans="1:10" x14ac:dyDescent="0.2">
      <c r="A156" t="str">
        <f t="shared" si="6"/>
        <v>J200300519161</v>
      </c>
      <c r="B156">
        <v>0</v>
      </c>
      <c r="C156">
        <v>648050307</v>
      </c>
      <c r="D156" t="s">
        <v>268</v>
      </c>
      <c r="E156" t="s">
        <v>269</v>
      </c>
      <c r="F156" t="s">
        <v>109</v>
      </c>
      <c r="G156" t="s">
        <v>110</v>
      </c>
      <c r="H156">
        <v>519161</v>
      </c>
      <c r="I156" s="58" t="str">
        <f t="shared" si="7"/>
        <v>0J200300519161</v>
      </c>
      <c r="J156" t="str">
        <f t="shared" si="8"/>
        <v>0648050307</v>
      </c>
    </row>
    <row r="157" spans="1:10" x14ac:dyDescent="0.2">
      <c r="A157" t="str">
        <f t="shared" si="6"/>
        <v>J200300519162</v>
      </c>
      <c r="B157">
        <v>0</v>
      </c>
      <c r="C157">
        <v>648050307</v>
      </c>
      <c r="D157" t="s">
        <v>268</v>
      </c>
      <c r="E157" t="s">
        <v>269</v>
      </c>
      <c r="F157" t="s">
        <v>109</v>
      </c>
      <c r="G157" t="s">
        <v>110</v>
      </c>
      <c r="H157">
        <v>519162</v>
      </c>
      <c r="I157" s="58" t="str">
        <f t="shared" si="7"/>
        <v>0J200300519162</v>
      </c>
      <c r="J157" t="str">
        <f t="shared" si="8"/>
        <v>0648050307</v>
      </c>
    </row>
    <row r="158" spans="1:10" x14ac:dyDescent="0.2">
      <c r="A158" t="str">
        <f t="shared" si="6"/>
        <v>I480203271014</v>
      </c>
      <c r="B158">
        <v>0</v>
      </c>
      <c r="C158">
        <v>650040208</v>
      </c>
      <c r="D158" t="s">
        <v>248</v>
      </c>
      <c r="E158" t="s">
        <v>249</v>
      </c>
      <c r="F158" t="s">
        <v>109</v>
      </c>
      <c r="G158" t="s">
        <v>110</v>
      </c>
      <c r="H158">
        <v>271014</v>
      </c>
      <c r="I158" s="58" t="str">
        <f t="shared" si="7"/>
        <v>0I480203271014</v>
      </c>
      <c r="J158" t="str">
        <f t="shared" si="8"/>
        <v>0650040208</v>
      </c>
    </row>
    <row r="159" spans="1:10" x14ac:dyDescent="0.2">
      <c r="A159" t="str">
        <f t="shared" si="6"/>
        <v>I480203271019</v>
      </c>
      <c r="B159">
        <v>0</v>
      </c>
      <c r="C159">
        <v>650040208</v>
      </c>
      <c r="D159" t="s">
        <v>248</v>
      </c>
      <c r="E159" t="s">
        <v>249</v>
      </c>
      <c r="F159" t="s">
        <v>109</v>
      </c>
      <c r="G159" t="s">
        <v>110</v>
      </c>
      <c r="H159">
        <v>271019</v>
      </c>
      <c r="I159" s="58" t="str">
        <f t="shared" si="7"/>
        <v>0I480203271019</v>
      </c>
      <c r="J159" t="str">
        <f t="shared" si="8"/>
        <v>0650040208</v>
      </c>
    </row>
    <row r="160" spans="1:10" x14ac:dyDescent="0.2">
      <c r="A160" t="str">
        <f t="shared" si="6"/>
        <v>I480203271024</v>
      </c>
      <c r="B160">
        <v>0</v>
      </c>
      <c r="C160">
        <v>650040208</v>
      </c>
      <c r="D160" t="s">
        <v>248</v>
      </c>
      <c r="E160" t="s">
        <v>249</v>
      </c>
      <c r="F160" t="s">
        <v>109</v>
      </c>
      <c r="G160" t="s">
        <v>110</v>
      </c>
      <c r="H160">
        <v>271024</v>
      </c>
      <c r="I160" s="58" t="str">
        <f t="shared" si="7"/>
        <v>0I480203271024</v>
      </c>
      <c r="J160" t="str">
        <f t="shared" si="8"/>
        <v>0650040208</v>
      </c>
    </row>
    <row r="161" spans="1:10" x14ac:dyDescent="0.2">
      <c r="A161" t="str">
        <f t="shared" si="6"/>
        <v>I490251533032</v>
      </c>
      <c r="B161">
        <v>0</v>
      </c>
      <c r="C161">
        <v>649020502</v>
      </c>
      <c r="D161" t="s">
        <v>254</v>
      </c>
      <c r="E161" t="s">
        <v>255</v>
      </c>
      <c r="F161" t="s">
        <v>109</v>
      </c>
      <c r="G161" t="s">
        <v>110</v>
      </c>
      <c r="H161">
        <v>533032</v>
      </c>
      <c r="I161" s="58" t="str">
        <f t="shared" si="7"/>
        <v>0I490251533032</v>
      </c>
      <c r="J161" t="str">
        <f t="shared" si="8"/>
        <v>0649020502</v>
      </c>
    </row>
    <row r="162" spans="1:10" x14ac:dyDescent="0.2">
      <c r="A162" t="str">
        <f t="shared" si="6"/>
        <v>I490251533033</v>
      </c>
      <c r="B162">
        <v>0</v>
      </c>
      <c r="C162">
        <v>649020502</v>
      </c>
      <c r="D162" t="s">
        <v>254</v>
      </c>
      <c r="E162" t="s">
        <v>255</v>
      </c>
      <c r="F162" t="s">
        <v>109</v>
      </c>
      <c r="G162" t="s">
        <v>110</v>
      </c>
      <c r="H162">
        <v>533033</v>
      </c>
      <c r="I162" s="58" t="str">
        <f t="shared" si="7"/>
        <v>0I490251533033</v>
      </c>
      <c r="J162" t="str">
        <f t="shared" si="8"/>
        <v>0649020502</v>
      </c>
    </row>
    <row r="163" spans="1:10" x14ac:dyDescent="0.2">
      <c r="A163" t="str">
        <f t="shared" si="6"/>
        <v>I490251533051</v>
      </c>
      <c r="B163">
        <v>0</v>
      </c>
      <c r="C163">
        <v>649020502</v>
      </c>
      <c r="D163" t="s">
        <v>254</v>
      </c>
      <c r="E163" t="s">
        <v>255</v>
      </c>
      <c r="F163" t="s">
        <v>109</v>
      </c>
      <c r="G163" t="s">
        <v>110</v>
      </c>
      <c r="H163">
        <v>533051</v>
      </c>
      <c r="I163" s="58" t="str">
        <f t="shared" si="7"/>
        <v>0I490251533051</v>
      </c>
      <c r="J163" t="str">
        <f t="shared" si="8"/>
        <v>0649020502</v>
      </c>
    </row>
    <row r="164" spans="1:10" x14ac:dyDescent="0.2">
      <c r="A164" t="str">
        <f t="shared" si="6"/>
        <v>I490251533052</v>
      </c>
      <c r="B164">
        <v>0</v>
      </c>
      <c r="C164">
        <v>649020502</v>
      </c>
      <c r="D164" t="s">
        <v>254</v>
      </c>
      <c r="E164" t="s">
        <v>255</v>
      </c>
      <c r="F164" t="s">
        <v>109</v>
      </c>
      <c r="G164" t="s">
        <v>110</v>
      </c>
      <c r="H164">
        <v>533052</v>
      </c>
      <c r="I164" s="58" t="str">
        <f t="shared" si="7"/>
        <v>0I490251533052</v>
      </c>
      <c r="J164" t="str">
        <f t="shared" si="8"/>
        <v>0649020502</v>
      </c>
    </row>
    <row r="165" spans="1:10" x14ac:dyDescent="0.2">
      <c r="A165" t="str">
        <f t="shared" si="6"/>
        <v>I490251533099</v>
      </c>
      <c r="B165">
        <v>0</v>
      </c>
      <c r="C165">
        <v>649020502</v>
      </c>
      <c r="D165" t="s">
        <v>254</v>
      </c>
      <c r="E165" t="s">
        <v>255</v>
      </c>
      <c r="F165" t="s">
        <v>109</v>
      </c>
      <c r="G165" t="s">
        <v>110</v>
      </c>
      <c r="H165">
        <v>533099</v>
      </c>
      <c r="I165" s="58" t="str">
        <f t="shared" si="7"/>
        <v>0I490251533099</v>
      </c>
      <c r="J165" t="str">
        <f t="shared" si="8"/>
        <v>0649020502</v>
      </c>
    </row>
    <row r="166" spans="1:10" x14ac:dyDescent="0.2">
      <c r="A166" t="str">
        <f t="shared" si="6"/>
        <v>K610100274021</v>
      </c>
      <c r="B166">
        <v>0</v>
      </c>
      <c r="C166">
        <v>650040605</v>
      </c>
      <c r="D166" t="s">
        <v>314</v>
      </c>
      <c r="E166" t="s">
        <v>315</v>
      </c>
      <c r="F166" t="s">
        <v>109</v>
      </c>
      <c r="G166" t="s">
        <v>110</v>
      </c>
      <c r="H166">
        <v>274021</v>
      </c>
      <c r="I166" s="58" t="str">
        <f t="shared" si="7"/>
        <v>0K610100274021</v>
      </c>
      <c r="J166" t="str">
        <f t="shared" si="8"/>
        <v>0650040605</v>
      </c>
    </row>
    <row r="167" spans="1:10" x14ac:dyDescent="0.2">
      <c r="A167" t="str">
        <f t="shared" si="6"/>
        <v>K610100274031</v>
      </c>
      <c r="B167">
        <v>0</v>
      </c>
      <c r="C167">
        <v>650040605</v>
      </c>
      <c r="D167" t="s">
        <v>314</v>
      </c>
      <c r="E167" t="s">
        <v>315</v>
      </c>
      <c r="F167" t="s">
        <v>109</v>
      </c>
      <c r="G167" t="s">
        <v>110</v>
      </c>
      <c r="H167">
        <v>274031</v>
      </c>
      <c r="I167" s="58" t="str">
        <f t="shared" si="7"/>
        <v>0K610100274031</v>
      </c>
      <c r="J167" t="str">
        <f t="shared" si="8"/>
        <v>0650040605</v>
      </c>
    </row>
    <row r="168" spans="1:10" s="154" customFormat="1" x14ac:dyDescent="0.2">
      <c r="A168" s="154" t="str">
        <f t="shared" si="6"/>
        <v>K610200274021</v>
      </c>
      <c r="B168" s="154">
        <v>0</v>
      </c>
      <c r="C168" s="154">
        <v>650040606</v>
      </c>
      <c r="D168" s="154" t="s">
        <v>316</v>
      </c>
      <c r="E168" s="154" t="s">
        <v>317</v>
      </c>
      <c r="F168" s="154" t="s">
        <v>109</v>
      </c>
      <c r="G168" s="154" t="s">
        <v>110</v>
      </c>
      <c r="H168" s="154">
        <v>274021</v>
      </c>
      <c r="I168" s="155" t="str">
        <f t="shared" si="7"/>
        <v>0K610200274021</v>
      </c>
      <c r="J168" s="154" t="str">
        <f t="shared" si="8"/>
        <v>0650040606</v>
      </c>
    </row>
    <row r="169" spans="1:10" s="154" customFormat="1" x14ac:dyDescent="0.2">
      <c r="A169" s="154" t="str">
        <f t="shared" si="6"/>
        <v>K610200499061</v>
      </c>
      <c r="B169" s="154">
        <v>0</v>
      </c>
      <c r="C169" s="154">
        <v>650040606</v>
      </c>
      <c r="D169" s="154" t="s">
        <v>316</v>
      </c>
      <c r="E169" s="154" t="s">
        <v>317</v>
      </c>
      <c r="F169" s="154" t="s">
        <v>109</v>
      </c>
      <c r="G169" s="154" t="s">
        <v>110</v>
      </c>
      <c r="H169" s="154">
        <v>499061</v>
      </c>
      <c r="I169" s="155" t="str">
        <f t="shared" si="7"/>
        <v>0K610200499061</v>
      </c>
      <c r="J169" s="154" t="str">
        <f t="shared" si="8"/>
        <v>0650040606</v>
      </c>
    </row>
    <row r="170" spans="1:10" x14ac:dyDescent="0.2">
      <c r="A170" t="str">
        <f t="shared" si="6"/>
        <v>I490205533032</v>
      </c>
      <c r="B170">
        <v>0</v>
      </c>
      <c r="C170">
        <v>649020500</v>
      </c>
      <c r="D170" t="s">
        <v>252</v>
      </c>
      <c r="E170" t="s">
        <v>253</v>
      </c>
      <c r="F170" t="s">
        <v>109</v>
      </c>
      <c r="G170" t="s">
        <v>110</v>
      </c>
      <c r="H170">
        <v>533032</v>
      </c>
      <c r="I170" s="58" t="str">
        <f t="shared" si="7"/>
        <v>0I490205533032</v>
      </c>
      <c r="J170" t="str">
        <f t="shared" si="8"/>
        <v>0649020500</v>
      </c>
    </row>
    <row r="171" spans="1:10" x14ac:dyDescent="0.2">
      <c r="A171" t="str">
        <f t="shared" si="6"/>
        <v>I490205533033</v>
      </c>
      <c r="B171">
        <v>0</v>
      </c>
      <c r="C171">
        <v>649020500</v>
      </c>
      <c r="D171" t="s">
        <v>252</v>
      </c>
      <c r="E171" t="s">
        <v>253</v>
      </c>
      <c r="F171" t="s">
        <v>109</v>
      </c>
      <c r="G171" t="s">
        <v>110</v>
      </c>
      <c r="H171">
        <v>533033</v>
      </c>
      <c r="I171" s="58" t="str">
        <f t="shared" si="7"/>
        <v>0I490205533033</v>
      </c>
      <c r="J171" t="str">
        <f t="shared" si="8"/>
        <v>0649020500</v>
      </c>
    </row>
    <row r="172" spans="1:10" x14ac:dyDescent="0.2">
      <c r="A172" t="str">
        <f t="shared" si="6"/>
        <v>I490205533051</v>
      </c>
      <c r="B172">
        <v>0</v>
      </c>
      <c r="C172">
        <v>649020500</v>
      </c>
      <c r="D172" t="s">
        <v>252</v>
      </c>
      <c r="E172" t="s">
        <v>253</v>
      </c>
      <c r="F172" t="s">
        <v>109</v>
      </c>
      <c r="G172" t="s">
        <v>110</v>
      </c>
      <c r="H172">
        <v>533051</v>
      </c>
      <c r="I172" s="58" t="str">
        <f t="shared" si="7"/>
        <v>0I490205533051</v>
      </c>
      <c r="J172" t="str">
        <f t="shared" si="8"/>
        <v>0649020500</v>
      </c>
    </row>
    <row r="173" spans="1:10" x14ac:dyDescent="0.2">
      <c r="A173" t="str">
        <f t="shared" si="6"/>
        <v>I490205533052</v>
      </c>
      <c r="B173">
        <v>0</v>
      </c>
      <c r="C173">
        <v>649020500</v>
      </c>
      <c r="D173" t="s">
        <v>252</v>
      </c>
      <c r="E173" t="s">
        <v>253</v>
      </c>
      <c r="F173" t="s">
        <v>109</v>
      </c>
      <c r="G173" t="s">
        <v>110</v>
      </c>
      <c r="H173">
        <v>533052</v>
      </c>
      <c r="I173" s="58" t="str">
        <f t="shared" si="7"/>
        <v>0I490205533052</v>
      </c>
      <c r="J173" t="str">
        <f t="shared" si="8"/>
        <v>0649020500</v>
      </c>
    </row>
    <row r="174" spans="1:10" x14ac:dyDescent="0.2">
      <c r="A174" t="str">
        <f t="shared" si="6"/>
        <v>I490205533099</v>
      </c>
      <c r="B174">
        <v>0</v>
      </c>
      <c r="C174">
        <v>649020500</v>
      </c>
      <c r="D174" t="s">
        <v>252</v>
      </c>
      <c r="E174" t="s">
        <v>253</v>
      </c>
      <c r="F174" t="s">
        <v>109</v>
      </c>
      <c r="G174" t="s">
        <v>110</v>
      </c>
      <c r="H174">
        <v>533099</v>
      </c>
      <c r="I174" s="58" t="str">
        <f t="shared" si="7"/>
        <v>0I490205533099</v>
      </c>
      <c r="J174" t="str">
        <f t="shared" si="8"/>
        <v>0649020500</v>
      </c>
    </row>
    <row r="175" spans="1:10" x14ac:dyDescent="0.2">
      <c r="A175" t="str">
        <f t="shared" si="6"/>
        <v>C100300173011</v>
      </c>
      <c r="B175">
        <v>0</v>
      </c>
      <c r="C175">
        <v>615130205</v>
      </c>
      <c r="D175" t="s">
        <v>144</v>
      </c>
      <c r="E175" t="s">
        <v>145</v>
      </c>
      <c r="F175" t="s">
        <v>109</v>
      </c>
      <c r="G175" t="s">
        <v>110</v>
      </c>
      <c r="H175">
        <v>173011</v>
      </c>
      <c r="I175" s="58" t="str">
        <f t="shared" si="7"/>
        <v>0C100300173011</v>
      </c>
      <c r="J175" t="str">
        <f t="shared" si="8"/>
        <v>0615130205</v>
      </c>
    </row>
    <row r="176" spans="1:10" x14ac:dyDescent="0.2">
      <c r="A176" t="str">
        <f t="shared" si="6"/>
        <v>C100300173013</v>
      </c>
      <c r="B176">
        <v>0</v>
      </c>
      <c r="C176">
        <v>615130205</v>
      </c>
      <c r="D176" t="s">
        <v>144</v>
      </c>
      <c r="E176" t="s">
        <v>145</v>
      </c>
      <c r="F176" t="s">
        <v>109</v>
      </c>
      <c r="G176" t="s">
        <v>110</v>
      </c>
      <c r="H176">
        <v>173013</v>
      </c>
      <c r="I176" s="58" t="str">
        <f t="shared" si="7"/>
        <v>0C100300173013</v>
      </c>
      <c r="J176" t="str">
        <f t="shared" si="8"/>
        <v>0615130205</v>
      </c>
    </row>
    <row r="177" spans="1:10" x14ac:dyDescent="0.2">
      <c r="A177" t="str">
        <f t="shared" si="6"/>
        <v>Y100200151232</v>
      </c>
      <c r="B177">
        <v>0</v>
      </c>
      <c r="C177">
        <v>511090107</v>
      </c>
      <c r="D177" t="s">
        <v>436</v>
      </c>
      <c r="E177" t="s">
        <v>437</v>
      </c>
      <c r="F177" t="s">
        <v>109</v>
      </c>
      <c r="G177" t="s">
        <v>110</v>
      </c>
      <c r="H177">
        <v>151232</v>
      </c>
      <c r="I177" s="58" t="str">
        <f t="shared" si="7"/>
        <v>0Y100200151232</v>
      </c>
      <c r="J177" t="str">
        <f t="shared" si="8"/>
        <v>0511090107</v>
      </c>
    </row>
    <row r="178" spans="1:10" s="156" customFormat="1" x14ac:dyDescent="0.2">
      <c r="A178" s="156" t="str">
        <f t="shared" si="6"/>
        <v>P430102331011</v>
      </c>
      <c r="B178" s="156">
        <v>0</v>
      </c>
      <c r="C178" s="156">
        <v>743010200</v>
      </c>
      <c r="D178" s="156" t="s">
        <v>523</v>
      </c>
      <c r="E178" s="156" t="s">
        <v>524</v>
      </c>
      <c r="F178" s="156" t="s">
        <v>109</v>
      </c>
      <c r="G178" s="156" t="s">
        <v>110</v>
      </c>
      <c r="H178" s="156">
        <v>331011</v>
      </c>
      <c r="I178" s="157" t="str">
        <f t="shared" si="7"/>
        <v>0P430102331011</v>
      </c>
      <c r="J178" s="156" t="str">
        <f t="shared" si="8"/>
        <v>0743010200</v>
      </c>
    </row>
    <row r="179" spans="1:10" s="156" customFormat="1" x14ac:dyDescent="0.2">
      <c r="A179" s="156" t="str">
        <f t="shared" si="6"/>
        <v>P430102333012</v>
      </c>
      <c r="B179" s="156">
        <v>0</v>
      </c>
      <c r="C179" s="156">
        <v>743010200</v>
      </c>
      <c r="D179" s="156" t="s">
        <v>523</v>
      </c>
      <c r="E179" s="156" t="s">
        <v>524</v>
      </c>
      <c r="F179" s="156" t="s">
        <v>109</v>
      </c>
      <c r="G179" s="156" t="s">
        <v>110</v>
      </c>
      <c r="H179" s="156">
        <v>333012</v>
      </c>
      <c r="I179" s="157" t="str">
        <f t="shared" si="7"/>
        <v>0P430102333012</v>
      </c>
      <c r="J179" s="156" t="str">
        <f t="shared" si="8"/>
        <v>0743010200</v>
      </c>
    </row>
    <row r="180" spans="1:10" s="156" customFormat="1" x14ac:dyDescent="0.2">
      <c r="A180" s="156" t="str">
        <f t="shared" si="6"/>
        <v>P430123331011</v>
      </c>
      <c r="B180" s="156">
        <v>0</v>
      </c>
      <c r="C180" s="156">
        <v>743010207</v>
      </c>
      <c r="D180" s="156" t="s">
        <v>525</v>
      </c>
      <c r="E180" s="156" t="s">
        <v>526</v>
      </c>
      <c r="F180" s="156" t="s">
        <v>109</v>
      </c>
      <c r="G180" s="156" t="s">
        <v>110</v>
      </c>
      <c r="H180" s="156">
        <v>331011</v>
      </c>
      <c r="I180" s="157" t="str">
        <f t="shared" si="7"/>
        <v>0P430123331011</v>
      </c>
      <c r="J180" s="156" t="str">
        <f t="shared" si="8"/>
        <v>0743010207</v>
      </c>
    </row>
    <row r="181" spans="1:10" s="156" customFormat="1" x14ac:dyDescent="0.2">
      <c r="A181" s="156" t="str">
        <f t="shared" si="6"/>
        <v>P430123333012</v>
      </c>
      <c r="B181" s="156">
        <v>0</v>
      </c>
      <c r="C181" s="156">
        <v>743010207</v>
      </c>
      <c r="D181" s="156" t="s">
        <v>525</v>
      </c>
      <c r="E181" s="156" t="s">
        <v>526</v>
      </c>
      <c r="F181" s="156" t="s">
        <v>109</v>
      </c>
      <c r="G181" s="156" t="s">
        <v>110</v>
      </c>
      <c r="H181" s="156">
        <v>333012</v>
      </c>
      <c r="I181" s="157" t="str">
        <f t="shared" si="7"/>
        <v>0P430123333012</v>
      </c>
      <c r="J181" s="156" t="str">
        <f t="shared" si="8"/>
        <v>0743010207</v>
      </c>
    </row>
    <row r="182" spans="1:10" s="156" customFormat="1" x14ac:dyDescent="0.2">
      <c r="A182" s="156" t="str">
        <f t="shared" si="6"/>
        <v>P430153211092</v>
      </c>
      <c r="B182" s="156">
        <v>0</v>
      </c>
      <c r="C182" s="156">
        <v>743010211</v>
      </c>
      <c r="D182" s="156" t="s">
        <v>527</v>
      </c>
      <c r="E182" s="156" t="s">
        <v>526</v>
      </c>
      <c r="F182" s="156" t="s">
        <v>109</v>
      </c>
      <c r="G182" s="156" t="s">
        <v>110</v>
      </c>
      <c r="H182" s="156">
        <v>211092</v>
      </c>
      <c r="I182" s="157" t="str">
        <f t="shared" si="7"/>
        <v>0P430153211092</v>
      </c>
      <c r="J182" s="156" t="str">
        <f t="shared" si="8"/>
        <v>0743010211</v>
      </c>
    </row>
    <row r="183" spans="1:10" s="156" customFormat="1" x14ac:dyDescent="0.2">
      <c r="A183" s="156" t="str">
        <f t="shared" si="6"/>
        <v>P430153331011</v>
      </c>
      <c r="B183" s="156">
        <v>0</v>
      </c>
      <c r="C183" s="156">
        <v>743010211</v>
      </c>
      <c r="D183" s="156" t="s">
        <v>527</v>
      </c>
      <c r="E183" s="156" t="s">
        <v>526</v>
      </c>
      <c r="F183" s="156" t="s">
        <v>109</v>
      </c>
      <c r="G183" s="156" t="s">
        <v>110</v>
      </c>
      <c r="H183" s="156">
        <v>331011</v>
      </c>
      <c r="I183" s="157" t="str">
        <f t="shared" si="7"/>
        <v>0P430153331011</v>
      </c>
      <c r="J183" s="156" t="str">
        <f t="shared" si="8"/>
        <v>0743010211</v>
      </c>
    </row>
    <row r="184" spans="1:10" s="156" customFormat="1" x14ac:dyDescent="0.2">
      <c r="A184" s="156" t="str">
        <f t="shared" si="6"/>
        <v>P430153333012</v>
      </c>
      <c r="B184" s="156">
        <v>0</v>
      </c>
      <c r="C184" s="156">
        <v>743010211</v>
      </c>
      <c r="D184" s="156" t="s">
        <v>527</v>
      </c>
      <c r="E184" s="156" t="s">
        <v>526</v>
      </c>
      <c r="F184" s="156" t="s">
        <v>109</v>
      </c>
      <c r="G184" s="156" t="s">
        <v>110</v>
      </c>
      <c r="H184" s="156">
        <v>333012</v>
      </c>
      <c r="I184" s="157" t="str">
        <f t="shared" si="7"/>
        <v>0P430153333012</v>
      </c>
      <c r="J184" s="156" t="str">
        <f t="shared" si="8"/>
        <v>0743010211</v>
      </c>
    </row>
    <row r="185" spans="1:10" x14ac:dyDescent="0.2">
      <c r="A185" t="str">
        <f t="shared" si="6"/>
        <v>D500100395012</v>
      </c>
      <c r="B185">
        <v>0</v>
      </c>
      <c r="C185">
        <v>612040102</v>
      </c>
      <c r="D185" t="s">
        <v>528</v>
      </c>
      <c r="E185" t="s">
        <v>529</v>
      </c>
      <c r="F185" t="s">
        <v>109</v>
      </c>
      <c r="G185" t="s">
        <v>110</v>
      </c>
      <c r="H185">
        <v>395012</v>
      </c>
      <c r="I185" s="58" t="str">
        <f t="shared" si="7"/>
        <v>0D500100395012</v>
      </c>
      <c r="J185" t="str">
        <f t="shared" si="8"/>
        <v>0612040102</v>
      </c>
    </row>
    <row r="186" spans="1:10" x14ac:dyDescent="0.2">
      <c r="A186" t="str">
        <f t="shared" si="6"/>
        <v>D500100395092</v>
      </c>
      <c r="B186">
        <v>0</v>
      </c>
      <c r="C186">
        <v>612040102</v>
      </c>
      <c r="D186" t="s">
        <v>528</v>
      </c>
      <c r="E186" t="s">
        <v>529</v>
      </c>
      <c r="F186" t="s">
        <v>109</v>
      </c>
      <c r="G186" t="s">
        <v>110</v>
      </c>
      <c r="H186">
        <v>395092</v>
      </c>
      <c r="I186" s="58" t="str">
        <f t="shared" si="7"/>
        <v>0D500100395092</v>
      </c>
      <c r="J186" t="str">
        <f t="shared" si="8"/>
        <v>0612040102</v>
      </c>
    </row>
    <row r="187" spans="1:10" x14ac:dyDescent="0.2">
      <c r="A187" t="str">
        <f t="shared" si="6"/>
        <v>B700600273092</v>
      </c>
      <c r="B187">
        <v>0</v>
      </c>
      <c r="C187">
        <v>522030305</v>
      </c>
      <c r="D187" t="s">
        <v>136</v>
      </c>
      <c r="E187" t="s">
        <v>137</v>
      </c>
      <c r="F187" t="s">
        <v>109</v>
      </c>
      <c r="G187" t="s">
        <v>110</v>
      </c>
      <c r="H187">
        <v>273092</v>
      </c>
      <c r="I187" s="58" t="str">
        <f t="shared" si="7"/>
        <v>0B700600273092</v>
      </c>
      <c r="J187" t="str">
        <f t="shared" si="8"/>
        <v>0522030305</v>
      </c>
    </row>
    <row r="188" spans="1:10" x14ac:dyDescent="0.2">
      <c r="A188" t="str">
        <f t="shared" si="6"/>
        <v>B700600434031</v>
      </c>
      <c r="B188">
        <v>0</v>
      </c>
      <c r="C188">
        <v>522030305</v>
      </c>
      <c r="D188" t="s">
        <v>136</v>
      </c>
      <c r="E188" t="s">
        <v>137</v>
      </c>
      <c r="F188" t="s">
        <v>109</v>
      </c>
      <c r="G188" t="s">
        <v>110</v>
      </c>
      <c r="H188">
        <v>434031</v>
      </c>
      <c r="I188" s="58" t="str">
        <f t="shared" si="7"/>
        <v>0B700600434031</v>
      </c>
      <c r="J188" t="str">
        <f t="shared" si="8"/>
        <v>0522030305</v>
      </c>
    </row>
    <row r="189" spans="1:10" x14ac:dyDescent="0.2">
      <c r="A189" t="str">
        <f t="shared" si="6"/>
        <v>B700700273092</v>
      </c>
      <c r="B189">
        <v>0</v>
      </c>
      <c r="C189">
        <v>522030306</v>
      </c>
      <c r="D189" t="s">
        <v>138</v>
      </c>
      <c r="E189" t="s">
        <v>139</v>
      </c>
      <c r="F189" t="s">
        <v>109</v>
      </c>
      <c r="G189" t="s">
        <v>110</v>
      </c>
      <c r="H189">
        <v>273092</v>
      </c>
      <c r="I189" s="58" t="str">
        <f t="shared" si="7"/>
        <v>0B700700273092</v>
      </c>
      <c r="J189" t="str">
        <f t="shared" si="8"/>
        <v>0522030306</v>
      </c>
    </row>
    <row r="190" spans="1:10" x14ac:dyDescent="0.2">
      <c r="A190" t="str">
        <f t="shared" si="6"/>
        <v>B700700434031</v>
      </c>
      <c r="B190">
        <v>0</v>
      </c>
      <c r="C190">
        <v>522030306</v>
      </c>
      <c r="D190" t="s">
        <v>138</v>
      </c>
      <c r="E190" t="s">
        <v>139</v>
      </c>
      <c r="F190" t="s">
        <v>109</v>
      </c>
      <c r="G190" t="s">
        <v>110</v>
      </c>
      <c r="H190">
        <v>434031</v>
      </c>
      <c r="I190" s="58" t="str">
        <f t="shared" si="7"/>
        <v>0B700700434031</v>
      </c>
      <c r="J190" t="str">
        <f t="shared" si="8"/>
        <v>0522030306</v>
      </c>
    </row>
    <row r="191" spans="1:10" x14ac:dyDescent="0.2">
      <c r="A191" t="str">
        <f t="shared" si="6"/>
        <v>B600100273092</v>
      </c>
      <c r="B191">
        <v>0</v>
      </c>
      <c r="C191">
        <v>522030311</v>
      </c>
      <c r="D191" t="s">
        <v>134</v>
      </c>
      <c r="E191" t="s">
        <v>135</v>
      </c>
      <c r="F191" t="s">
        <v>109</v>
      </c>
      <c r="G191" t="s">
        <v>110</v>
      </c>
      <c r="H191">
        <v>273092</v>
      </c>
      <c r="I191" s="58" t="str">
        <f t="shared" si="7"/>
        <v>0B600100273092</v>
      </c>
      <c r="J191" t="str">
        <f t="shared" si="8"/>
        <v>0522030311</v>
      </c>
    </row>
    <row r="192" spans="1:10" x14ac:dyDescent="0.2">
      <c r="A192" t="str">
        <f t="shared" si="6"/>
        <v>B600100434031</v>
      </c>
      <c r="B192">
        <v>0</v>
      </c>
      <c r="C192">
        <v>522030311</v>
      </c>
      <c r="D192" t="s">
        <v>134</v>
      </c>
      <c r="E192" t="s">
        <v>135</v>
      </c>
      <c r="F192" t="s">
        <v>109</v>
      </c>
      <c r="G192" t="s">
        <v>110</v>
      </c>
      <c r="H192">
        <v>434031</v>
      </c>
      <c r="I192" s="58" t="str">
        <f t="shared" si="7"/>
        <v>0B600100434031</v>
      </c>
      <c r="J192" t="str">
        <f t="shared" si="8"/>
        <v>0522030311</v>
      </c>
    </row>
    <row r="193" spans="1:10" s="156" customFormat="1" x14ac:dyDescent="0.2">
      <c r="A193" s="156" t="str">
        <f t="shared" si="6"/>
        <v>P430132211092</v>
      </c>
      <c r="B193" s="156">
        <v>0</v>
      </c>
      <c r="C193" s="156">
        <v>743010203</v>
      </c>
      <c r="D193" s="156" t="s">
        <v>532</v>
      </c>
      <c r="E193" s="156" t="s">
        <v>915</v>
      </c>
      <c r="F193" s="156" t="s">
        <v>109</v>
      </c>
      <c r="G193" s="156" t="s">
        <v>110</v>
      </c>
      <c r="H193" s="156">
        <v>211092</v>
      </c>
      <c r="I193" s="157" t="str">
        <f t="shared" si="7"/>
        <v>0P430132211092</v>
      </c>
      <c r="J193" s="156" t="str">
        <f t="shared" si="8"/>
        <v>0743010203</v>
      </c>
    </row>
    <row r="194" spans="1:10" s="156" customFormat="1" x14ac:dyDescent="0.2">
      <c r="A194" s="156" t="str">
        <f t="shared" si="6"/>
        <v>P430132331011</v>
      </c>
      <c r="B194" s="156">
        <v>0</v>
      </c>
      <c r="C194" s="156">
        <v>743010203</v>
      </c>
      <c r="D194" s="156" t="s">
        <v>532</v>
      </c>
      <c r="E194" s="156" t="s">
        <v>915</v>
      </c>
      <c r="F194" s="156" t="s">
        <v>109</v>
      </c>
      <c r="G194" s="156" t="s">
        <v>110</v>
      </c>
      <c r="H194" s="156">
        <v>331011</v>
      </c>
      <c r="I194" s="157" t="str">
        <f t="shared" si="7"/>
        <v>0P430132331011</v>
      </c>
      <c r="J194" s="156" t="str">
        <f t="shared" si="8"/>
        <v>0743010203</v>
      </c>
    </row>
    <row r="195" spans="1:10" s="156" customFormat="1" x14ac:dyDescent="0.2">
      <c r="A195" s="156" t="str">
        <f t="shared" si="6"/>
        <v>P430132333012</v>
      </c>
      <c r="B195" s="156">
        <v>0</v>
      </c>
      <c r="C195" s="156">
        <v>743010203</v>
      </c>
      <c r="D195" s="156" t="s">
        <v>532</v>
      </c>
      <c r="E195" s="156" t="s">
        <v>915</v>
      </c>
      <c r="F195" s="156" t="s">
        <v>109</v>
      </c>
      <c r="G195" s="156" t="s">
        <v>110</v>
      </c>
      <c r="H195" s="156">
        <v>333012</v>
      </c>
      <c r="I195" s="157" t="str">
        <f t="shared" si="7"/>
        <v>0P430132333012</v>
      </c>
      <c r="J195" s="156" t="str">
        <f t="shared" si="8"/>
        <v>0743010203</v>
      </c>
    </row>
    <row r="196" spans="1:10" x14ac:dyDescent="0.2">
      <c r="A196" t="str">
        <f t="shared" si="6"/>
        <v>P430125331011</v>
      </c>
      <c r="B196">
        <v>0</v>
      </c>
      <c r="C196">
        <v>743010702</v>
      </c>
      <c r="D196" t="s">
        <v>365</v>
      </c>
      <c r="E196" t="s">
        <v>366</v>
      </c>
      <c r="F196" t="s">
        <v>109</v>
      </c>
      <c r="G196" t="s">
        <v>110</v>
      </c>
      <c r="H196">
        <v>331011</v>
      </c>
      <c r="I196" s="58" t="str">
        <f t="shared" si="7"/>
        <v>0P430125331011</v>
      </c>
      <c r="J196" t="str">
        <f t="shared" si="8"/>
        <v>0743010702</v>
      </c>
    </row>
    <row r="197" spans="1:10" x14ac:dyDescent="0.2">
      <c r="A197" t="str">
        <f t="shared" si="6"/>
        <v>P430125331012</v>
      </c>
      <c r="B197">
        <v>0</v>
      </c>
      <c r="C197">
        <v>743010702</v>
      </c>
      <c r="D197" t="s">
        <v>365</v>
      </c>
      <c r="E197" t="s">
        <v>366</v>
      </c>
      <c r="F197" t="s">
        <v>109</v>
      </c>
      <c r="G197" t="s">
        <v>110</v>
      </c>
      <c r="H197">
        <v>331012</v>
      </c>
      <c r="I197" s="58" t="str">
        <f t="shared" si="7"/>
        <v>0P430125331012</v>
      </c>
      <c r="J197" t="str">
        <f t="shared" si="8"/>
        <v>0743010702</v>
      </c>
    </row>
    <row r="198" spans="1:10" x14ac:dyDescent="0.2">
      <c r="A198" t="str">
        <f t="shared" si="6"/>
        <v>P430125331099</v>
      </c>
      <c r="B198">
        <v>0</v>
      </c>
      <c r="C198">
        <v>743010702</v>
      </c>
      <c r="D198" t="s">
        <v>365</v>
      </c>
      <c r="E198" t="s">
        <v>366</v>
      </c>
      <c r="F198" t="s">
        <v>109</v>
      </c>
      <c r="G198" t="s">
        <v>110</v>
      </c>
      <c r="H198">
        <v>331099</v>
      </c>
      <c r="I198" s="58" t="str">
        <f t="shared" si="7"/>
        <v>0P430125331099</v>
      </c>
      <c r="J198" t="str">
        <f t="shared" si="8"/>
        <v>0743010702</v>
      </c>
    </row>
    <row r="199" spans="1:10" x14ac:dyDescent="0.2">
      <c r="A199" t="str">
        <f t="shared" si="6"/>
        <v>P430125333012</v>
      </c>
      <c r="B199">
        <v>0</v>
      </c>
      <c r="C199">
        <v>743010702</v>
      </c>
      <c r="D199" t="s">
        <v>365</v>
      </c>
      <c r="E199" t="s">
        <v>366</v>
      </c>
      <c r="F199" t="s">
        <v>109</v>
      </c>
      <c r="G199" t="s">
        <v>110</v>
      </c>
      <c r="H199">
        <v>333012</v>
      </c>
      <c r="I199" s="58" t="str">
        <f t="shared" si="7"/>
        <v>0P430125333012</v>
      </c>
      <c r="J199" t="str">
        <f t="shared" si="8"/>
        <v>0743010702</v>
      </c>
    </row>
    <row r="200" spans="1:10" x14ac:dyDescent="0.2">
      <c r="A200" t="str">
        <f t="shared" si="6"/>
        <v>P430125333021</v>
      </c>
      <c r="B200">
        <v>0</v>
      </c>
      <c r="C200">
        <v>743010702</v>
      </c>
      <c r="D200" t="s">
        <v>365</v>
      </c>
      <c r="E200" t="s">
        <v>366</v>
      </c>
      <c r="F200" t="s">
        <v>109</v>
      </c>
      <c r="G200" t="s">
        <v>110</v>
      </c>
      <c r="H200">
        <v>333021</v>
      </c>
      <c r="I200" s="58" t="str">
        <f t="shared" si="7"/>
        <v>0P430125333021</v>
      </c>
      <c r="J200" t="str">
        <f t="shared" si="8"/>
        <v>0743010702</v>
      </c>
    </row>
    <row r="201" spans="1:10" x14ac:dyDescent="0.2">
      <c r="A201" t="str">
        <f t="shared" si="6"/>
        <v>P430125333051</v>
      </c>
      <c r="B201">
        <v>0</v>
      </c>
      <c r="C201">
        <v>743010702</v>
      </c>
      <c r="D201" t="s">
        <v>365</v>
      </c>
      <c r="E201" t="s">
        <v>366</v>
      </c>
      <c r="F201" t="s">
        <v>109</v>
      </c>
      <c r="G201" t="s">
        <v>110</v>
      </c>
      <c r="H201">
        <v>333051</v>
      </c>
      <c r="I201" s="58" t="str">
        <f t="shared" si="7"/>
        <v>0P430125333051</v>
      </c>
      <c r="J201" t="str">
        <f t="shared" si="8"/>
        <v>0743010702</v>
      </c>
    </row>
    <row r="202" spans="1:10" s="156" customFormat="1" x14ac:dyDescent="0.2">
      <c r="A202" s="156" t="str">
        <f t="shared" si="6"/>
        <v>P430142331011</v>
      </c>
      <c r="B202" s="156">
        <v>0</v>
      </c>
      <c r="C202" s="156">
        <v>743010204</v>
      </c>
      <c r="D202" s="156" t="s">
        <v>535</v>
      </c>
      <c r="E202" s="156" t="s">
        <v>916</v>
      </c>
      <c r="F202" s="156" t="s">
        <v>109</v>
      </c>
      <c r="G202" s="156" t="s">
        <v>110</v>
      </c>
      <c r="H202" s="156">
        <v>331011</v>
      </c>
      <c r="I202" s="157" t="str">
        <f t="shared" si="7"/>
        <v>0P430142331011</v>
      </c>
      <c r="J202" s="156" t="str">
        <f t="shared" si="8"/>
        <v>0743010204</v>
      </c>
    </row>
    <row r="203" spans="1:10" s="156" customFormat="1" x14ac:dyDescent="0.2">
      <c r="A203" s="156" t="str">
        <f t="shared" si="6"/>
        <v>P430142333012</v>
      </c>
      <c r="B203" s="156">
        <v>0</v>
      </c>
      <c r="C203" s="156">
        <v>743010204</v>
      </c>
      <c r="D203" s="156" t="s">
        <v>535</v>
      </c>
      <c r="E203" s="156" t="s">
        <v>916</v>
      </c>
      <c r="F203" s="156" t="s">
        <v>109</v>
      </c>
      <c r="G203" s="156" t="s">
        <v>110</v>
      </c>
      <c r="H203" s="156">
        <v>333012</v>
      </c>
      <c r="I203" s="157" t="str">
        <f t="shared" si="7"/>
        <v>0P430142333012</v>
      </c>
      <c r="J203" s="156" t="str">
        <f t="shared" si="8"/>
        <v>0743010204</v>
      </c>
    </row>
    <row r="204" spans="1:10" x14ac:dyDescent="0.2">
      <c r="A204" t="str">
        <f t="shared" ref="A204:A267" si="9">CONCATENATE($D204,$H204)</f>
        <v>P430107331011</v>
      </c>
      <c r="B204">
        <v>0</v>
      </c>
      <c r="C204">
        <v>743010703</v>
      </c>
      <c r="D204" t="s">
        <v>358</v>
      </c>
      <c r="E204" t="s">
        <v>359</v>
      </c>
      <c r="F204" t="s">
        <v>109</v>
      </c>
      <c r="G204" t="s">
        <v>110</v>
      </c>
      <c r="H204">
        <v>331011</v>
      </c>
      <c r="I204" s="58" t="str">
        <f t="shared" ref="I204:I267" si="10">CONCATENATE($B204, $D204,$H204)</f>
        <v>0P430107331011</v>
      </c>
      <c r="J204" t="str">
        <f t="shared" ref="J204:J267" si="11">CONCATENATE(B204,C204)</f>
        <v>0743010703</v>
      </c>
    </row>
    <row r="205" spans="1:10" x14ac:dyDescent="0.2">
      <c r="A205" t="str">
        <f t="shared" si="9"/>
        <v>P430107331012</v>
      </c>
      <c r="B205">
        <v>0</v>
      </c>
      <c r="C205">
        <v>743010703</v>
      </c>
      <c r="D205" t="s">
        <v>358</v>
      </c>
      <c r="E205" t="s">
        <v>359</v>
      </c>
      <c r="F205" t="s">
        <v>109</v>
      </c>
      <c r="G205" t="s">
        <v>110</v>
      </c>
      <c r="H205">
        <v>331012</v>
      </c>
      <c r="I205" s="58" t="str">
        <f t="shared" si="10"/>
        <v>0P430107331012</v>
      </c>
      <c r="J205" t="str">
        <f t="shared" si="11"/>
        <v>0743010703</v>
      </c>
    </row>
    <row r="206" spans="1:10" x14ac:dyDescent="0.2">
      <c r="A206" t="str">
        <f t="shared" si="9"/>
        <v>P430107331099</v>
      </c>
      <c r="B206">
        <v>0</v>
      </c>
      <c r="C206">
        <v>743010703</v>
      </c>
      <c r="D206" t="s">
        <v>358</v>
      </c>
      <c r="E206" t="s">
        <v>359</v>
      </c>
      <c r="F206" t="s">
        <v>109</v>
      </c>
      <c r="G206" t="s">
        <v>110</v>
      </c>
      <c r="H206">
        <v>331099</v>
      </c>
      <c r="I206" s="58" t="str">
        <f t="shared" si="10"/>
        <v>0P430107331099</v>
      </c>
      <c r="J206" t="str">
        <f t="shared" si="11"/>
        <v>0743010703</v>
      </c>
    </row>
    <row r="207" spans="1:10" x14ac:dyDescent="0.2">
      <c r="A207" t="str">
        <f t="shared" si="9"/>
        <v>P430107333012</v>
      </c>
      <c r="B207">
        <v>0</v>
      </c>
      <c r="C207">
        <v>743010703</v>
      </c>
      <c r="D207" t="s">
        <v>358</v>
      </c>
      <c r="E207" t="s">
        <v>359</v>
      </c>
      <c r="F207" t="s">
        <v>109</v>
      </c>
      <c r="G207" t="s">
        <v>110</v>
      </c>
      <c r="H207">
        <v>333012</v>
      </c>
      <c r="I207" s="58" t="str">
        <f t="shared" si="10"/>
        <v>0P430107333012</v>
      </c>
      <c r="J207" t="str">
        <f t="shared" si="11"/>
        <v>0743010703</v>
      </c>
    </row>
    <row r="208" spans="1:10" x14ac:dyDescent="0.2">
      <c r="A208" t="str">
        <f t="shared" si="9"/>
        <v>P430107333021</v>
      </c>
      <c r="B208">
        <v>0</v>
      </c>
      <c r="C208">
        <v>743010703</v>
      </c>
      <c r="D208" t="s">
        <v>358</v>
      </c>
      <c r="E208" t="s">
        <v>359</v>
      </c>
      <c r="F208" t="s">
        <v>109</v>
      </c>
      <c r="G208" t="s">
        <v>110</v>
      </c>
      <c r="H208">
        <v>333021</v>
      </c>
      <c r="I208" s="58" t="str">
        <f t="shared" si="10"/>
        <v>0P430107333021</v>
      </c>
      <c r="J208" t="str">
        <f t="shared" si="11"/>
        <v>0743010703</v>
      </c>
    </row>
    <row r="209" spans="1:10" x14ac:dyDescent="0.2">
      <c r="A209" t="str">
        <f t="shared" si="9"/>
        <v>P430107333051</v>
      </c>
      <c r="B209">
        <v>0</v>
      </c>
      <c r="C209">
        <v>743010703</v>
      </c>
      <c r="D209" t="s">
        <v>358</v>
      </c>
      <c r="E209" t="s">
        <v>359</v>
      </c>
      <c r="F209" t="s">
        <v>109</v>
      </c>
      <c r="G209" t="s">
        <v>110</v>
      </c>
      <c r="H209">
        <v>333051</v>
      </c>
      <c r="I209" s="58" t="str">
        <f t="shared" si="10"/>
        <v>0P430107333051</v>
      </c>
      <c r="J209" t="str">
        <f t="shared" si="11"/>
        <v>0743010703</v>
      </c>
    </row>
    <row r="210" spans="1:10" s="156" customFormat="1" x14ac:dyDescent="0.2">
      <c r="A210" s="156" t="str">
        <f t="shared" si="9"/>
        <v>P430152331011</v>
      </c>
      <c r="B210" s="156">
        <v>0</v>
      </c>
      <c r="C210" s="156">
        <v>743010205</v>
      </c>
      <c r="D210" s="156" t="s">
        <v>538</v>
      </c>
      <c r="E210" s="156" t="s">
        <v>917</v>
      </c>
      <c r="F210" s="156" t="s">
        <v>109</v>
      </c>
      <c r="G210" s="156" t="s">
        <v>110</v>
      </c>
      <c r="H210" s="156">
        <v>331011</v>
      </c>
      <c r="I210" s="157" t="str">
        <f t="shared" si="10"/>
        <v>0P430152331011</v>
      </c>
      <c r="J210" s="156" t="str">
        <f t="shared" si="11"/>
        <v>0743010205</v>
      </c>
    </row>
    <row r="211" spans="1:10" s="156" customFormat="1" x14ac:dyDescent="0.2">
      <c r="A211" s="156" t="str">
        <f t="shared" si="9"/>
        <v>P430152333012</v>
      </c>
      <c r="B211" s="156">
        <v>0</v>
      </c>
      <c r="C211" s="156">
        <v>743010205</v>
      </c>
      <c r="D211" s="156" t="s">
        <v>538</v>
      </c>
      <c r="E211" s="156" t="s">
        <v>917</v>
      </c>
      <c r="F211" s="156" t="s">
        <v>109</v>
      </c>
      <c r="G211" s="156" t="s">
        <v>110</v>
      </c>
      <c r="H211" s="156">
        <v>333012</v>
      </c>
      <c r="I211" s="157" t="str">
        <f t="shared" si="10"/>
        <v>0P430152333012</v>
      </c>
      <c r="J211" s="156" t="str">
        <f t="shared" si="11"/>
        <v>0743010205</v>
      </c>
    </row>
    <row r="212" spans="1:10" x14ac:dyDescent="0.2">
      <c r="A212" t="str">
        <f t="shared" si="9"/>
        <v>N100510119051</v>
      </c>
      <c r="B212">
        <v>0</v>
      </c>
      <c r="C212">
        <v>612050303</v>
      </c>
      <c r="D212" t="s">
        <v>344</v>
      </c>
      <c r="E212" t="s">
        <v>345</v>
      </c>
      <c r="F212" t="s">
        <v>109</v>
      </c>
      <c r="G212" t="s">
        <v>110</v>
      </c>
      <c r="H212">
        <v>119051</v>
      </c>
      <c r="I212" s="58" t="str">
        <f t="shared" si="10"/>
        <v>0N100510119051</v>
      </c>
      <c r="J212" t="str">
        <f t="shared" si="11"/>
        <v>0612050303</v>
      </c>
    </row>
    <row r="213" spans="1:10" x14ac:dyDescent="0.2">
      <c r="A213" t="str">
        <f t="shared" si="9"/>
        <v>N100510253021</v>
      </c>
      <c r="B213">
        <v>0</v>
      </c>
      <c r="C213">
        <v>612050303</v>
      </c>
      <c r="D213" t="s">
        <v>344</v>
      </c>
      <c r="E213" t="s">
        <v>345</v>
      </c>
      <c r="F213" t="s">
        <v>109</v>
      </c>
      <c r="G213" t="s">
        <v>110</v>
      </c>
      <c r="H213">
        <v>253021</v>
      </c>
      <c r="I213" s="58" t="str">
        <f t="shared" si="10"/>
        <v>0N100510253021</v>
      </c>
      <c r="J213" t="str">
        <f t="shared" si="11"/>
        <v>0612050303</v>
      </c>
    </row>
    <row r="214" spans="1:10" x14ac:dyDescent="0.2">
      <c r="A214" t="str">
        <f t="shared" si="9"/>
        <v>N100510351012</v>
      </c>
      <c r="B214">
        <v>0</v>
      </c>
      <c r="C214">
        <v>612050303</v>
      </c>
      <c r="D214" t="s">
        <v>344</v>
      </c>
      <c r="E214" t="s">
        <v>345</v>
      </c>
      <c r="F214" t="s">
        <v>109</v>
      </c>
      <c r="G214" t="s">
        <v>110</v>
      </c>
      <c r="H214">
        <v>351012</v>
      </c>
      <c r="I214" s="58" t="str">
        <f t="shared" si="10"/>
        <v>0N100510351012</v>
      </c>
      <c r="J214" t="str">
        <f t="shared" si="11"/>
        <v>0612050303</v>
      </c>
    </row>
    <row r="215" spans="1:10" x14ac:dyDescent="0.2">
      <c r="A215" t="str">
        <f t="shared" si="9"/>
        <v>N100510352013</v>
      </c>
      <c r="B215">
        <v>0</v>
      </c>
      <c r="C215">
        <v>612050303</v>
      </c>
      <c r="D215" t="s">
        <v>344</v>
      </c>
      <c r="E215" t="s">
        <v>345</v>
      </c>
      <c r="F215" t="s">
        <v>109</v>
      </c>
      <c r="G215" t="s">
        <v>110</v>
      </c>
      <c r="H215">
        <v>352013</v>
      </c>
      <c r="I215" s="58" t="str">
        <f t="shared" si="10"/>
        <v>0N100510352013</v>
      </c>
      <c r="J215" t="str">
        <f t="shared" si="11"/>
        <v>0612050303</v>
      </c>
    </row>
    <row r="216" spans="1:10" x14ac:dyDescent="0.2">
      <c r="A216" t="str">
        <f t="shared" si="9"/>
        <v>N100510352014</v>
      </c>
      <c r="B216">
        <v>0</v>
      </c>
      <c r="C216">
        <v>612050303</v>
      </c>
      <c r="D216" t="s">
        <v>344</v>
      </c>
      <c r="E216" t="s">
        <v>345</v>
      </c>
      <c r="F216" t="s">
        <v>109</v>
      </c>
      <c r="G216" t="s">
        <v>110</v>
      </c>
      <c r="H216">
        <v>352014</v>
      </c>
      <c r="I216" s="58" t="str">
        <f t="shared" si="10"/>
        <v>0N100510352014</v>
      </c>
      <c r="J216" t="str">
        <f t="shared" si="11"/>
        <v>0612050303</v>
      </c>
    </row>
    <row r="217" spans="1:10" x14ac:dyDescent="0.2">
      <c r="A217" t="str">
        <f t="shared" si="9"/>
        <v>Y700300151232</v>
      </c>
      <c r="B217">
        <v>0</v>
      </c>
      <c r="C217">
        <v>511020315</v>
      </c>
      <c r="D217" t="s">
        <v>451</v>
      </c>
      <c r="E217" t="s">
        <v>452</v>
      </c>
      <c r="F217" t="s">
        <v>109</v>
      </c>
      <c r="G217" t="s">
        <v>110</v>
      </c>
      <c r="H217">
        <v>151232</v>
      </c>
      <c r="I217" s="58" t="str">
        <f t="shared" si="10"/>
        <v>0Y700300151232</v>
      </c>
      <c r="J217" t="str">
        <f t="shared" si="11"/>
        <v>0511020315</v>
      </c>
    </row>
    <row r="218" spans="1:10" x14ac:dyDescent="0.2">
      <c r="A218" t="str">
        <f t="shared" si="9"/>
        <v>Y700300151252</v>
      </c>
      <c r="B218">
        <v>0</v>
      </c>
      <c r="C218">
        <v>511020315</v>
      </c>
      <c r="D218" t="s">
        <v>451</v>
      </c>
      <c r="E218" t="s">
        <v>452</v>
      </c>
      <c r="F218" t="s">
        <v>109</v>
      </c>
      <c r="G218" t="s">
        <v>110</v>
      </c>
      <c r="H218">
        <v>151252</v>
      </c>
      <c r="I218" s="58" t="str">
        <f t="shared" si="10"/>
        <v>0Y700300151252</v>
      </c>
      <c r="J218" t="str">
        <f t="shared" si="11"/>
        <v>0511020315</v>
      </c>
    </row>
    <row r="219" spans="1:10" x14ac:dyDescent="0.2">
      <c r="A219" t="str">
        <f t="shared" si="9"/>
        <v>Y700300151254</v>
      </c>
      <c r="B219">
        <v>0</v>
      </c>
      <c r="C219">
        <v>511020315</v>
      </c>
      <c r="D219" t="s">
        <v>451</v>
      </c>
      <c r="E219" t="s">
        <v>452</v>
      </c>
      <c r="F219" t="s">
        <v>109</v>
      </c>
      <c r="G219" t="s">
        <v>110</v>
      </c>
      <c r="H219">
        <v>151254</v>
      </c>
      <c r="I219" s="58" t="str">
        <f t="shared" si="10"/>
        <v>0Y700300151254</v>
      </c>
      <c r="J219" t="str">
        <f t="shared" si="11"/>
        <v>0511020315</v>
      </c>
    </row>
    <row r="220" spans="1:10" x14ac:dyDescent="0.2">
      <c r="A220" t="str">
        <f t="shared" si="9"/>
        <v>H170106291292</v>
      </c>
      <c r="B220">
        <v>0</v>
      </c>
      <c r="C220">
        <v>351060112</v>
      </c>
      <c r="D220" t="s">
        <v>168</v>
      </c>
      <c r="E220" t="s">
        <v>169</v>
      </c>
      <c r="F220" t="s">
        <v>109</v>
      </c>
      <c r="G220" t="s">
        <v>110</v>
      </c>
      <c r="H220">
        <v>291292</v>
      </c>
      <c r="I220" s="58" t="str">
        <f t="shared" si="10"/>
        <v>0H170106291292</v>
      </c>
      <c r="J220" t="str">
        <f t="shared" si="11"/>
        <v>0351060112</v>
      </c>
    </row>
    <row r="221" spans="1:10" x14ac:dyDescent="0.2">
      <c r="A221" t="str">
        <f t="shared" si="9"/>
        <v>H170106319091</v>
      </c>
      <c r="B221">
        <v>0</v>
      </c>
      <c r="C221">
        <v>351060112</v>
      </c>
      <c r="D221" t="s">
        <v>168</v>
      </c>
      <c r="E221" t="s">
        <v>169</v>
      </c>
      <c r="F221" t="s">
        <v>109</v>
      </c>
      <c r="G221" t="s">
        <v>110</v>
      </c>
      <c r="H221">
        <v>319091</v>
      </c>
      <c r="I221" s="58" t="str">
        <f t="shared" si="10"/>
        <v>0H170106319091</v>
      </c>
      <c r="J221" t="str">
        <f t="shared" si="11"/>
        <v>0351060112</v>
      </c>
    </row>
    <row r="222" spans="1:10" x14ac:dyDescent="0.2">
      <c r="A222" t="str">
        <f t="shared" si="9"/>
        <v>H170113291292</v>
      </c>
      <c r="B222">
        <v>0</v>
      </c>
      <c r="C222">
        <v>351060113</v>
      </c>
      <c r="D222" t="s">
        <v>174</v>
      </c>
      <c r="E222" t="s">
        <v>175</v>
      </c>
      <c r="F222" t="s">
        <v>176</v>
      </c>
      <c r="G222" t="s">
        <v>110</v>
      </c>
      <c r="H222">
        <v>291292</v>
      </c>
      <c r="I222" s="58" t="str">
        <f t="shared" si="10"/>
        <v>0H170113291292</v>
      </c>
      <c r="J222" t="str">
        <f t="shared" si="11"/>
        <v>0351060113</v>
      </c>
    </row>
    <row r="223" spans="1:10" x14ac:dyDescent="0.2">
      <c r="A223" t="str">
        <f t="shared" si="9"/>
        <v>H170113319091</v>
      </c>
      <c r="B223">
        <v>0</v>
      </c>
      <c r="C223">
        <v>351060113</v>
      </c>
      <c r="D223" t="s">
        <v>174</v>
      </c>
      <c r="E223" t="s">
        <v>175</v>
      </c>
      <c r="F223" t="s">
        <v>176</v>
      </c>
      <c r="G223" t="s">
        <v>110</v>
      </c>
      <c r="H223">
        <v>319091</v>
      </c>
      <c r="I223" s="58" t="str">
        <f t="shared" si="10"/>
        <v>0H170113319091</v>
      </c>
      <c r="J223" t="str">
        <f t="shared" si="11"/>
        <v>0351060113</v>
      </c>
    </row>
    <row r="224" spans="1:10" x14ac:dyDescent="0.2">
      <c r="A224" t="str">
        <f t="shared" si="9"/>
        <v>H170108519081</v>
      </c>
      <c r="B224">
        <v>0</v>
      </c>
      <c r="C224">
        <v>351060306</v>
      </c>
      <c r="D224" t="s">
        <v>172</v>
      </c>
      <c r="E224" t="s">
        <v>173</v>
      </c>
      <c r="F224" t="s">
        <v>109</v>
      </c>
      <c r="G224" t="s">
        <v>110</v>
      </c>
      <c r="H224">
        <v>519081</v>
      </c>
      <c r="I224" s="58" t="str">
        <f t="shared" si="10"/>
        <v>0H170108519081</v>
      </c>
      <c r="J224" t="str">
        <f t="shared" si="11"/>
        <v>0351060306</v>
      </c>
    </row>
    <row r="225" spans="1:10" x14ac:dyDescent="0.2">
      <c r="A225" t="str">
        <f t="shared" si="9"/>
        <v>H170108519083</v>
      </c>
      <c r="B225">
        <v>0</v>
      </c>
      <c r="C225">
        <v>351060306</v>
      </c>
      <c r="D225" t="s">
        <v>172</v>
      </c>
      <c r="E225" t="s">
        <v>173</v>
      </c>
      <c r="F225" t="s">
        <v>109</v>
      </c>
      <c r="G225" t="s">
        <v>110</v>
      </c>
      <c r="H225">
        <v>519083</v>
      </c>
      <c r="I225" s="58" t="str">
        <f t="shared" si="10"/>
        <v>0H170108519083</v>
      </c>
      <c r="J225" t="str">
        <f t="shared" si="11"/>
        <v>0351060306</v>
      </c>
    </row>
    <row r="226" spans="1:10" x14ac:dyDescent="0.2">
      <c r="A226" t="str">
        <f t="shared" si="9"/>
        <v>T440400491011</v>
      </c>
      <c r="B226">
        <v>0</v>
      </c>
      <c r="C226">
        <v>647060515</v>
      </c>
      <c r="D226" t="s">
        <v>401</v>
      </c>
      <c r="E226" t="s">
        <v>402</v>
      </c>
      <c r="F226" t="s">
        <v>109</v>
      </c>
      <c r="G226" t="s">
        <v>110</v>
      </c>
      <c r="H226">
        <v>491011</v>
      </c>
      <c r="I226" s="58" t="str">
        <f t="shared" si="10"/>
        <v>0T440400491011</v>
      </c>
      <c r="J226" t="str">
        <f t="shared" si="11"/>
        <v>0647060515</v>
      </c>
    </row>
    <row r="227" spans="1:10" x14ac:dyDescent="0.2">
      <c r="A227" t="str">
        <f t="shared" si="9"/>
        <v>T440400492093</v>
      </c>
      <c r="B227">
        <v>0</v>
      </c>
      <c r="C227">
        <v>647060515</v>
      </c>
      <c r="D227" t="s">
        <v>401</v>
      </c>
      <c r="E227" t="s">
        <v>402</v>
      </c>
      <c r="F227" t="s">
        <v>109</v>
      </c>
      <c r="G227" t="s">
        <v>110</v>
      </c>
      <c r="H227">
        <v>492093</v>
      </c>
      <c r="I227" s="58" t="str">
        <f t="shared" si="10"/>
        <v>0T440400492093</v>
      </c>
      <c r="J227" t="str">
        <f t="shared" si="11"/>
        <v>0647060515</v>
      </c>
    </row>
    <row r="228" spans="1:10" x14ac:dyDescent="0.2">
      <c r="A228" t="str">
        <f t="shared" si="9"/>
        <v>T440400493023</v>
      </c>
      <c r="B228">
        <v>0</v>
      </c>
      <c r="C228">
        <v>647060515</v>
      </c>
      <c r="D228" t="s">
        <v>401</v>
      </c>
      <c r="E228" t="s">
        <v>402</v>
      </c>
      <c r="F228" t="s">
        <v>109</v>
      </c>
      <c r="G228" t="s">
        <v>110</v>
      </c>
      <c r="H228">
        <v>493023</v>
      </c>
      <c r="I228" s="58" t="str">
        <f t="shared" si="10"/>
        <v>0T440400493023</v>
      </c>
      <c r="J228" t="str">
        <f t="shared" si="11"/>
        <v>0647060515</v>
      </c>
    </row>
    <row r="229" spans="1:10" x14ac:dyDescent="0.2">
      <c r="A229" t="str">
        <f t="shared" si="9"/>
        <v>T440400493031</v>
      </c>
      <c r="B229">
        <v>0</v>
      </c>
      <c r="C229">
        <v>647060515</v>
      </c>
      <c r="D229" t="s">
        <v>401</v>
      </c>
      <c r="E229" t="s">
        <v>402</v>
      </c>
      <c r="F229" t="s">
        <v>109</v>
      </c>
      <c r="G229" t="s">
        <v>110</v>
      </c>
      <c r="H229">
        <v>493031</v>
      </c>
      <c r="I229" s="58" t="str">
        <f t="shared" si="10"/>
        <v>0T440400493031</v>
      </c>
      <c r="J229" t="str">
        <f t="shared" si="11"/>
        <v>0647060515</v>
      </c>
    </row>
    <row r="230" spans="1:10" x14ac:dyDescent="0.2">
      <c r="A230" t="str">
        <f t="shared" si="9"/>
        <v>T440400493041</v>
      </c>
      <c r="B230">
        <v>0</v>
      </c>
      <c r="C230">
        <v>647060515</v>
      </c>
      <c r="D230" t="s">
        <v>401</v>
      </c>
      <c r="E230" t="s">
        <v>402</v>
      </c>
      <c r="F230" t="s">
        <v>109</v>
      </c>
      <c r="G230" t="s">
        <v>110</v>
      </c>
      <c r="H230">
        <v>493041</v>
      </c>
      <c r="I230" s="58" t="str">
        <f t="shared" si="10"/>
        <v>0T440400493041</v>
      </c>
      <c r="J230" t="str">
        <f t="shared" si="11"/>
        <v>0647060515</v>
      </c>
    </row>
    <row r="231" spans="1:10" x14ac:dyDescent="0.2">
      <c r="A231" t="str">
        <f t="shared" si="9"/>
        <v>T440400493042</v>
      </c>
      <c r="B231">
        <v>0</v>
      </c>
      <c r="C231">
        <v>647060515</v>
      </c>
      <c r="D231" t="s">
        <v>401</v>
      </c>
      <c r="E231" t="s">
        <v>402</v>
      </c>
      <c r="F231" t="s">
        <v>109</v>
      </c>
      <c r="G231" t="s">
        <v>110</v>
      </c>
      <c r="H231">
        <v>493042</v>
      </c>
      <c r="I231" s="58" t="str">
        <f t="shared" si="10"/>
        <v>0T440400493042</v>
      </c>
      <c r="J231" t="str">
        <f t="shared" si="11"/>
        <v>0647060515</v>
      </c>
    </row>
    <row r="232" spans="1:10" x14ac:dyDescent="0.2">
      <c r="A232" t="str">
        <f t="shared" si="9"/>
        <v>T440400493092</v>
      </c>
      <c r="B232">
        <v>0</v>
      </c>
      <c r="C232">
        <v>647060515</v>
      </c>
      <c r="D232" t="s">
        <v>401</v>
      </c>
      <c r="E232" t="s">
        <v>402</v>
      </c>
      <c r="F232" t="s">
        <v>109</v>
      </c>
      <c r="G232" t="s">
        <v>110</v>
      </c>
      <c r="H232">
        <v>493092</v>
      </c>
      <c r="I232" s="58" t="str">
        <f t="shared" si="10"/>
        <v>0T440400493092</v>
      </c>
      <c r="J232" t="str">
        <f t="shared" si="11"/>
        <v>0647060515</v>
      </c>
    </row>
    <row r="233" spans="1:10" x14ac:dyDescent="0.2">
      <c r="A233" t="str">
        <f t="shared" si="9"/>
        <v>I470605491011</v>
      </c>
      <c r="B233">
        <v>0</v>
      </c>
      <c r="C233">
        <v>647060501</v>
      </c>
      <c r="D233" t="s">
        <v>243</v>
      </c>
      <c r="E233" t="s">
        <v>244</v>
      </c>
      <c r="F233" t="s">
        <v>109</v>
      </c>
      <c r="G233" t="s">
        <v>110</v>
      </c>
      <c r="H233">
        <v>491011</v>
      </c>
      <c r="I233" s="58" t="str">
        <f t="shared" si="10"/>
        <v>0I470605491011</v>
      </c>
      <c r="J233" t="str">
        <f t="shared" si="11"/>
        <v>0647060501</v>
      </c>
    </row>
    <row r="234" spans="1:10" x14ac:dyDescent="0.2">
      <c r="A234" t="str">
        <f t="shared" si="9"/>
        <v>I470605492093</v>
      </c>
      <c r="B234">
        <v>0</v>
      </c>
      <c r="C234">
        <v>647060501</v>
      </c>
      <c r="D234" t="s">
        <v>243</v>
      </c>
      <c r="E234" t="s">
        <v>244</v>
      </c>
      <c r="F234" t="s">
        <v>109</v>
      </c>
      <c r="G234" t="s">
        <v>110</v>
      </c>
      <c r="H234">
        <v>492093</v>
      </c>
      <c r="I234" s="58" t="str">
        <f t="shared" si="10"/>
        <v>0I470605492093</v>
      </c>
      <c r="J234" t="str">
        <f t="shared" si="11"/>
        <v>0647060501</v>
      </c>
    </row>
    <row r="235" spans="1:10" x14ac:dyDescent="0.2">
      <c r="A235" t="str">
        <f t="shared" si="9"/>
        <v>I470605493023</v>
      </c>
      <c r="B235">
        <v>0</v>
      </c>
      <c r="C235">
        <v>647060501</v>
      </c>
      <c r="D235" t="s">
        <v>243</v>
      </c>
      <c r="E235" t="s">
        <v>244</v>
      </c>
      <c r="F235" t="s">
        <v>109</v>
      </c>
      <c r="G235" t="s">
        <v>110</v>
      </c>
      <c r="H235">
        <v>493023</v>
      </c>
      <c r="I235" s="58" t="str">
        <f t="shared" si="10"/>
        <v>0I470605493023</v>
      </c>
      <c r="J235" t="str">
        <f t="shared" si="11"/>
        <v>0647060501</v>
      </c>
    </row>
    <row r="236" spans="1:10" x14ac:dyDescent="0.2">
      <c r="A236" t="str">
        <f t="shared" si="9"/>
        <v>I470605493031</v>
      </c>
      <c r="B236">
        <v>0</v>
      </c>
      <c r="C236">
        <v>647060501</v>
      </c>
      <c r="D236" t="s">
        <v>243</v>
      </c>
      <c r="E236" t="s">
        <v>244</v>
      </c>
      <c r="F236" t="s">
        <v>109</v>
      </c>
      <c r="G236" t="s">
        <v>110</v>
      </c>
      <c r="H236">
        <v>493031</v>
      </c>
      <c r="I236" s="58" t="str">
        <f t="shared" si="10"/>
        <v>0I470605493031</v>
      </c>
      <c r="J236" t="str">
        <f t="shared" si="11"/>
        <v>0647060501</v>
      </c>
    </row>
    <row r="237" spans="1:10" x14ac:dyDescent="0.2">
      <c r="A237" t="str">
        <f t="shared" si="9"/>
        <v>I470605493041</v>
      </c>
      <c r="B237">
        <v>0</v>
      </c>
      <c r="C237">
        <v>647060501</v>
      </c>
      <c r="D237" t="s">
        <v>243</v>
      </c>
      <c r="E237" t="s">
        <v>244</v>
      </c>
      <c r="F237" t="s">
        <v>109</v>
      </c>
      <c r="G237" t="s">
        <v>110</v>
      </c>
      <c r="H237">
        <v>493041</v>
      </c>
      <c r="I237" s="58" t="str">
        <f t="shared" si="10"/>
        <v>0I470605493041</v>
      </c>
      <c r="J237" t="str">
        <f t="shared" si="11"/>
        <v>0647060501</v>
      </c>
    </row>
    <row r="238" spans="1:10" x14ac:dyDescent="0.2">
      <c r="A238" t="str">
        <f t="shared" si="9"/>
        <v>I470605493042</v>
      </c>
      <c r="B238">
        <v>0</v>
      </c>
      <c r="C238">
        <v>647060501</v>
      </c>
      <c r="D238" t="s">
        <v>243</v>
      </c>
      <c r="E238" t="s">
        <v>244</v>
      </c>
      <c r="F238" t="s">
        <v>109</v>
      </c>
      <c r="G238" t="s">
        <v>110</v>
      </c>
      <c r="H238">
        <v>493042</v>
      </c>
      <c r="I238" s="58" t="str">
        <f t="shared" si="10"/>
        <v>0I470605493042</v>
      </c>
      <c r="J238" t="str">
        <f t="shared" si="11"/>
        <v>0647060501</v>
      </c>
    </row>
    <row r="239" spans="1:10" x14ac:dyDescent="0.2">
      <c r="A239" t="str">
        <f t="shared" si="9"/>
        <v>I470605493092</v>
      </c>
      <c r="B239">
        <v>0</v>
      </c>
      <c r="C239">
        <v>647060501</v>
      </c>
      <c r="D239" t="s">
        <v>243</v>
      </c>
      <c r="E239" t="s">
        <v>244</v>
      </c>
      <c r="F239" t="s">
        <v>109</v>
      </c>
      <c r="G239" t="s">
        <v>110</v>
      </c>
      <c r="H239">
        <v>493092</v>
      </c>
      <c r="I239" s="58" t="str">
        <f t="shared" si="10"/>
        <v>0I470605493092</v>
      </c>
      <c r="J239" t="str">
        <f t="shared" si="11"/>
        <v>0647060501</v>
      </c>
    </row>
    <row r="240" spans="1:10" x14ac:dyDescent="0.2">
      <c r="A240" t="str">
        <f t="shared" si="9"/>
        <v>T650100492093</v>
      </c>
      <c r="B240">
        <v>0</v>
      </c>
      <c r="C240">
        <v>647061305</v>
      </c>
      <c r="D240" t="s">
        <v>410</v>
      </c>
      <c r="E240" t="s">
        <v>411</v>
      </c>
      <c r="F240" t="s">
        <v>109</v>
      </c>
      <c r="G240" t="s">
        <v>110</v>
      </c>
      <c r="H240">
        <v>492093</v>
      </c>
      <c r="I240" s="58" t="str">
        <f t="shared" si="10"/>
        <v>0T650100492093</v>
      </c>
      <c r="J240" t="str">
        <f t="shared" si="11"/>
        <v>0647061305</v>
      </c>
    </row>
    <row r="241" spans="1:10" x14ac:dyDescent="0.2">
      <c r="A241" t="str">
        <f t="shared" si="9"/>
        <v>T650100493023</v>
      </c>
      <c r="B241">
        <v>0</v>
      </c>
      <c r="C241">
        <v>647061305</v>
      </c>
      <c r="D241" t="s">
        <v>410</v>
      </c>
      <c r="E241" t="s">
        <v>411</v>
      </c>
      <c r="F241" t="s">
        <v>109</v>
      </c>
      <c r="G241" t="s">
        <v>110</v>
      </c>
      <c r="H241">
        <v>493023</v>
      </c>
      <c r="I241" s="58" t="str">
        <f t="shared" si="10"/>
        <v>0T650100493023</v>
      </c>
      <c r="J241" t="str">
        <f t="shared" si="11"/>
        <v>0647061305</v>
      </c>
    </row>
    <row r="242" spans="1:10" x14ac:dyDescent="0.2">
      <c r="A242" t="str">
        <f t="shared" si="9"/>
        <v>T650100493031</v>
      </c>
      <c r="B242">
        <v>0</v>
      </c>
      <c r="C242">
        <v>647061305</v>
      </c>
      <c r="D242" t="s">
        <v>410</v>
      </c>
      <c r="E242" t="s">
        <v>411</v>
      </c>
      <c r="F242" t="s">
        <v>109</v>
      </c>
      <c r="G242" t="s">
        <v>110</v>
      </c>
      <c r="H242">
        <v>493031</v>
      </c>
      <c r="I242" s="58" t="str">
        <f t="shared" si="10"/>
        <v>0T650100493031</v>
      </c>
      <c r="J242" t="str">
        <f t="shared" si="11"/>
        <v>0647061305</v>
      </c>
    </row>
    <row r="243" spans="1:10" x14ac:dyDescent="0.2">
      <c r="A243" t="str">
        <f t="shared" si="9"/>
        <v>T650100493041</v>
      </c>
      <c r="B243">
        <v>0</v>
      </c>
      <c r="C243">
        <v>647061305</v>
      </c>
      <c r="D243" t="s">
        <v>410</v>
      </c>
      <c r="E243" t="s">
        <v>411</v>
      </c>
      <c r="F243" t="s">
        <v>109</v>
      </c>
      <c r="G243" t="s">
        <v>110</v>
      </c>
      <c r="H243">
        <v>493041</v>
      </c>
      <c r="I243" s="58" t="str">
        <f t="shared" si="10"/>
        <v>0T650100493041</v>
      </c>
      <c r="J243" t="str">
        <f t="shared" si="11"/>
        <v>0647061305</v>
      </c>
    </row>
    <row r="244" spans="1:10" x14ac:dyDescent="0.2">
      <c r="A244" t="str">
        <f t="shared" si="9"/>
        <v>T650100493042</v>
      </c>
      <c r="B244">
        <v>0</v>
      </c>
      <c r="C244">
        <v>647061305</v>
      </c>
      <c r="D244" t="s">
        <v>410</v>
      </c>
      <c r="E244" t="s">
        <v>411</v>
      </c>
      <c r="F244" t="s">
        <v>109</v>
      </c>
      <c r="G244" t="s">
        <v>110</v>
      </c>
      <c r="H244">
        <v>493042</v>
      </c>
      <c r="I244" s="58" t="str">
        <f t="shared" si="10"/>
        <v>0T650100493042</v>
      </c>
      <c r="J244" t="str">
        <f t="shared" si="11"/>
        <v>0647061305</v>
      </c>
    </row>
    <row r="245" spans="1:10" x14ac:dyDescent="0.2">
      <c r="A245" t="str">
        <f t="shared" si="9"/>
        <v>T650100493092</v>
      </c>
      <c r="B245">
        <v>0</v>
      </c>
      <c r="C245">
        <v>647061305</v>
      </c>
      <c r="D245" t="s">
        <v>410</v>
      </c>
      <c r="E245" t="s">
        <v>411</v>
      </c>
      <c r="F245" t="s">
        <v>109</v>
      </c>
      <c r="G245" t="s">
        <v>110</v>
      </c>
      <c r="H245">
        <v>493092</v>
      </c>
      <c r="I245" s="58" t="str">
        <f t="shared" si="10"/>
        <v>0T650100493092</v>
      </c>
      <c r="J245" t="str">
        <f t="shared" si="11"/>
        <v>0647061305</v>
      </c>
    </row>
    <row r="246" spans="1:10" x14ac:dyDescent="0.2">
      <c r="A246" t="str">
        <f t="shared" si="9"/>
        <v>T650200492093</v>
      </c>
      <c r="B246">
        <v>0</v>
      </c>
      <c r="C246">
        <v>647061306</v>
      </c>
      <c r="D246" t="s">
        <v>412</v>
      </c>
      <c r="E246" t="s">
        <v>413</v>
      </c>
      <c r="F246" t="s">
        <v>109</v>
      </c>
      <c r="G246" t="s">
        <v>110</v>
      </c>
      <c r="H246">
        <v>492093</v>
      </c>
      <c r="I246" s="58" t="str">
        <f t="shared" si="10"/>
        <v>0T650200492093</v>
      </c>
      <c r="J246" t="str">
        <f t="shared" si="11"/>
        <v>0647061306</v>
      </c>
    </row>
    <row r="247" spans="1:10" x14ac:dyDescent="0.2">
      <c r="A247" t="str">
        <f t="shared" si="9"/>
        <v>T650200493023</v>
      </c>
      <c r="B247">
        <v>0</v>
      </c>
      <c r="C247">
        <v>647061306</v>
      </c>
      <c r="D247" t="s">
        <v>412</v>
      </c>
      <c r="E247" t="s">
        <v>413</v>
      </c>
      <c r="F247" t="s">
        <v>109</v>
      </c>
      <c r="G247" t="s">
        <v>110</v>
      </c>
      <c r="H247">
        <v>493023</v>
      </c>
      <c r="I247" s="58" t="str">
        <f t="shared" si="10"/>
        <v>0T650200493023</v>
      </c>
      <c r="J247" t="str">
        <f t="shared" si="11"/>
        <v>0647061306</v>
      </c>
    </row>
    <row r="248" spans="1:10" x14ac:dyDescent="0.2">
      <c r="A248" t="str">
        <f t="shared" si="9"/>
        <v>T650200493031</v>
      </c>
      <c r="B248">
        <v>0</v>
      </c>
      <c r="C248">
        <v>647061306</v>
      </c>
      <c r="D248" t="s">
        <v>412</v>
      </c>
      <c r="E248" t="s">
        <v>413</v>
      </c>
      <c r="F248" t="s">
        <v>109</v>
      </c>
      <c r="G248" t="s">
        <v>110</v>
      </c>
      <c r="H248">
        <v>493031</v>
      </c>
      <c r="I248" s="58" t="str">
        <f t="shared" si="10"/>
        <v>0T650200493031</v>
      </c>
      <c r="J248" t="str">
        <f t="shared" si="11"/>
        <v>0647061306</v>
      </c>
    </row>
    <row r="249" spans="1:10" x14ac:dyDescent="0.2">
      <c r="A249" t="str">
        <f t="shared" si="9"/>
        <v>T650200493041</v>
      </c>
      <c r="B249">
        <v>0</v>
      </c>
      <c r="C249">
        <v>647061306</v>
      </c>
      <c r="D249" t="s">
        <v>412</v>
      </c>
      <c r="E249" t="s">
        <v>413</v>
      </c>
      <c r="F249" t="s">
        <v>109</v>
      </c>
      <c r="G249" t="s">
        <v>110</v>
      </c>
      <c r="H249">
        <v>493041</v>
      </c>
      <c r="I249" s="58" t="str">
        <f t="shared" si="10"/>
        <v>0T650200493041</v>
      </c>
      <c r="J249" t="str">
        <f t="shared" si="11"/>
        <v>0647061306</v>
      </c>
    </row>
    <row r="250" spans="1:10" x14ac:dyDescent="0.2">
      <c r="A250" t="str">
        <f t="shared" si="9"/>
        <v>T650200493042</v>
      </c>
      <c r="B250">
        <v>0</v>
      </c>
      <c r="C250">
        <v>647061306</v>
      </c>
      <c r="D250" t="s">
        <v>412</v>
      </c>
      <c r="E250" t="s">
        <v>413</v>
      </c>
      <c r="F250" t="s">
        <v>109</v>
      </c>
      <c r="G250" t="s">
        <v>110</v>
      </c>
      <c r="H250">
        <v>493042</v>
      </c>
      <c r="I250" s="58" t="str">
        <f t="shared" si="10"/>
        <v>0T650200493042</v>
      </c>
      <c r="J250" t="str">
        <f t="shared" si="11"/>
        <v>0647061306</v>
      </c>
    </row>
    <row r="251" spans="1:10" x14ac:dyDescent="0.2">
      <c r="A251" t="str">
        <f t="shared" si="9"/>
        <v>T650200493092</v>
      </c>
      <c r="B251">
        <v>0</v>
      </c>
      <c r="C251">
        <v>647061306</v>
      </c>
      <c r="D251" t="s">
        <v>412</v>
      </c>
      <c r="E251" t="s">
        <v>413</v>
      </c>
      <c r="F251" t="s">
        <v>109</v>
      </c>
      <c r="G251" t="s">
        <v>110</v>
      </c>
      <c r="H251">
        <v>493092</v>
      </c>
      <c r="I251" s="58" t="str">
        <f t="shared" si="10"/>
        <v>0T650200493092</v>
      </c>
      <c r="J251" t="str">
        <f t="shared" si="11"/>
        <v>0647061306</v>
      </c>
    </row>
    <row r="252" spans="1:10" s="156" customFormat="1" x14ac:dyDescent="0.2">
      <c r="A252" s="156" t="str">
        <f t="shared" si="9"/>
        <v>N900100292051</v>
      </c>
      <c r="B252" s="156">
        <v>0</v>
      </c>
      <c r="C252" s="156">
        <v>351310405</v>
      </c>
      <c r="D252" s="156" t="s">
        <v>553</v>
      </c>
      <c r="E252" s="156" t="s">
        <v>912</v>
      </c>
      <c r="F252" s="156" t="s">
        <v>109</v>
      </c>
      <c r="G252" s="156" t="s">
        <v>110</v>
      </c>
      <c r="H252" s="156">
        <v>292051</v>
      </c>
      <c r="I252" s="157" t="str">
        <f t="shared" si="10"/>
        <v>0N900100292051</v>
      </c>
      <c r="J252" s="156" t="str">
        <f t="shared" si="11"/>
        <v>0351310405</v>
      </c>
    </row>
    <row r="253" spans="1:10" x14ac:dyDescent="0.2">
      <c r="A253" t="str">
        <f t="shared" si="9"/>
        <v>I100230273011</v>
      </c>
      <c r="B253">
        <v>0</v>
      </c>
      <c r="C253">
        <v>650060223</v>
      </c>
      <c r="D253" t="s">
        <v>218</v>
      </c>
      <c r="E253" t="s">
        <v>219</v>
      </c>
      <c r="F253" t="s">
        <v>109</v>
      </c>
      <c r="G253" t="s">
        <v>110</v>
      </c>
      <c r="H253">
        <v>273011</v>
      </c>
      <c r="I253" s="58" t="str">
        <f t="shared" si="10"/>
        <v>0I100230273011</v>
      </c>
      <c r="J253" t="str">
        <f t="shared" si="11"/>
        <v>0650060223</v>
      </c>
    </row>
    <row r="254" spans="1:10" x14ac:dyDescent="0.2">
      <c r="A254" t="str">
        <f t="shared" si="9"/>
        <v>I100230274014</v>
      </c>
      <c r="B254">
        <v>0</v>
      </c>
      <c r="C254">
        <v>650060223</v>
      </c>
      <c r="D254" t="s">
        <v>218</v>
      </c>
      <c r="E254" t="s">
        <v>219</v>
      </c>
      <c r="F254" t="s">
        <v>109</v>
      </c>
      <c r="G254" t="s">
        <v>110</v>
      </c>
      <c r="H254">
        <v>274014</v>
      </c>
      <c r="I254" s="58" t="str">
        <f t="shared" si="10"/>
        <v>0I100230274014</v>
      </c>
      <c r="J254" t="str">
        <f t="shared" si="11"/>
        <v>0650060223</v>
      </c>
    </row>
    <row r="255" spans="1:10" x14ac:dyDescent="0.2">
      <c r="A255" t="str">
        <f t="shared" si="9"/>
        <v>K100100274031</v>
      </c>
      <c r="B255">
        <v>0</v>
      </c>
      <c r="C255">
        <v>650060211</v>
      </c>
      <c r="D255" t="s">
        <v>298</v>
      </c>
      <c r="E255" t="s">
        <v>299</v>
      </c>
      <c r="F255" t="s">
        <v>109</v>
      </c>
      <c r="G255" t="s">
        <v>110</v>
      </c>
      <c r="H255">
        <v>274031</v>
      </c>
      <c r="I255" s="58" t="str">
        <f t="shared" si="10"/>
        <v>0K100100274031</v>
      </c>
      <c r="J255" t="str">
        <f t="shared" si="11"/>
        <v>0650060211</v>
      </c>
    </row>
    <row r="256" spans="1:10" x14ac:dyDescent="0.2">
      <c r="A256" t="str">
        <f t="shared" si="9"/>
        <v>B070600271014</v>
      </c>
      <c r="B256">
        <v>0</v>
      </c>
      <c r="C256">
        <v>510030306</v>
      </c>
      <c r="D256" t="s">
        <v>121</v>
      </c>
      <c r="E256" t="s">
        <v>122</v>
      </c>
      <c r="F256" t="s">
        <v>109</v>
      </c>
      <c r="G256" t="s">
        <v>110</v>
      </c>
      <c r="H256">
        <v>271014</v>
      </c>
      <c r="I256" s="58" t="str">
        <f t="shared" si="10"/>
        <v>0B070600271014</v>
      </c>
      <c r="J256" t="str">
        <f t="shared" si="11"/>
        <v>0510030306</v>
      </c>
    </row>
    <row r="257" spans="1:10" x14ac:dyDescent="0.2">
      <c r="A257" t="str">
        <f t="shared" si="9"/>
        <v>B070600271024</v>
      </c>
      <c r="B257">
        <v>0</v>
      </c>
      <c r="C257">
        <v>510030306</v>
      </c>
      <c r="D257" t="s">
        <v>121</v>
      </c>
      <c r="E257" t="s">
        <v>122</v>
      </c>
      <c r="F257" t="s">
        <v>109</v>
      </c>
      <c r="G257" t="s">
        <v>110</v>
      </c>
      <c r="H257">
        <v>271024</v>
      </c>
      <c r="I257" s="58" t="str">
        <f t="shared" si="10"/>
        <v>0B070600271024</v>
      </c>
      <c r="J257" t="str">
        <f t="shared" si="11"/>
        <v>0510030306</v>
      </c>
    </row>
    <row r="258" spans="1:10" x14ac:dyDescent="0.2">
      <c r="A258" t="str">
        <f t="shared" si="9"/>
        <v>K700100439031</v>
      </c>
      <c r="B258">
        <v>0</v>
      </c>
      <c r="C258">
        <v>510030307</v>
      </c>
      <c r="D258" t="s">
        <v>318</v>
      </c>
      <c r="E258" t="s">
        <v>319</v>
      </c>
      <c r="F258" t="s">
        <v>109</v>
      </c>
      <c r="G258" t="s">
        <v>110</v>
      </c>
      <c r="H258">
        <v>439031</v>
      </c>
      <c r="I258" s="58" t="str">
        <f t="shared" si="10"/>
        <v>0K700100439031</v>
      </c>
      <c r="J258" t="str">
        <f t="shared" si="11"/>
        <v>0510030307</v>
      </c>
    </row>
    <row r="259" spans="1:10" x14ac:dyDescent="0.2">
      <c r="A259" t="str">
        <f t="shared" si="9"/>
        <v>K700200271014</v>
      </c>
      <c r="B259">
        <v>0</v>
      </c>
      <c r="C259">
        <v>510030308</v>
      </c>
      <c r="D259" t="s">
        <v>320</v>
      </c>
      <c r="E259" t="s">
        <v>321</v>
      </c>
      <c r="F259" t="s">
        <v>109</v>
      </c>
      <c r="G259" t="s">
        <v>110</v>
      </c>
      <c r="H259">
        <v>271014</v>
      </c>
      <c r="I259" s="58" t="str">
        <f t="shared" si="10"/>
        <v>0K700200271014</v>
      </c>
      <c r="J259" t="str">
        <f t="shared" si="11"/>
        <v>0510030308</v>
      </c>
    </row>
    <row r="260" spans="1:10" x14ac:dyDescent="0.2">
      <c r="A260" t="str">
        <f t="shared" si="9"/>
        <v>K700200271024</v>
      </c>
      <c r="B260">
        <v>0</v>
      </c>
      <c r="C260">
        <v>510030308</v>
      </c>
      <c r="D260" t="s">
        <v>320</v>
      </c>
      <c r="E260" t="s">
        <v>321</v>
      </c>
      <c r="F260" t="s">
        <v>109</v>
      </c>
      <c r="G260" t="s">
        <v>110</v>
      </c>
      <c r="H260">
        <v>271024</v>
      </c>
      <c r="I260" s="58" t="str">
        <f t="shared" si="10"/>
        <v>0K700200271024</v>
      </c>
      <c r="J260" t="str">
        <f t="shared" si="11"/>
        <v>0510030308</v>
      </c>
    </row>
    <row r="261" spans="1:10" x14ac:dyDescent="0.2">
      <c r="A261" t="str">
        <f t="shared" si="9"/>
        <v>Y500100274099</v>
      </c>
      <c r="B261">
        <v>0</v>
      </c>
      <c r="C261">
        <v>509070200</v>
      </c>
      <c r="D261" t="s">
        <v>447</v>
      </c>
      <c r="E261" t="s">
        <v>448</v>
      </c>
      <c r="F261" t="s">
        <v>109</v>
      </c>
      <c r="G261" t="s">
        <v>110</v>
      </c>
      <c r="H261">
        <v>274099</v>
      </c>
      <c r="I261" s="58" t="str">
        <f t="shared" si="10"/>
        <v>0Y500100274099</v>
      </c>
      <c r="J261" t="str">
        <f t="shared" si="11"/>
        <v>0509070200</v>
      </c>
    </row>
    <row r="262" spans="1:10" x14ac:dyDescent="0.2">
      <c r="A262" t="str">
        <f t="shared" si="9"/>
        <v>K100200271014</v>
      </c>
      <c r="B262">
        <v>0</v>
      </c>
      <c r="C262">
        <v>609070208</v>
      </c>
      <c r="D262" t="s">
        <v>300</v>
      </c>
      <c r="E262" t="s">
        <v>301</v>
      </c>
      <c r="F262" t="s">
        <v>109</v>
      </c>
      <c r="G262" t="s">
        <v>110</v>
      </c>
      <c r="H262">
        <v>271014</v>
      </c>
      <c r="I262" s="58" t="str">
        <f t="shared" si="10"/>
        <v>0K100200271014</v>
      </c>
      <c r="J262" t="str">
        <f t="shared" si="11"/>
        <v>0609070208</v>
      </c>
    </row>
    <row r="263" spans="1:10" s="154" customFormat="1" x14ac:dyDescent="0.2">
      <c r="A263" s="154" t="str">
        <f t="shared" si="9"/>
        <v>K100300274021</v>
      </c>
      <c r="B263" s="154">
        <v>0</v>
      </c>
      <c r="C263" s="154">
        <v>650060502</v>
      </c>
      <c r="D263" s="154" t="s">
        <v>302</v>
      </c>
      <c r="E263" s="154" t="s">
        <v>303</v>
      </c>
      <c r="F263" s="154" t="s">
        <v>109</v>
      </c>
      <c r="G263" s="154" t="s">
        <v>110</v>
      </c>
      <c r="H263" s="154">
        <v>274021</v>
      </c>
      <c r="I263" s="155" t="str">
        <f t="shared" si="10"/>
        <v>0K100300274021</v>
      </c>
      <c r="J263" s="154" t="str">
        <f t="shared" si="11"/>
        <v>0650060502</v>
      </c>
    </row>
    <row r="264" spans="1:10" s="154" customFormat="1" x14ac:dyDescent="0.2">
      <c r="A264" s="154" t="str">
        <f t="shared" si="9"/>
        <v>K100300274032</v>
      </c>
      <c r="B264" s="154">
        <v>0</v>
      </c>
      <c r="C264" s="154">
        <v>650060502</v>
      </c>
      <c r="D264" s="154" t="s">
        <v>302</v>
      </c>
      <c r="E264" s="154" t="s">
        <v>303</v>
      </c>
      <c r="F264" s="154" t="s">
        <v>109</v>
      </c>
      <c r="G264" s="154" t="s">
        <v>110</v>
      </c>
      <c r="H264" s="154">
        <v>274032</v>
      </c>
      <c r="I264" s="155" t="str">
        <f t="shared" si="10"/>
        <v>0K100300274032</v>
      </c>
      <c r="J264" s="154" t="str">
        <f t="shared" si="11"/>
        <v>0650060502</v>
      </c>
    </row>
    <row r="265" spans="1:10" x14ac:dyDescent="0.2">
      <c r="A265" t="str">
        <f t="shared" si="9"/>
        <v>I480205439031</v>
      </c>
      <c r="B265">
        <v>0</v>
      </c>
      <c r="C265">
        <v>610030501</v>
      </c>
      <c r="D265" t="s">
        <v>250</v>
      </c>
      <c r="E265" t="s">
        <v>251</v>
      </c>
      <c r="F265" t="s">
        <v>109</v>
      </c>
      <c r="G265" t="s">
        <v>110</v>
      </c>
      <c r="H265">
        <v>439031</v>
      </c>
      <c r="I265" s="58" t="str">
        <f t="shared" si="10"/>
        <v>0I480205439031</v>
      </c>
      <c r="J265" t="str">
        <f t="shared" si="11"/>
        <v>0610030501</v>
      </c>
    </row>
    <row r="266" spans="1:10" x14ac:dyDescent="0.2">
      <c r="A266" t="str">
        <f t="shared" si="9"/>
        <v>I480205511011</v>
      </c>
      <c r="B266">
        <v>0</v>
      </c>
      <c r="C266">
        <v>610030501</v>
      </c>
      <c r="D266" t="s">
        <v>250</v>
      </c>
      <c r="E266" t="s">
        <v>251</v>
      </c>
      <c r="F266" t="s">
        <v>109</v>
      </c>
      <c r="G266" t="s">
        <v>110</v>
      </c>
      <c r="H266">
        <v>511011</v>
      </c>
      <c r="I266" s="58" t="str">
        <f t="shared" si="10"/>
        <v>0I480205511011</v>
      </c>
      <c r="J266" t="str">
        <f t="shared" si="11"/>
        <v>0610030501</v>
      </c>
    </row>
    <row r="267" spans="1:10" x14ac:dyDescent="0.2">
      <c r="A267" t="str">
        <f t="shared" si="9"/>
        <v>I480205515111</v>
      </c>
      <c r="B267">
        <v>0</v>
      </c>
      <c r="C267">
        <v>610030501</v>
      </c>
      <c r="D267" t="s">
        <v>250</v>
      </c>
      <c r="E267" t="s">
        <v>251</v>
      </c>
      <c r="F267" t="s">
        <v>109</v>
      </c>
      <c r="G267" t="s">
        <v>110</v>
      </c>
      <c r="H267">
        <v>515111</v>
      </c>
      <c r="I267" s="58" t="str">
        <f t="shared" si="10"/>
        <v>0I480205515111</v>
      </c>
      <c r="J267" t="str">
        <f t="shared" si="11"/>
        <v>0610030501</v>
      </c>
    </row>
    <row r="268" spans="1:10" x14ac:dyDescent="0.2">
      <c r="A268" t="str">
        <f t="shared" ref="A268:A331" si="12">CONCATENATE($D268,$H268)</f>
        <v>I480205515112</v>
      </c>
      <c r="B268">
        <v>0</v>
      </c>
      <c r="C268">
        <v>610030501</v>
      </c>
      <c r="D268" t="s">
        <v>250</v>
      </c>
      <c r="E268" t="s">
        <v>251</v>
      </c>
      <c r="F268" t="s">
        <v>109</v>
      </c>
      <c r="G268" t="s">
        <v>110</v>
      </c>
      <c r="H268">
        <v>515112</v>
      </c>
      <c r="I268" s="58" t="str">
        <f t="shared" ref="I268:I331" si="13">CONCATENATE($B268, $D268,$H268)</f>
        <v>0I480205515112</v>
      </c>
      <c r="J268" t="str">
        <f t="shared" ref="J268:J331" si="14">CONCATENATE(B268,C268)</f>
        <v>0610030501</v>
      </c>
    </row>
    <row r="269" spans="1:10" x14ac:dyDescent="0.2">
      <c r="A269" t="str">
        <f t="shared" si="12"/>
        <v>I480205519199</v>
      </c>
      <c r="B269">
        <v>0</v>
      </c>
      <c r="C269">
        <v>610030501</v>
      </c>
      <c r="D269" t="s">
        <v>250</v>
      </c>
      <c r="E269" t="s">
        <v>251</v>
      </c>
      <c r="F269" t="s">
        <v>109</v>
      </c>
      <c r="G269" t="s">
        <v>110</v>
      </c>
      <c r="H269">
        <v>519199</v>
      </c>
      <c r="I269" s="58" t="str">
        <f t="shared" si="13"/>
        <v>0I480205519199</v>
      </c>
      <c r="J269" t="str">
        <f t="shared" si="14"/>
        <v>0610030501</v>
      </c>
    </row>
    <row r="270" spans="1:10" x14ac:dyDescent="0.2">
      <c r="A270" t="str">
        <f t="shared" si="12"/>
        <v>K100400274032</v>
      </c>
      <c r="B270">
        <v>0</v>
      </c>
      <c r="C270">
        <v>610010524</v>
      </c>
      <c r="D270" t="s">
        <v>304</v>
      </c>
      <c r="E270" t="s">
        <v>305</v>
      </c>
      <c r="F270" t="s">
        <v>109</v>
      </c>
      <c r="G270" t="s">
        <v>110</v>
      </c>
      <c r="H270">
        <v>274032</v>
      </c>
      <c r="I270" s="58" t="str">
        <f t="shared" si="13"/>
        <v>0K100400274032</v>
      </c>
      <c r="J270" t="str">
        <f t="shared" si="14"/>
        <v>0610010524</v>
      </c>
    </row>
    <row r="271" spans="1:10" x14ac:dyDescent="0.2">
      <c r="A271" t="str">
        <f t="shared" si="12"/>
        <v>K100400492022</v>
      </c>
      <c r="B271">
        <v>0</v>
      </c>
      <c r="C271">
        <v>610010524</v>
      </c>
      <c r="D271" t="s">
        <v>304</v>
      </c>
      <c r="E271" t="s">
        <v>305</v>
      </c>
      <c r="F271" t="s">
        <v>109</v>
      </c>
      <c r="G271" t="s">
        <v>110</v>
      </c>
      <c r="H271">
        <v>492022</v>
      </c>
      <c r="I271" s="58" t="str">
        <f t="shared" si="13"/>
        <v>0K100400492022</v>
      </c>
      <c r="J271" t="str">
        <f t="shared" si="14"/>
        <v>0610010524</v>
      </c>
    </row>
    <row r="272" spans="1:10" x14ac:dyDescent="0.2">
      <c r="A272" t="str">
        <f t="shared" si="12"/>
        <v>M812040414011</v>
      </c>
      <c r="B272">
        <v>0</v>
      </c>
      <c r="C272">
        <v>252040900</v>
      </c>
      <c r="D272" t="s">
        <v>340</v>
      </c>
      <c r="E272" t="s">
        <v>341</v>
      </c>
      <c r="F272" t="s">
        <v>109</v>
      </c>
      <c r="G272" t="s">
        <v>110</v>
      </c>
      <c r="H272">
        <v>414011</v>
      </c>
      <c r="I272" s="58" t="str">
        <f t="shared" si="13"/>
        <v>0M812040414011</v>
      </c>
      <c r="J272" t="str">
        <f t="shared" si="14"/>
        <v>0252040900</v>
      </c>
    </row>
    <row r="273" spans="1:10" x14ac:dyDescent="0.2">
      <c r="A273" t="str">
        <f t="shared" si="12"/>
        <v>M812040434051</v>
      </c>
      <c r="B273">
        <v>0</v>
      </c>
      <c r="C273">
        <v>252040900</v>
      </c>
      <c r="D273" t="s">
        <v>340</v>
      </c>
      <c r="E273" t="s">
        <v>341</v>
      </c>
      <c r="F273" t="s">
        <v>109</v>
      </c>
      <c r="G273" t="s">
        <v>110</v>
      </c>
      <c r="H273">
        <v>434051</v>
      </c>
      <c r="I273" s="58" t="str">
        <f t="shared" si="13"/>
        <v>0M812040434051</v>
      </c>
      <c r="J273" t="str">
        <f t="shared" si="14"/>
        <v>0252040900</v>
      </c>
    </row>
    <row r="274" spans="1:10" x14ac:dyDescent="0.2">
      <c r="A274" t="str">
        <f t="shared" si="12"/>
        <v>M812040435061</v>
      </c>
      <c r="B274">
        <v>0</v>
      </c>
      <c r="C274">
        <v>252040900</v>
      </c>
      <c r="D274" t="s">
        <v>340</v>
      </c>
      <c r="E274" t="s">
        <v>341</v>
      </c>
      <c r="F274" t="s">
        <v>109</v>
      </c>
      <c r="G274" t="s">
        <v>110</v>
      </c>
      <c r="H274">
        <v>435061</v>
      </c>
      <c r="I274" s="58" t="str">
        <f t="shared" si="13"/>
        <v>0M812040435061</v>
      </c>
      <c r="J274" t="str">
        <f t="shared" si="14"/>
        <v>0252040900</v>
      </c>
    </row>
    <row r="275" spans="1:10" x14ac:dyDescent="0.2">
      <c r="A275" t="str">
        <f t="shared" si="12"/>
        <v>M812040435071</v>
      </c>
      <c r="B275">
        <v>0</v>
      </c>
      <c r="C275">
        <v>252040900</v>
      </c>
      <c r="D275" t="s">
        <v>340</v>
      </c>
      <c r="E275" t="s">
        <v>341</v>
      </c>
      <c r="F275" t="s">
        <v>109</v>
      </c>
      <c r="G275" t="s">
        <v>110</v>
      </c>
      <c r="H275">
        <v>435071</v>
      </c>
      <c r="I275" s="58" t="str">
        <f t="shared" si="13"/>
        <v>0M812040435071</v>
      </c>
      <c r="J275" t="str">
        <f t="shared" si="14"/>
        <v>0252040900</v>
      </c>
    </row>
    <row r="276" spans="1:10" x14ac:dyDescent="0.2">
      <c r="A276" t="str">
        <f t="shared" si="12"/>
        <v>C100200173011</v>
      </c>
      <c r="B276">
        <v>0</v>
      </c>
      <c r="C276">
        <v>615130100</v>
      </c>
      <c r="D276" t="s">
        <v>142</v>
      </c>
      <c r="E276" t="s">
        <v>143</v>
      </c>
      <c r="F276" t="s">
        <v>109</v>
      </c>
      <c r="G276" t="s">
        <v>110</v>
      </c>
      <c r="H276">
        <v>173011</v>
      </c>
      <c r="I276" s="58" t="str">
        <f t="shared" si="13"/>
        <v>0C100200173011</v>
      </c>
      <c r="J276" t="str">
        <f t="shared" si="14"/>
        <v>0615130100</v>
      </c>
    </row>
    <row r="277" spans="1:10" x14ac:dyDescent="0.2">
      <c r="A277" t="str">
        <f t="shared" si="12"/>
        <v>C100200173013</v>
      </c>
      <c r="B277">
        <v>0</v>
      </c>
      <c r="C277">
        <v>615130100</v>
      </c>
      <c r="D277" t="s">
        <v>142</v>
      </c>
      <c r="E277" t="s">
        <v>143</v>
      </c>
      <c r="F277" t="s">
        <v>109</v>
      </c>
      <c r="G277" t="s">
        <v>110</v>
      </c>
      <c r="H277">
        <v>173013</v>
      </c>
      <c r="I277" s="58" t="str">
        <f t="shared" si="13"/>
        <v>0C100200173013</v>
      </c>
      <c r="J277" t="str">
        <f t="shared" si="14"/>
        <v>0615130100</v>
      </c>
    </row>
    <row r="278" spans="1:10" x14ac:dyDescent="0.2">
      <c r="A278" t="str">
        <f t="shared" si="12"/>
        <v>E300100252011</v>
      </c>
      <c r="B278">
        <v>0</v>
      </c>
      <c r="C278">
        <v>419070913</v>
      </c>
      <c r="D278" t="s">
        <v>560</v>
      </c>
      <c r="E278" t="s">
        <v>561</v>
      </c>
      <c r="F278" t="s">
        <v>109</v>
      </c>
      <c r="G278" t="s">
        <v>110</v>
      </c>
      <c r="H278">
        <v>252011</v>
      </c>
      <c r="I278" s="58" t="str">
        <f t="shared" si="13"/>
        <v>0E300100252011</v>
      </c>
      <c r="J278" t="str">
        <f t="shared" si="14"/>
        <v>0419070913</v>
      </c>
    </row>
    <row r="279" spans="1:10" x14ac:dyDescent="0.2">
      <c r="A279" t="str">
        <f t="shared" si="12"/>
        <v>E300100259042</v>
      </c>
      <c r="B279">
        <v>0</v>
      </c>
      <c r="C279">
        <v>419070913</v>
      </c>
      <c r="D279" t="s">
        <v>560</v>
      </c>
      <c r="E279" t="s">
        <v>561</v>
      </c>
      <c r="F279" t="s">
        <v>109</v>
      </c>
      <c r="G279" t="s">
        <v>110</v>
      </c>
      <c r="H279">
        <v>259042</v>
      </c>
      <c r="I279" s="58" t="str">
        <f t="shared" si="13"/>
        <v>0E300100259042</v>
      </c>
      <c r="J279" t="str">
        <f t="shared" si="14"/>
        <v>0419070913</v>
      </c>
    </row>
    <row r="280" spans="1:10" x14ac:dyDescent="0.2">
      <c r="A280" t="str">
        <f t="shared" si="12"/>
        <v>E300100399011</v>
      </c>
      <c r="B280">
        <v>0</v>
      </c>
      <c r="C280">
        <v>419070913</v>
      </c>
      <c r="D280" t="s">
        <v>560</v>
      </c>
      <c r="E280" t="s">
        <v>561</v>
      </c>
      <c r="F280" t="s">
        <v>109</v>
      </c>
      <c r="G280" t="s">
        <v>110</v>
      </c>
      <c r="H280">
        <v>399011</v>
      </c>
      <c r="I280" s="58" t="str">
        <f t="shared" si="13"/>
        <v>0E300100399011</v>
      </c>
      <c r="J280" t="str">
        <f t="shared" si="14"/>
        <v>0419070913</v>
      </c>
    </row>
    <row r="281" spans="1:10" x14ac:dyDescent="0.2">
      <c r="A281" t="str">
        <f t="shared" si="12"/>
        <v>I150404173023</v>
      </c>
      <c r="B281">
        <v>0</v>
      </c>
      <c r="C281">
        <v>615040400</v>
      </c>
      <c r="D281" t="s">
        <v>222</v>
      </c>
      <c r="E281" t="s">
        <v>223</v>
      </c>
      <c r="F281" t="s">
        <v>109</v>
      </c>
      <c r="G281" t="s">
        <v>110</v>
      </c>
      <c r="H281">
        <v>173023</v>
      </c>
      <c r="I281" s="58" t="str">
        <f t="shared" si="13"/>
        <v>0I150404173023</v>
      </c>
      <c r="J281" t="str">
        <f t="shared" si="14"/>
        <v>0615040400</v>
      </c>
    </row>
    <row r="282" spans="1:10" x14ac:dyDescent="0.2">
      <c r="A282" t="str">
        <f t="shared" si="12"/>
        <v>I150404492094</v>
      </c>
      <c r="B282">
        <v>0</v>
      </c>
      <c r="C282">
        <v>615040400</v>
      </c>
      <c r="D282" t="s">
        <v>222</v>
      </c>
      <c r="E282" t="s">
        <v>223</v>
      </c>
      <c r="F282" t="s">
        <v>109</v>
      </c>
      <c r="G282" t="s">
        <v>110</v>
      </c>
      <c r="H282">
        <v>492094</v>
      </c>
      <c r="I282" s="58" t="str">
        <f t="shared" si="13"/>
        <v>0I150404492094</v>
      </c>
      <c r="J282" t="str">
        <f t="shared" si="14"/>
        <v>0615040400</v>
      </c>
    </row>
    <row r="283" spans="1:10" x14ac:dyDescent="0.2">
      <c r="A283" t="str">
        <f t="shared" si="12"/>
        <v>J110100173023</v>
      </c>
      <c r="B283">
        <v>0</v>
      </c>
      <c r="C283">
        <v>615040401</v>
      </c>
      <c r="D283" t="s">
        <v>260</v>
      </c>
      <c r="E283" t="s">
        <v>261</v>
      </c>
      <c r="F283" t="s">
        <v>109</v>
      </c>
      <c r="G283" t="s">
        <v>110</v>
      </c>
      <c r="H283">
        <v>173023</v>
      </c>
      <c r="I283" s="58" t="str">
        <f t="shared" si="13"/>
        <v>0J110100173023</v>
      </c>
      <c r="J283" t="str">
        <f t="shared" si="14"/>
        <v>0615040401</v>
      </c>
    </row>
    <row r="284" spans="1:10" x14ac:dyDescent="0.2">
      <c r="A284" t="str">
        <f t="shared" si="12"/>
        <v>J110100472111</v>
      </c>
      <c r="B284">
        <v>0</v>
      </c>
      <c r="C284">
        <v>615040401</v>
      </c>
      <c r="D284" t="s">
        <v>260</v>
      </c>
      <c r="E284" t="s">
        <v>261</v>
      </c>
      <c r="F284" t="s">
        <v>109</v>
      </c>
      <c r="G284" t="s">
        <v>110</v>
      </c>
      <c r="H284">
        <v>472111</v>
      </c>
      <c r="I284" s="58" t="str">
        <f t="shared" si="13"/>
        <v>0J110100472111</v>
      </c>
      <c r="J284" t="str">
        <f t="shared" si="14"/>
        <v>0615040401</v>
      </c>
    </row>
    <row r="285" spans="1:10" x14ac:dyDescent="0.2">
      <c r="A285" t="str">
        <f t="shared" si="12"/>
        <v>J110200173023</v>
      </c>
      <c r="B285">
        <v>0</v>
      </c>
      <c r="C285">
        <v>615040402</v>
      </c>
      <c r="D285" t="s">
        <v>262</v>
      </c>
      <c r="E285" t="s">
        <v>263</v>
      </c>
      <c r="F285" t="s">
        <v>109</v>
      </c>
      <c r="G285" t="s">
        <v>110</v>
      </c>
      <c r="H285">
        <v>173023</v>
      </c>
      <c r="I285" s="58" t="str">
        <f t="shared" si="13"/>
        <v>0J110200173023</v>
      </c>
      <c r="J285" t="str">
        <f t="shared" si="14"/>
        <v>0615040402</v>
      </c>
    </row>
    <row r="286" spans="1:10" x14ac:dyDescent="0.2">
      <c r="A286" t="str">
        <f t="shared" si="12"/>
        <v>J110200492094</v>
      </c>
      <c r="B286">
        <v>0</v>
      </c>
      <c r="C286">
        <v>615040402</v>
      </c>
      <c r="D286" t="s">
        <v>262</v>
      </c>
      <c r="E286" t="s">
        <v>263</v>
      </c>
      <c r="F286" t="s">
        <v>109</v>
      </c>
      <c r="G286" t="s">
        <v>110</v>
      </c>
      <c r="H286">
        <v>492094</v>
      </c>
      <c r="I286" s="58" t="str">
        <f t="shared" si="13"/>
        <v>0J110200492094</v>
      </c>
      <c r="J286" t="str">
        <f t="shared" si="14"/>
        <v>0615040402</v>
      </c>
    </row>
    <row r="287" spans="1:10" x14ac:dyDescent="0.2">
      <c r="A287" t="str">
        <f t="shared" si="12"/>
        <v>X100100491011</v>
      </c>
      <c r="B287">
        <v>0</v>
      </c>
      <c r="C287">
        <v>646030302</v>
      </c>
      <c r="D287" t="s">
        <v>424</v>
      </c>
      <c r="E287" t="s">
        <v>425</v>
      </c>
      <c r="F287" t="s">
        <v>109</v>
      </c>
      <c r="G287" t="s">
        <v>110</v>
      </c>
      <c r="H287">
        <v>491011</v>
      </c>
      <c r="I287" s="58" t="str">
        <f t="shared" si="13"/>
        <v>0X100100491011</v>
      </c>
      <c r="J287" t="str">
        <f t="shared" si="14"/>
        <v>0646030302</v>
      </c>
    </row>
    <row r="288" spans="1:10" x14ac:dyDescent="0.2">
      <c r="A288" t="str">
        <f t="shared" si="12"/>
        <v>X100100492022</v>
      </c>
      <c r="B288">
        <v>0</v>
      </c>
      <c r="C288">
        <v>646030302</v>
      </c>
      <c r="D288" t="s">
        <v>424</v>
      </c>
      <c r="E288" t="s">
        <v>425</v>
      </c>
      <c r="F288" t="s">
        <v>109</v>
      </c>
      <c r="G288" t="s">
        <v>110</v>
      </c>
      <c r="H288">
        <v>492022</v>
      </c>
      <c r="I288" s="58" t="str">
        <f t="shared" si="13"/>
        <v>0X100100492022</v>
      </c>
      <c r="J288" t="str">
        <f t="shared" si="14"/>
        <v>0646030302</v>
      </c>
    </row>
    <row r="289" spans="1:10" x14ac:dyDescent="0.2">
      <c r="A289" t="str">
        <f t="shared" si="12"/>
        <v>X100100499051</v>
      </c>
      <c r="B289">
        <v>0</v>
      </c>
      <c r="C289">
        <v>646030302</v>
      </c>
      <c r="D289" t="s">
        <v>424</v>
      </c>
      <c r="E289" t="s">
        <v>425</v>
      </c>
      <c r="F289" t="s">
        <v>109</v>
      </c>
      <c r="G289" t="s">
        <v>110</v>
      </c>
      <c r="H289">
        <v>499051</v>
      </c>
      <c r="I289" s="58" t="str">
        <f t="shared" si="13"/>
        <v>0X100100499051</v>
      </c>
      <c r="J289" t="str">
        <f t="shared" si="14"/>
        <v>0646030302</v>
      </c>
    </row>
    <row r="290" spans="1:10" x14ac:dyDescent="0.2">
      <c r="A290" t="str">
        <f t="shared" si="12"/>
        <v>X100100499052</v>
      </c>
      <c r="B290">
        <v>0</v>
      </c>
      <c r="C290">
        <v>646030302</v>
      </c>
      <c r="D290" t="s">
        <v>424</v>
      </c>
      <c r="E290" t="s">
        <v>425</v>
      </c>
      <c r="F290" t="s">
        <v>109</v>
      </c>
      <c r="G290" t="s">
        <v>110</v>
      </c>
      <c r="H290">
        <v>499052</v>
      </c>
      <c r="I290" s="58" t="str">
        <f t="shared" si="13"/>
        <v>0X100100499052</v>
      </c>
      <c r="J290" t="str">
        <f t="shared" si="14"/>
        <v>0646030302</v>
      </c>
    </row>
    <row r="291" spans="1:10" x14ac:dyDescent="0.2">
      <c r="A291" t="str">
        <f t="shared" si="12"/>
        <v>I460314471011</v>
      </c>
      <c r="B291">
        <v>0</v>
      </c>
      <c r="C291">
        <v>646030204</v>
      </c>
      <c r="D291" t="s">
        <v>228</v>
      </c>
      <c r="E291" t="s">
        <v>229</v>
      </c>
      <c r="F291" t="s">
        <v>109</v>
      </c>
      <c r="G291" t="s">
        <v>110</v>
      </c>
      <c r="H291">
        <v>471011</v>
      </c>
      <c r="I291" s="58" t="str">
        <f t="shared" si="13"/>
        <v>0I460314471011</v>
      </c>
      <c r="J291" t="str">
        <f t="shared" si="14"/>
        <v>0646030204</v>
      </c>
    </row>
    <row r="292" spans="1:10" x14ac:dyDescent="0.2">
      <c r="A292" t="str">
        <f t="shared" si="12"/>
        <v>I460314472111</v>
      </c>
      <c r="B292">
        <v>0</v>
      </c>
      <c r="C292">
        <v>646030204</v>
      </c>
      <c r="D292" t="s">
        <v>228</v>
      </c>
      <c r="E292" t="s">
        <v>229</v>
      </c>
      <c r="F292" t="s">
        <v>109</v>
      </c>
      <c r="G292" t="s">
        <v>110</v>
      </c>
      <c r="H292">
        <v>472111</v>
      </c>
      <c r="I292" s="58" t="str">
        <f t="shared" si="13"/>
        <v>0I460314472111</v>
      </c>
      <c r="J292" t="str">
        <f t="shared" si="14"/>
        <v>0646030204</v>
      </c>
    </row>
    <row r="293" spans="1:10" x14ac:dyDescent="0.2">
      <c r="A293" t="str">
        <f t="shared" si="12"/>
        <v>I460314473013</v>
      </c>
      <c r="B293">
        <v>0</v>
      </c>
      <c r="C293">
        <v>646030204</v>
      </c>
      <c r="D293" t="s">
        <v>228</v>
      </c>
      <c r="E293" t="s">
        <v>229</v>
      </c>
      <c r="F293" t="s">
        <v>109</v>
      </c>
      <c r="G293" t="s">
        <v>110</v>
      </c>
      <c r="H293">
        <v>473013</v>
      </c>
      <c r="I293" s="58" t="str">
        <f t="shared" si="13"/>
        <v>0I460314473013</v>
      </c>
      <c r="J293" t="str">
        <f t="shared" si="14"/>
        <v>0646030204</v>
      </c>
    </row>
    <row r="294" spans="1:10" x14ac:dyDescent="0.2">
      <c r="A294" t="str">
        <f t="shared" si="12"/>
        <v>I460312471011</v>
      </c>
      <c r="B294">
        <v>0</v>
      </c>
      <c r="C294">
        <v>646030202</v>
      </c>
      <c r="D294" t="s">
        <v>226</v>
      </c>
      <c r="E294" t="s">
        <v>227</v>
      </c>
      <c r="F294" t="s">
        <v>109</v>
      </c>
      <c r="G294" t="s">
        <v>110</v>
      </c>
      <c r="H294">
        <v>471011</v>
      </c>
      <c r="I294" s="58" t="str">
        <f t="shared" si="13"/>
        <v>0I460312471011</v>
      </c>
      <c r="J294" t="str">
        <f t="shared" si="14"/>
        <v>0646030202</v>
      </c>
    </row>
    <row r="295" spans="1:10" x14ac:dyDescent="0.2">
      <c r="A295" t="str">
        <f t="shared" si="12"/>
        <v>I460312472111</v>
      </c>
      <c r="B295">
        <v>0</v>
      </c>
      <c r="C295">
        <v>646030202</v>
      </c>
      <c r="D295" t="s">
        <v>226</v>
      </c>
      <c r="E295" t="s">
        <v>227</v>
      </c>
      <c r="F295" t="s">
        <v>109</v>
      </c>
      <c r="G295" t="s">
        <v>110</v>
      </c>
      <c r="H295">
        <v>472111</v>
      </c>
      <c r="I295" s="58" t="str">
        <f t="shared" si="13"/>
        <v>0I460312472111</v>
      </c>
      <c r="J295" t="str">
        <f t="shared" si="14"/>
        <v>0646030202</v>
      </c>
    </row>
    <row r="296" spans="1:10" x14ac:dyDescent="0.2">
      <c r="A296" t="str">
        <f t="shared" si="12"/>
        <v>I460312473013</v>
      </c>
      <c r="B296">
        <v>0</v>
      </c>
      <c r="C296">
        <v>646030202</v>
      </c>
      <c r="D296" t="s">
        <v>226</v>
      </c>
      <c r="E296" t="s">
        <v>227</v>
      </c>
      <c r="F296" t="s">
        <v>109</v>
      </c>
      <c r="G296" t="s">
        <v>110</v>
      </c>
      <c r="H296">
        <v>473013</v>
      </c>
      <c r="I296" s="58" t="str">
        <f t="shared" si="13"/>
        <v>0I460312473013</v>
      </c>
      <c r="J296" t="str">
        <f t="shared" si="14"/>
        <v>0646030202</v>
      </c>
    </row>
    <row r="297" spans="1:10" x14ac:dyDescent="0.2">
      <c r="A297" t="str">
        <f t="shared" si="12"/>
        <v>H170208292031</v>
      </c>
      <c r="B297">
        <v>0</v>
      </c>
      <c r="C297">
        <v>351090203</v>
      </c>
      <c r="D297" t="s">
        <v>179</v>
      </c>
      <c r="E297" t="s">
        <v>180</v>
      </c>
      <c r="F297" t="s">
        <v>109</v>
      </c>
      <c r="G297" t="s">
        <v>110</v>
      </c>
      <c r="H297">
        <v>292031</v>
      </c>
      <c r="I297" s="58" t="str">
        <f t="shared" si="13"/>
        <v>0H170208292031</v>
      </c>
      <c r="J297" t="str">
        <f t="shared" si="14"/>
        <v>0351090203</v>
      </c>
    </row>
    <row r="298" spans="1:10" x14ac:dyDescent="0.2">
      <c r="A298" t="str">
        <f t="shared" si="12"/>
        <v>H170208292032</v>
      </c>
      <c r="B298">
        <v>0</v>
      </c>
      <c r="C298">
        <v>351090203</v>
      </c>
      <c r="D298" t="s">
        <v>179</v>
      </c>
      <c r="E298" t="s">
        <v>180</v>
      </c>
      <c r="F298" t="s">
        <v>109</v>
      </c>
      <c r="G298" t="s">
        <v>110</v>
      </c>
      <c r="H298">
        <v>292032</v>
      </c>
      <c r="I298" s="58" t="str">
        <f t="shared" si="13"/>
        <v>0H170208292032</v>
      </c>
      <c r="J298" t="str">
        <f t="shared" si="14"/>
        <v>0351090203</v>
      </c>
    </row>
    <row r="299" spans="1:10" x14ac:dyDescent="0.2">
      <c r="A299" t="str">
        <f t="shared" si="12"/>
        <v>H170208292098</v>
      </c>
      <c r="B299">
        <v>0</v>
      </c>
      <c r="C299">
        <v>351090203</v>
      </c>
      <c r="D299" t="s">
        <v>179</v>
      </c>
      <c r="E299" t="s">
        <v>180</v>
      </c>
      <c r="F299" t="s">
        <v>109</v>
      </c>
      <c r="G299" t="s">
        <v>110</v>
      </c>
      <c r="H299">
        <v>292098</v>
      </c>
      <c r="I299" s="58" t="str">
        <f t="shared" si="13"/>
        <v>0H170208292098</v>
      </c>
      <c r="J299" t="str">
        <f t="shared" si="14"/>
        <v>0351090203</v>
      </c>
    </row>
    <row r="300" spans="1:10" x14ac:dyDescent="0.2">
      <c r="A300" t="str">
        <f t="shared" si="12"/>
        <v>C700100173023</v>
      </c>
      <c r="B300">
        <v>0</v>
      </c>
      <c r="C300">
        <v>647010106</v>
      </c>
      <c r="D300" t="s">
        <v>158</v>
      </c>
      <c r="E300" t="s">
        <v>159</v>
      </c>
      <c r="F300" t="s">
        <v>109</v>
      </c>
      <c r="G300" t="s">
        <v>110</v>
      </c>
      <c r="H300">
        <v>173023</v>
      </c>
      <c r="I300" s="58" t="str">
        <f t="shared" si="13"/>
        <v>0C700100173023</v>
      </c>
      <c r="J300" t="str">
        <f t="shared" si="14"/>
        <v>0647010106</v>
      </c>
    </row>
    <row r="301" spans="1:10" x14ac:dyDescent="0.2">
      <c r="A301" t="str">
        <f t="shared" si="12"/>
        <v>C700100491011</v>
      </c>
      <c r="B301">
        <v>0</v>
      </c>
      <c r="C301">
        <v>647010106</v>
      </c>
      <c r="D301" t="s">
        <v>158</v>
      </c>
      <c r="E301" t="s">
        <v>159</v>
      </c>
      <c r="F301" t="s">
        <v>109</v>
      </c>
      <c r="G301" t="s">
        <v>110</v>
      </c>
      <c r="H301">
        <v>491011</v>
      </c>
      <c r="I301" s="58" t="str">
        <f t="shared" si="13"/>
        <v>0C700100491011</v>
      </c>
      <c r="J301" t="str">
        <f t="shared" si="14"/>
        <v>0647010106</v>
      </c>
    </row>
    <row r="302" spans="1:10" x14ac:dyDescent="0.2">
      <c r="A302" t="str">
        <f t="shared" si="12"/>
        <v>C700100492011</v>
      </c>
      <c r="B302">
        <v>0</v>
      </c>
      <c r="C302">
        <v>647010106</v>
      </c>
      <c r="D302" t="s">
        <v>158</v>
      </c>
      <c r="E302" t="s">
        <v>159</v>
      </c>
      <c r="F302" t="s">
        <v>109</v>
      </c>
      <c r="G302" t="s">
        <v>110</v>
      </c>
      <c r="H302">
        <v>492011</v>
      </c>
      <c r="I302" s="58" t="str">
        <f t="shared" si="13"/>
        <v>0C700100492011</v>
      </c>
      <c r="J302" t="str">
        <f t="shared" si="14"/>
        <v>0647010106</v>
      </c>
    </row>
    <row r="303" spans="1:10" x14ac:dyDescent="0.2">
      <c r="A303" t="str">
        <f t="shared" si="12"/>
        <v>C700100492093</v>
      </c>
      <c r="B303">
        <v>0</v>
      </c>
      <c r="C303">
        <v>647010106</v>
      </c>
      <c r="D303" t="s">
        <v>158</v>
      </c>
      <c r="E303" t="s">
        <v>159</v>
      </c>
      <c r="F303" t="s">
        <v>109</v>
      </c>
      <c r="G303" t="s">
        <v>110</v>
      </c>
      <c r="H303">
        <v>492093</v>
      </c>
      <c r="I303" s="58" t="str">
        <f t="shared" si="13"/>
        <v>0C700100492093</v>
      </c>
      <c r="J303" t="str">
        <f t="shared" si="14"/>
        <v>0647010106</v>
      </c>
    </row>
    <row r="304" spans="1:10" x14ac:dyDescent="0.2">
      <c r="A304" t="str">
        <f t="shared" si="12"/>
        <v>C700100492096</v>
      </c>
      <c r="B304">
        <v>0</v>
      </c>
      <c r="C304">
        <v>647010106</v>
      </c>
      <c r="D304" t="s">
        <v>158</v>
      </c>
      <c r="E304" t="s">
        <v>159</v>
      </c>
      <c r="F304" t="s">
        <v>109</v>
      </c>
      <c r="G304" t="s">
        <v>110</v>
      </c>
      <c r="H304">
        <v>492096</v>
      </c>
      <c r="I304" s="58" t="str">
        <f t="shared" si="13"/>
        <v>0C700100492096</v>
      </c>
      <c r="J304" t="str">
        <f t="shared" si="14"/>
        <v>0647010106</v>
      </c>
    </row>
    <row r="305" spans="1:10" x14ac:dyDescent="0.2">
      <c r="A305" t="str">
        <f t="shared" si="12"/>
        <v>C700100492097</v>
      </c>
      <c r="B305">
        <v>0</v>
      </c>
      <c r="C305">
        <v>647010106</v>
      </c>
      <c r="D305" t="s">
        <v>158</v>
      </c>
      <c r="E305" t="s">
        <v>159</v>
      </c>
      <c r="F305" t="s">
        <v>109</v>
      </c>
      <c r="G305" t="s">
        <v>110</v>
      </c>
      <c r="H305">
        <v>492097</v>
      </c>
      <c r="I305" s="58" t="str">
        <f t="shared" si="13"/>
        <v>0C700100492097</v>
      </c>
      <c r="J305" t="str">
        <f t="shared" si="14"/>
        <v>0647010106</v>
      </c>
    </row>
    <row r="306" spans="1:10" x14ac:dyDescent="0.2">
      <c r="A306" t="str">
        <f t="shared" si="12"/>
        <v>C700100499099</v>
      </c>
      <c r="B306">
        <v>0</v>
      </c>
      <c r="C306">
        <v>647010106</v>
      </c>
      <c r="D306" t="s">
        <v>158</v>
      </c>
      <c r="E306" t="s">
        <v>159</v>
      </c>
      <c r="F306" t="s">
        <v>109</v>
      </c>
      <c r="G306" t="s">
        <v>110</v>
      </c>
      <c r="H306">
        <v>499099</v>
      </c>
      <c r="I306" s="58" t="str">
        <f t="shared" si="13"/>
        <v>0C700100499099</v>
      </c>
      <c r="J306" t="str">
        <f t="shared" si="14"/>
        <v>0647010106</v>
      </c>
    </row>
    <row r="307" spans="1:10" x14ac:dyDescent="0.2">
      <c r="A307" t="str">
        <f t="shared" si="12"/>
        <v>C700100512022</v>
      </c>
      <c r="B307">
        <v>0</v>
      </c>
      <c r="C307">
        <v>647010106</v>
      </c>
      <c r="D307" t="s">
        <v>158</v>
      </c>
      <c r="E307" t="s">
        <v>159</v>
      </c>
      <c r="F307" t="s">
        <v>109</v>
      </c>
      <c r="G307" t="s">
        <v>110</v>
      </c>
      <c r="H307">
        <v>512022</v>
      </c>
      <c r="I307" s="58" t="str">
        <f t="shared" si="13"/>
        <v>0C700100512022</v>
      </c>
      <c r="J307" t="str">
        <f t="shared" si="14"/>
        <v>0647010106</v>
      </c>
    </row>
    <row r="308" spans="1:10" x14ac:dyDescent="0.2">
      <c r="A308" t="str">
        <f t="shared" si="12"/>
        <v>J540300173023</v>
      </c>
      <c r="B308">
        <v>0</v>
      </c>
      <c r="C308">
        <v>615030332</v>
      </c>
      <c r="D308" t="s">
        <v>286</v>
      </c>
      <c r="E308" t="s">
        <v>287</v>
      </c>
      <c r="F308" t="s">
        <v>109</v>
      </c>
      <c r="G308" t="s">
        <v>110</v>
      </c>
      <c r="H308">
        <v>173023</v>
      </c>
      <c r="I308" s="58" t="str">
        <f t="shared" si="13"/>
        <v>0J540300173023</v>
      </c>
      <c r="J308" t="str">
        <f t="shared" si="14"/>
        <v>0615030332</v>
      </c>
    </row>
    <row r="309" spans="1:10" x14ac:dyDescent="0.2">
      <c r="A309" t="str">
        <f t="shared" si="12"/>
        <v>J540300492022</v>
      </c>
      <c r="B309">
        <v>0</v>
      </c>
      <c r="C309">
        <v>615030332</v>
      </c>
      <c r="D309" t="s">
        <v>286</v>
      </c>
      <c r="E309" t="s">
        <v>287</v>
      </c>
      <c r="F309" t="s">
        <v>109</v>
      </c>
      <c r="G309" t="s">
        <v>110</v>
      </c>
      <c r="H309">
        <v>492022</v>
      </c>
      <c r="I309" s="58" t="str">
        <f t="shared" si="13"/>
        <v>0J540300492022</v>
      </c>
      <c r="J309" t="str">
        <f t="shared" si="14"/>
        <v>0615030332</v>
      </c>
    </row>
    <row r="310" spans="1:10" x14ac:dyDescent="0.2">
      <c r="A310" t="str">
        <f t="shared" si="12"/>
        <v>J540300492093</v>
      </c>
      <c r="B310">
        <v>0</v>
      </c>
      <c r="C310">
        <v>615030332</v>
      </c>
      <c r="D310" t="s">
        <v>286</v>
      </c>
      <c r="E310" t="s">
        <v>287</v>
      </c>
      <c r="F310" t="s">
        <v>109</v>
      </c>
      <c r="G310" t="s">
        <v>110</v>
      </c>
      <c r="H310">
        <v>492093</v>
      </c>
      <c r="I310" s="58" t="str">
        <f t="shared" si="13"/>
        <v>0J540300492093</v>
      </c>
      <c r="J310" t="str">
        <f t="shared" si="14"/>
        <v>0615030332</v>
      </c>
    </row>
    <row r="311" spans="1:10" x14ac:dyDescent="0.2">
      <c r="A311" t="str">
        <f t="shared" si="12"/>
        <v>J540300492094</v>
      </c>
      <c r="B311">
        <v>0</v>
      </c>
      <c r="C311">
        <v>615030332</v>
      </c>
      <c r="D311" t="s">
        <v>286</v>
      </c>
      <c r="E311" t="s">
        <v>287</v>
      </c>
      <c r="F311" t="s">
        <v>109</v>
      </c>
      <c r="G311" t="s">
        <v>110</v>
      </c>
      <c r="H311">
        <v>492094</v>
      </c>
      <c r="I311" s="58" t="str">
        <f t="shared" si="13"/>
        <v>0J540300492094</v>
      </c>
      <c r="J311" t="str">
        <f t="shared" si="14"/>
        <v>0615030332</v>
      </c>
    </row>
    <row r="312" spans="1:10" x14ac:dyDescent="0.2">
      <c r="A312" t="str">
        <f t="shared" si="12"/>
        <v>J540300492095</v>
      </c>
      <c r="B312">
        <v>0</v>
      </c>
      <c r="C312">
        <v>615030332</v>
      </c>
      <c r="D312" t="s">
        <v>286</v>
      </c>
      <c r="E312" t="s">
        <v>287</v>
      </c>
      <c r="F312" t="s">
        <v>109</v>
      </c>
      <c r="G312" t="s">
        <v>110</v>
      </c>
      <c r="H312">
        <v>492095</v>
      </c>
      <c r="I312" s="58" t="str">
        <f t="shared" si="13"/>
        <v>0J540300492095</v>
      </c>
      <c r="J312" t="str">
        <f t="shared" si="14"/>
        <v>0615030332</v>
      </c>
    </row>
    <row r="313" spans="1:10" x14ac:dyDescent="0.2">
      <c r="A313" t="str">
        <f t="shared" si="12"/>
        <v>J540300512022</v>
      </c>
      <c r="B313">
        <v>0</v>
      </c>
      <c r="C313">
        <v>615030332</v>
      </c>
      <c r="D313" t="s">
        <v>286</v>
      </c>
      <c r="E313" t="s">
        <v>287</v>
      </c>
      <c r="F313" t="s">
        <v>109</v>
      </c>
      <c r="G313" t="s">
        <v>110</v>
      </c>
      <c r="H313">
        <v>512022</v>
      </c>
      <c r="I313" s="58" t="str">
        <f t="shared" si="13"/>
        <v>0J540300512022</v>
      </c>
      <c r="J313" t="str">
        <f t="shared" si="14"/>
        <v>0615030332</v>
      </c>
    </row>
    <row r="314" spans="1:10" x14ac:dyDescent="0.2">
      <c r="A314" t="str">
        <f t="shared" si="12"/>
        <v>I150303173023</v>
      </c>
      <c r="B314">
        <v>0</v>
      </c>
      <c r="C314">
        <v>615030300</v>
      </c>
      <c r="D314" t="s">
        <v>220</v>
      </c>
      <c r="E314" t="s">
        <v>221</v>
      </c>
      <c r="F314" t="s">
        <v>109</v>
      </c>
      <c r="G314" t="s">
        <v>110</v>
      </c>
      <c r="H314">
        <v>173023</v>
      </c>
      <c r="I314" s="58" t="str">
        <f t="shared" si="13"/>
        <v>0I150303173023</v>
      </c>
      <c r="J314" t="str">
        <f t="shared" si="14"/>
        <v>0615030300</v>
      </c>
    </row>
    <row r="315" spans="1:10" x14ac:dyDescent="0.2">
      <c r="A315" t="str">
        <f t="shared" si="12"/>
        <v>I150303492022</v>
      </c>
      <c r="B315">
        <v>0</v>
      </c>
      <c r="C315">
        <v>615030300</v>
      </c>
      <c r="D315" t="s">
        <v>220</v>
      </c>
      <c r="E315" t="s">
        <v>221</v>
      </c>
      <c r="F315" t="s">
        <v>109</v>
      </c>
      <c r="G315" t="s">
        <v>110</v>
      </c>
      <c r="H315">
        <v>492022</v>
      </c>
      <c r="I315" s="58" t="str">
        <f t="shared" si="13"/>
        <v>0I150303492022</v>
      </c>
      <c r="J315" t="str">
        <f t="shared" si="14"/>
        <v>0615030300</v>
      </c>
    </row>
    <row r="316" spans="1:10" x14ac:dyDescent="0.2">
      <c r="A316" t="str">
        <f t="shared" si="12"/>
        <v>I150303492093</v>
      </c>
      <c r="B316">
        <v>0</v>
      </c>
      <c r="C316">
        <v>615030300</v>
      </c>
      <c r="D316" t="s">
        <v>220</v>
      </c>
      <c r="E316" t="s">
        <v>221</v>
      </c>
      <c r="F316" t="s">
        <v>109</v>
      </c>
      <c r="G316" t="s">
        <v>110</v>
      </c>
      <c r="H316">
        <v>492093</v>
      </c>
      <c r="I316" s="58" t="str">
        <f t="shared" si="13"/>
        <v>0I150303492093</v>
      </c>
      <c r="J316" t="str">
        <f t="shared" si="14"/>
        <v>0615030300</v>
      </c>
    </row>
    <row r="317" spans="1:10" x14ac:dyDescent="0.2">
      <c r="A317" t="str">
        <f t="shared" si="12"/>
        <v>I150303492094</v>
      </c>
      <c r="B317">
        <v>0</v>
      </c>
      <c r="C317">
        <v>615030300</v>
      </c>
      <c r="D317" t="s">
        <v>220</v>
      </c>
      <c r="E317" t="s">
        <v>221</v>
      </c>
      <c r="F317" t="s">
        <v>109</v>
      </c>
      <c r="G317" t="s">
        <v>110</v>
      </c>
      <c r="H317">
        <v>492094</v>
      </c>
      <c r="I317" s="58" t="str">
        <f t="shared" si="13"/>
        <v>0I150303492094</v>
      </c>
      <c r="J317" t="str">
        <f t="shared" si="14"/>
        <v>0615030300</v>
      </c>
    </row>
    <row r="318" spans="1:10" x14ac:dyDescent="0.2">
      <c r="A318" t="str">
        <f t="shared" si="12"/>
        <v>I150303492095</v>
      </c>
      <c r="B318">
        <v>0</v>
      </c>
      <c r="C318">
        <v>615030300</v>
      </c>
      <c r="D318" t="s">
        <v>220</v>
      </c>
      <c r="E318" t="s">
        <v>221</v>
      </c>
      <c r="F318" t="s">
        <v>109</v>
      </c>
      <c r="G318" t="s">
        <v>110</v>
      </c>
      <c r="H318">
        <v>492095</v>
      </c>
      <c r="I318" s="58" t="str">
        <f t="shared" si="13"/>
        <v>0I150303492095</v>
      </c>
      <c r="J318" t="str">
        <f t="shared" si="14"/>
        <v>0615030300</v>
      </c>
    </row>
    <row r="319" spans="1:10" x14ac:dyDescent="0.2">
      <c r="A319" t="str">
        <f t="shared" si="12"/>
        <v>I150303512022</v>
      </c>
      <c r="B319">
        <v>0</v>
      </c>
      <c r="C319">
        <v>615030300</v>
      </c>
      <c r="D319" t="s">
        <v>220</v>
      </c>
      <c r="E319" t="s">
        <v>221</v>
      </c>
      <c r="F319" t="s">
        <v>109</v>
      </c>
      <c r="G319" t="s">
        <v>110</v>
      </c>
      <c r="H319">
        <v>512022</v>
      </c>
      <c r="I319" s="58" t="str">
        <f t="shared" si="13"/>
        <v>0I150303512022</v>
      </c>
      <c r="J319" t="str">
        <f t="shared" si="14"/>
        <v>0615030300</v>
      </c>
    </row>
    <row r="320" spans="1:10" x14ac:dyDescent="0.2">
      <c r="A320" t="str">
        <f t="shared" si="12"/>
        <v>J540100173023</v>
      </c>
      <c r="B320">
        <v>0</v>
      </c>
      <c r="C320">
        <v>615030315</v>
      </c>
      <c r="D320" t="s">
        <v>282</v>
      </c>
      <c r="E320" t="s">
        <v>283</v>
      </c>
      <c r="F320" t="s">
        <v>109</v>
      </c>
      <c r="G320" t="s">
        <v>110</v>
      </c>
      <c r="H320">
        <v>173023</v>
      </c>
      <c r="I320" s="58" t="str">
        <f t="shared" si="13"/>
        <v>0J540100173023</v>
      </c>
      <c r="J320" t="str">
        <f t="shared" si="14"/>
        <v>0615030315</v>
      </c>
    </row>
    <row r="321" spans="1:10" x14ac:dyDescent="0.2">
      <c r="A321" t="str">
        <f t="shared" si="12"/>
        <v>J540100492022</v>
      </c>
      <c r="B321">
        <v>0</v>
      </c>
      <c r="C321">
        <v>615030315</v>
      </c>
      <c r="D321" t="s">
        <v>282</v>
      </c>
      <c r="E321" t="s">
        <v>283</v>
      </c>
      <c r="F321" t="s">
        <v>109</v>
      </c>
      <c r="G321" t="s">
        <v>110</v>
      </c>
      <c r="H321">
        <v>492022</v>
      </c>
      <c r="I321" s="58" t="str">
        <f t="shared" si="13"/>
        <v>0J540100492022</v>
      </c>
      <c r="J321" t="str">
        <f t="shared" si="14"/>
        <v>0615030315</v>
      </c>
    </row>
    <row r="322" spans="1:10" x14ac:dyDescent="0.2">
      <c r="A322" t="str">
        <f t="shared" si="12"/>
        <v>J540100492093</v>
      </c>
      <c r="B322">
        <v>0</v>
      </c>
      <c r="C322">
        <v>615030315</v>
      </c>
      <c r="D322" t="s">
        <v>282</v>
      </c>
      <c r="E322" t="s">
        <v>283</v>
      </c>
      <c r="F322" t="s">
        <v>109</v>
      </c>
      <c r="G322" t="s">
        <v>110</v>
      </c>
      <c r="H322">
        <v>492093</v>
      </c>
      <c r="I322" s="58" t="str">
        <f t="shared" si="13"/>
        <v>0J540100492093</v>
      </c>
      <c r="J322" t="str">
        <f t="shared" si="14"/>
        <v>0615030315</v>
      </c>
    </row>
    <row r="323" spans="1:10" x14ac:dyDescent="0.2">
      <c r="A323" t="str">
        <f t="shared" si="12"/>
        <v>J540100492095</v>
      </c>
      <c r="B323">
        <v>0</v>
      </c>
      <c r="C323">
        <v>615030315</v>
      </c>
      <c r="D323" t="s">
        <v>282</v>
      </c>
      <c r="E323" t="s">
        <v>283</v>
      </c>
      <c r="F323" t="s">
        <v>109</v>
      </c>
      <c r="G323" t="s">
        <v>110</v>
      </c>
      <c r="H323">
        <v>492095</v>
      </c>
      <c r="I323" s="58" t="str">
        <f t="shared" si="13"/>
        <v>0J540100492095</v>
      </c>
      <c r="J323" t="str">
        <f t="shared" si="14"/>
        <v>0615030315</v>
      </c>
    </row>
    <row r="324" spans="1:10" x14ac:dyDescent="0.2">
      <c r="A324" t="str">
        <f t="shared" si="12"/>
        <v>J540100512022</v>
      </c>
      <c r="B324">
        <v>0</v>
      </c>
      <c r="C324">
        <v>615030315</v>
      </c>
      <c r="D324" t="s">
        <v>282</v>
      </c>
      <c r="E324" t="s">
        <v>283</v>
      </c>
      <c r="F324" t="s">
        <v>109</v>
      </c>
      <c r="G324" t="s">
        <v>110</v>
      </c>
      <c r="H324">
        <v>512022</v>
      </c>
      <c r="I324" s="58" t="str">
        <f t="shared" si="13"/>
        <v>0J540100512022</v>
      </c>
      <c r="J324" t="str">
        <f t="shared" si="14"/>
        <v>0615030315</v>
      </c>
    </row>
    <row r="325" spans="1:10" x14ac:dyDescent="0.2">
      <c r="A325" t="str">
        <f t="shared" si="12"/>
        <v>J540200173023</v>
      </c>
      <c r="B325">
        <v>0</v>
      </c>
      <c r="C325">
        <v>615030316</v>
      </c>
      <c r="D325" t="s">
        <v>284</v>
      </c>
      <c r="E325" t="s">
        <v>285</v>
      </c>
      <c r="F325" t="s">
        <v>109</v>
      </c>
      <c r="G325" t="s">
        <v>110</v>
      </c>
      <c r="H325">
        <v>173023</v>
      </c>
      <c r="I325" s="58" t="str">
        <f t="shared" si="13"/>
        <v>0J540200173023</v>
      </c>
      <c r="J325" t="str">
        <f t="shared" si="14"/>
        <v>0615030316</v>
      </c>
    </row>
    <row r="326" spans="1:10" x14ac:dyDescent="0.2">
      <c r="A326" t="str">
        <f t="shared" si="12"/>
        <v>J540200492022</v>
      </c>
      <c r="B326">
        <v>0</v>
      </c>
      <c r="C326">
        <v>615030316</v>
      </c>
      <c r="D326" t="s">
        <v>284</v>
      </c>
      <c r="E326" t="s">
        <v>285</v>
      </c>
      <c r="F326" t="s">
        <v>109</v>
      </c>
      <c r="G326" t="s">
        <v>110</v>
      </c>
      <c r="H326">
        <v>492022</v>
      </c>
      <c r="I326" s="58" t="str">
        <f t="shared" si="13"/>
        <v>0J540200492022</v>
      </c>
      <c r="J326" t="str">
        <f t="shared" si="14"/>
        <v>0615030316</v>
      </c>
    </row>
    <row r="327" spans="1:10" x14ac:dyDescent="0.2">
      <c r="A327" t="str">
        <f t="shared" si="12"/>
        <v>J540200492093</v>
      </c>
      <c r="B327">
        <v>0</v>
      </c>
      <c r="C327">
        <v>615030316</v>
      </c>
      <c r="D327" t="s">
        <v>284</v>
      </c>
      <c r="E327" t="s">
        <v>285</v>
      </c>
      <c r="F327" t="s">
        <v>109</v>
      </c>
      <c r="G327" t="s">
        <v>110</v>
      </c>
      <c r="H327">
        <v>492093</v>
      </c>
      <c r="I327" s="58" t="str">
        <f t="shared" si="13"/>
        <v>0J540200492093</v>
      </c>
      <c r="J327" t="str">
        <f t="shared" si="14"/>
        <v>0615030316</v>
      </c>
    </row>
    <row r="328" spans="1:10" x14ac:dyDescent="0.2">
      <c r="A328" t="str">
        <f t="shared" si="12"/>
        <v>J540200492094</v>
      </c>
      <c r="B328">
        <v>0</v>
      </c>
      <c r="C328">
        <v>615030316</v>
      </c>
      <c r="D328" t="s">
        <v>284</v>
      </c>
      <c r="E328" t="s">
        <v>285</v>
      </c>
      <c r="F328" t="s">
        <v>109</v>
      </c>
      <c r="G328" t="s">
        <v>110</v>
      </c>
      <c r="H328">
        <v>492094</v>
      </c>
      <c r="I328" s="58" t="str">
        <f t="shared" si="13"/>
        <v>0J540200492094</v>
      </c>
      <c r="J328" t="str">
        <f t="shared" si="14"/>
        <v>0615030316</v>
      </c>
    </row>
    <row r="329" spans="1:10" x14ac:dyDescent="0.2">
      <c r="A329" t="str">
        <f t="shared" si="12"/>
        <v>J540200492095</v>
      </c>
      <c r="B329">
        <v>0</v>
      </c>
      <c r="C329">
        <v>615030316</v>
      </c>
      <c r="D329" t="s">
        <v>284</v>
      </c>
      <c r="E329" t="s">
        <v>285</v>
      </c>
      <c r="F329" t="s">
        <v>109</v>
      </c>
      <c r="G329" t="s">
        <v>110</v>
      </c>
      <c r="H329">
        <v>492095</v>
      </c>
      <c r="I329" s="58" t="str">
        <f t="shared" si="13"/>
        <v>0J540200492095</v>
      </c>
      <c r="J329" t="str">
        <f t="shared" si="14"/>
        <v>0615030316</v>
      </c>
    </row>
    <row r="330" spans="1:10" x14ac:dyDescent="0.2">
      <c r="A330" t="str">
        <f t="shared" si="12"/>
        <v>J540200512022</v>
      </c>
      <c r="B330">
        <v>0</v>
      </c>
      <c r="C330">
        <v>615030316</v>
      </c>
      <c r="D330" t="s">
        <v>284</v>
      </c>
      <c r="E330" t="s">
        <v>285</v>
      </c>
      <c r="F330" t="s">
        <v>109</v>
      </c>
      <c r="G330" t="s">
        <v>110</v>
      </c>
      <c r="H330">
        <v>512022</v>
      </c>
      <c r="I330" s="58" t="str">
        <f t="shared" si="13"/>
        <v>0J540200512022</v>
      </c>
      <c r="J330" t="str">
        <f t="shared" si="14"/>
        <v>0615030316</v>
      </c>
    </row>
    <row r="331" spans="1:10" s="154" customFormat="1" x14ac:dyDescent="0.2">
      <c r="A331" s="154" t="str">
        <f t="shared" si="12"/>
        <v>H171500292042</v>
      </c>
      <c r="B331" s="154">
        <v>0</v>
      </c>
      <c r="C331" s="154">
        <v>351081000</v>
      </c>
      <c r="D331" s="154" t="s">
        <v>214</v>
      </c>
      <c r="E331" s="154" t="s">
        <v>215</v>
      </c>
      <c r="F331" s="154" t="s">
        <v>109</v>
      </c>
      <c r="G331" s="154" t="s">
        <v>110</v>
      </c>
      <c r="H331" s="154">
        <v>292042</v>
      </c>
      <c r="I331" s="155" t="str">
        <f t="shared" si="13"/>
        <v>0H171500292042</v>
      </c>
      <c r="J331" s="154" t="str">
        <f t="shared" si="14"/>
        <v>0351081000</v>
      </c>
    </row>
    <row r="332" spans="1:10" s="154" customFormat="1" x14ac:dyDescent="0.2">
      <c r="A332" s="154" t="str">
        <f t="shared" ref="A332:A395" si="15">CONCATENATE($D332,$H332)</f>
        <v>H171500311122</v>
      </c>
      <c r="B332" s="154">
        <v>0</v>
      </c>
      <c r="C332" s="154">
        <v>351081000</v>
      </c>
      <c r="D332" s="154" t="s">
        <v>214</v>
      </c>
      <c r="E332" s="154" t="s">
        <v>215</v>
      </c>
      <c r="F332" s="154" t="s">
        <v>109</v>
      </c>
      <c r="G332" s="154" t="s">
        <v>110</v>
      </c>
      <c r="H332" s="154">
        <v>311122</v>
      </c>
      <c r="I332" s="155" t="str">
        <f t="shared" ref="I332:I395" si="16">CONCATENATE($B332, $D332,$H332)</f>
        <v>0H171500311122</v>
      </c>
      <c r="J332" s="154" t="str">
        <f t="shared" ref="J332:J395" si="17">CONCATENATE(B332,C332)</f>
        <v>0351081000</v>
      </c>
    </row>
    <row r="333" spans="1:10" s="154" customFormat="1" x14ac:dyDescent="0.2">
      <c r="A333" s="154" t="str">
        <f t="shared" si="15"/>
        <v>H171500533011</v>
      </c>
      <c r="B333" s="154">
        <v>0</v>
      </c>
      <c r="C333" s="154">
        <v>351081000</v>
      </c>
      <c r="D333" s="154" t="s">
        <v>214</v>
      </c>
      <c r="E333" s="154" t="s">
        <v>215</v>
      </c>
      <c r="F333" s="154" t="s">
        <v>109</v>
      </c>
      <c r="G333" s="154" t="s">
        <v>110</v>
      </c>
      <c r="H333" s="154">
        <v>533011</v>
      </c>
      <c r="I333" s="155" t="str">
        <f t="shared" si="16"/>
        <v>0H171500533011</v>
      </c>
      <c r="J333" s="154" t="str">
        <f t="shared" si="17"/>
        <v>0351081000</v>
      </c>
    </row>
    <row r="334" spans="1:10" s="154" customFormat="1" x14ac:dyDescent="0.2">
      <c r="A334" s="154" t="str">
        <f t="shared" si="15"/>
        <v>W170212292042</v>
      </c>
      <c r="B334" s="154">
        <v>0</v>
      </c>
      <c r="C334" s="154">
        <v>351090413</v>
      </c>
      <c r="D334" s="154" t="s">
        <v>583</v>
      </c>
      <c r="E334" s="154" t="s">
        <v>584</v>
      </c>
      <c r="F334" s="154" t="s">
        <v>176</v>
      </c>
      <c r="G334" s="154" t="s">
        <v>110</v>
      </c>
      <c r="H334" s="154">
        <v>292042</v>
      </c>
      <c r="I334" s="155" t="str">
        <f t="shared" si="16"/>
        <v>0W170212292042</v>
      </c>
      <c r="J334" s="154" t="str">
        <f t="shared" si="17"/>
        <v>0351090413</v>
      </c>
    </row>
    <row r="335" spans="1:10" x14ac:dyDescent="0.2">
      <c r="A335" t="str">
        <f t="shared" si="15"/>
        <v>X600600472231</v>
      </c>
      <c r="B335">
        <v>0</v>
      </c>
      <c r="C335">
        <v>715170101</v>
      </c>
      <c r="D335" t="s">
        <v>432</v>
      </c>
      <c r="E335" t="s">
        <v>433</v>
      </c>
      <c r="F335" t="s">
        <v>109</v>
      </c>
      <c r="G335" t="s">
        <v>110</v>
      </c>
      <c r="H335">
        <v>472231</v>
      </c>
      <c r="I335" s="58" t="str">
        <f t="shared" si="16"/>
        <v>0X600600472231</v>
      </c>
      <c r="J335" t="str">
        <f t="shared" si="17"/>
        <v>0715170101</v>
      </c>
    </row>
    <row r="336" spans="1:10" x14ac:dyDescent="0.2">
      <c r="A336" t="str">
        <f t="shared" si="15"/>
        <v>X600600499081</v>
      </c>
      <c r="B336">
        <v>0</v>
      </c>
      <c r="C336">
        <v>715170101</v>
      </c>
      <c r="D336" t="s">
        <v>432</v>
      </c>
      <c r="E336" t="s">
        <v>433</v>
      </c>
      <c r="F336" t="s">
        <v>109</v>
      </c>
      <c r="G336" t="s">
        <v>110</v>
      </c>
      <c r="H336">
        <v>499081</v>
      </c>
      <c r="I336" s="58" t="str">
        <f t="shared" si="16"/>
        <v>0X600600499081</v>
      </c>
      <c r="J336" t="str">
        <f t="shared" si="17"/>
        <v>0715170101</v>
      </c>
    </row>
    <row r="337" spans="1:10" x14ac:dyDescent="0.2">
      <c r="A337" t="str">
        <f t="shared" si="15"/>
        <v>X600600518013</v>
      </c>
      <c r="B337">
        <v>0</v>
      </c>
      <c r="C337">
        <v>715170101</v>
      </c>
      <c r="D337" t="s">
        <v>432</v>
      </c>
      <c r="E337" t="s">
        <v>433</v>
      </c>
      <c r="F337" t="s">
        <v>109</v>
      </c>
      <c r="G337" t="s">
        <v>110</v>
      </c>
      <c r="H337">
        <v>518013</v>
      </c>
      <c r="I337" s="58" t="str">
        <f t="shared" si="16"/>
        <v>0X600600518013</v>
      </c>
      <c r="J337" t="str">
        <f t="shared" si="17"/>
        <v>0715170101</v>
      </c>
    </row>
    <row r="338" spans="1:10" x14ac:dyDescent="0.2">
      <c r="A338" t="str">
        <f t="shared" si="15"/>
        <v>X600600518099</v>
      </c>
      <c r="B338">
        <v>0</v>
      </c>
      <c r="C338">
        <v>715170101</v>
      </c>
      <c r="D338" t="s">
        <v>432</v>
      </c>
      <c r="E338" t="s">
        <v>433</v>
      </c>
      <c r="F338" t="s">
        <v>109</v>
      </c>
      <c r="G338" t="s">
        <v>110</v>
      </c>
      <c r="H338">
        <v>518099</v>
      </c>
      <c r="I338" s="58" t="str">
        <f t="shared" si="16"/>
        <v>0X600600518099</v>
      </c>
      <c r="J338" t="str">
        <f t="shared" si="17"/>
        <v>0715170101</v>
      </c>
    </row>
    <row r="339" spans="1:10" x14ac:dyDescent="0.2">
      <c r="A339" t="str">
        <f t="shared" si="15"/>
        <v>Y300600151231</v>
      </c>
      <c r="B339">
        <v>0</v>
      </c>
      <c r="C339">
        <v>511100124</v>
      </c>
      <c r="D339" t="s">
        <v>445</v>
      </c>
      <c r="E339" t="s">
        <v>446</v>
      </c>
      <c r="F339" t="s">
        <v>109</v>
      </c>
      <c r="G339" t="s">
        <v>110</v>
      </c>
      <c r="H339">
        <v>151231</v>
      </c>
      <c r="I339" s="58" t="str">
        <f t="shared" si="16"/>
        <v>0Y300600151231</v>
      </c>
      <c r="J339" t="str">
        <f t="shared" si="17"/>
        <v>0511100124</v>
      </c>
    </row>
    <row r="340" spans="1:10" x14ac:dyDescent="0.2">
      <c r="A340" t="str">
        <f t="shared" si="15"/>
        <v>Y300600151232</v>
      </c>
      <c r="B340">
        <v>0</v>
      </c>
      <c r="C340">
        <v>511100124</v>
      </c>
      <c r="D340" t="s">
        <v>445</v>
      </c>
      <c r="E340" t="s">
        <v>446</v>
      </c>
      <c r="F340" t="s">
        <v>109</v>
      </c>
      <c r="G340" t="s">
        <v>110</v>
      </c>
      <c r="H340">
        <v>151232</v>
      </c>
      <c r="I340" s="58" t="str">
        <f t="shared" si="16"/>
        <v>0Y300600151232</v>
      </c>
      <c r="J340" t="str">
        <f t="shared" si="17"/>
        <v>0511100124</v>
      </c>
    </row>
    <row r="341" spans="1:10" x14ac:dyDescent="0.2">
      <c r="A341" t="str">
        <f t="shared" si="15"/>
        <v>Y300500151231</v>
      </c>
      <c r="B341">
        <v>0</v>
      </c>
      <c r="C341">
        <v>511100123</v>
      </c>
      <c r="D341" t="s">
        <v>443</v>
      </c>
      <c r="E341" t="s">
        <v>444</v>
      </c>
      <c r="F341" t="s">
        <v>109</v>
      </c>
      <c r="G341" t="s">
        <v>110</v>
      </c>
      <c r="H341">
        <v>151231</v>
      </c>
      <c r="I341" s="58" t="str">
        <f t="shared" si="16"/>
        <v>0Y300500151231</v>
      </c>
      <c r="J341" t="str">
        <f t="shared" si="17"/>
        <v>0511100123</v>
      </c>
    </row>
    <row r="342" spans="1:10" s="156" customFormat="1" x14ac:dyDescent="0.2">
      <c r="A342" s="156" t="str">
        <f t="shared" si="15"/>
        <v>I120425395012</v>
      </c>
      <c r="B342" s="156">
        <v>0</v>
      </c>
      <c r="C342" s="156">
        <v>612040806</v>
      </c>
      <c r="D342" s="156" t="s">
        <v>587</v>
      </c>
      <c r="E342" s="156" t="s">
        <v>588</v>
      </c>
      <c r="F342" s="156" t="s">
        <v>109</v>
      </c>
      <c r="G342" s="156" t="s">
        <v>110</v>
      </c>
      <c r="H342" s="156">
        <v>395012</v>
      </c>
      <c r="I342" s="157" t="str">
        <f t="shared" si="16"/>
        <v>0I120425395012</v>
      </c>
      <c r="J342" s="156" t="str">
        <f t="shared" si="17"/>
        <v>0612040806</v>
      </c>
    </row>
    <row r="343" spans="1:10" s="156" customFormat="1" x14ac:dyDescent="0.2">
      <c r="A343" s="156" t="str">
        <f t="shared" si="15"/>
        <v>I120425395092</v>
      </c>
      <c r="B343" s="156">
        <v>0</v>
      </c>
      <c r="C343" s="156">
        <v>612040806</v>
      </c>
      <c r="D343" s="156" t="s">
        <v>587</v>
      </c>
      <c r="E343" s="156" t="s">
        <v>588</v>
      </c>
      <c r="F343" s="156" t="s">
        <v>109</v>
      </c>
      <c r="G343" s="156" t="s">
        <v>110</v>
      </c>
      <c r="H343" s="156">
        <v>395092</v>
      </c>
      <c r="I343" s="157" t="str">
        <f t="shared" si="16"/>
        <v>0I120425395092</v>
      </c>
      <c r="J343" s="156" t="str">
        <f t="shared" si="17"/>
        <v>0612040806</v>
      </c>
    </row>
    <row r="344" spans="1:10" s="156" customFormat="1" x14ac:dyDescent="0.2">
      <c r="A344" s="156" t="str">
        <f t="shared" si="15"/>
        <v>I120425395094</v>
      </c>
      <c r="B344" s="156">
        <v>0</v>
      </c>
      <c r="C344" s="156">
        <v>612040806</v>
      </c>
      <c r="D344" s="156" t="s">
        <v>587</v>
      </c>
      <c r="E344" s="156" t="s">
        <v>588</v>
      </c>
      <c r="F344" s="156" t="s">
        <v>109</v>
      </c>
      <c r="G344" s="156" t="s">
        <v>110</v>
      </c>
      <c r="H344" s="156">
        <v>395094</v>
      </c>
      <c r="I344" s="157" t="str">
        <f t="shared" si="16"/>
        <v>0I120425395094</v>
      </c>
      <c r="J344" s="156" t="str">
        <f t="shared" si="17"/>
        <v>0612040806</v>
      </c>
    </row>
    <row r="345" spans="1:10" s="156" customFormat="1" x14ac:dyDescent="0.2">
      <c r="A345" s="156" t="str">
        <f t="shared" si="15"/>
        <v>V200410252011</v>
      </c>
      <c r="B345" s="156">
        <v>0</v>
      </c>
      <c r="C345" s="156">
        <v>419070905</v>
      </c>
      <c r="D345" s="156" t="s">
        <v>591</v>
      </c>
      <c r="E345" s="156" t="s">
        <v>592</v>
      </c>
      <c r="F345" s="156" t="s">
        <v>109</v>
      </c>
      <c r="G345" s="156" t="s">
        <v>110</v>
      </c>
      <c r="H345" s="156">
        <v>252011</v>
      </c>
      <c r="I345" s="157" t="str">
        <f t="shared" si="16"/>
        <v>0V200410252011</v>
      </c>
      <c r="J345" s="156" t="str">
        <f t="shared" si="17"/>
        <v>0419070905</v>
      </c>
    </row>
    <row r="346" spans="1:10" s="156" customFormat="1" x14ac:dyDescent="0.2">
      <c r="A346" s="156" t="str">
        <f t="shared" si="15"/>
        <v>V200410399011</v>
      </c>
      <c r="B346" s="156">
        <v>0</v>
      </c>
      <c r="C346" s="156">
        <v>419070905</v>
      </c>
      <c r="D346" s="156" t="s">
        <v>591</v>
      </c>
      <c r="E346" s="156" t="s">
        <v>592</v>
      </c>
      <c r="F346" s="156" t="s">
        <v>109</v>
      </c>
      <c r="G346" s="156" t="s">
        <v>110</v>
      </c>
      <c r="H346" s="156">
        <v>399011</v>
      </c>
      <c r="I346" s="157" t="str">
        <f t="shared" si="16"/>
        <v>0V200410399011</v>
      </c>
      <c r="J346" s="156" t="str">
        <f t="shared" si="17"/>
        <v>0419070905</v>
      </c>
    </row>
    <row r="347" spans="1:10" x14ac:dyDescent="0.2">
      <c r="A347" t="str">
        <f t="shared" si="15"/>
        <v>K500100271022</v>
      </c>
      <c r="B347">
        <v>0</v>
      </c>
      <c r="C347">
        <v>650040701</v>
      </c>
      <c r="D347" t="s">
        <v>312</v>
      </c>
      <c r="E347" t="s">
        <v>313</v>
      </c>
      <c r="F347" t="s">
        <v>109</v>
      </c>
      <c r="G347" t="s">
        <v>110</v>
      </c>
      <c r="H347">
        <v>271022</v>
      </c>
      <c r="I347" s="58" t="str">
        <f t="shared" si="16"/>
        <v>0K500100271022</v>
      </c>
      <c r="J347" t="str">
        <f t="shared" si="17"/>
        <v>0650040701</v>
      </c>
    </row>
    <row r="348" spans="1:10" x14ac:dyDescent="0.2">
      <c r="A348" t="str">
        <f t="shared" si="15"/>
        <v>K500100271026</v>
      </c>
      <c r="B348">
        <v>0</v>
      </c>
      <c r="C348">
        <v>650040701</v>
      </c>
      <c r="D348" t="s">
        <v>312</v>
      </c>
      <c r="E348" t="s">
        <v>313</v>
      </c>
      <c r="F348" t="s">
        <v>109</v>
      </c>
      <c r="G348" t="s">
        <v>110</v>
      </c>
      <c r="H348">
        <v>271026</v>
      </c>
      <c r="I348" s="58" t="str">
        <f t="shared" si="16"/>
        <v>0K500100271026</v>
      </c>
      <c r="J348" t="str">
        <f t="shared" si="17"/>
        <v>0650040701</v>
      </c>
    </row>
    <row r="349" spans="1:10" x14ac:dyDescent="0.2">
      <c r="A349" t="str">
        <f t="shared" si="15"/>
        <v>K500100419012</v>
      </c>
      <c r="B349">
        <v>0</v>
      </c>
      <c r="C349">
        <v>650040701</v>
      </c>
      <c r="D349" t="s">
        <v>312</v>
      </c>
      <c r="E349" t="s">
        <v>313</v>
      </c>
      <c r="F349" t="s">
        <v>109</v>
      </c>
      <c r="G349" t="s">
        <v>110</v>
      </c>
      <c r="H349">
        <v>419012</v>
      </c>
      <c r="I349" s="58" t="str">
        <f t="shared" si="16"/>
        <v>0K500100419012</v>
      </c>
      <c r="J349" t="str">
        <f t="shared" si="17"/>
        <v>0650040701</v>
      </c>
    </row>
    <row r="350" spans="1:10" x14ac:dyDescent="0.2">
      <c r="A350" t="str">
        <f t="shared" si="15"/>
        <v>K500100516092</v>
      </c>
      <c r="B350">
        <v>0</v>
      </c>
      <c r="C350">
        <v>650040701</v>
      </c>
      <c r="D350" t="s">
        <v>312</v>
      </c>
      <c r="E350" t="s">
        <v>313</v>
      </c>
      <c r="F350" t="s">
        <v>109</v>
      </c>
      <c r="G350" t="s">
        <v>110</v>
      </c>
      <c r="H350">
        <v>516092</v>
      </c>
      <c r="I350" s="58" t="str">
        <f t="shared" si="16"/>
        <v>0K500100516092</v>
      </c>
      <c r="J350" t="str">
        <f t="shared" si="17"/>
        <v>0650040701</v>
      </c>
    </row>
    <row r="351" spans="1:10" s="156" customFormat="1" x14ac:dyDescent="0.2">
      <c r="A351" s="156" t="str">
        <f t="shared" si="15"/>
        <v>P430232331011</v>
      </c>
      <c r="B351" s="156">
        <v>0</v>
      </c>
      <c r="C351" s="156">
        <v>743010209</v>
      </c>
      <c r="D351" s="156" t="s">
        <v>594</v>
      </c>
      <c r="E351" s="156" t="s">
        <v>918</v>
      </c>
      <c r="F351" s="156" t="s">
        <v>109</v>
      </c>
      <c r="G351" s="156" t="s">
        <v>110</v>
      </c>
      <c r="H351" s="156">
        <v>331011</v>
      </c>
      <c r="I351" s="157" t="str">
        <f t="shared" si="16"/>
        <v>0P430232331011</v>
      </c>
      <c r="J351" s="156" t="str">
        <f t="shared" si="17"/>
        <v>0743010209</v>
      </c>
    </row>
    <row r="352" spans="1:10" s="156" customFormat="1" x14ac:dyDescent="0.2">
      <c r="A352" s="156" t="str">
        <f t="shared" si="15"/>
        <v>P430232333012</v>
      </c>
      <c r="B352" s="156">
        <v>0</v>
      </c>
      <c r="C352" s="156">
        <v>743010209</v>
      </c>
      <c r="D352" s="156" t="s">
        <v>594</v>
      </c>
      <c r="E352" s="156" t="s">
        <v>918</v>
      </c>
      <c r="F352" s="156" t="s">
        <v>109</v>
      </c>
      <c r="G352" s="156" t="s">
        <v>110</v>
      </c>
      <c r="H352" s="156">
        <v>333012</v>
      </c>
      <c r="I352" s="157" t="str">
        <f t="shared" si="16"/>
        <v>0P430232333012</v>
      </c>
      <c r="J352" s="156" t="str">
        <f t="shared" si="17"/>
        <v>0743010209</v>
      </c>
    </row>
    <row r="353" spans="1:10" s="156" customFormat="1" x14ac:dyDescent="0.2">
      <c r="A353" s="156" t="str">
        <f t="shared" si="15"/>
        <v>P430256211092</v>
      </c>
      <c r="B353" s="156">
        <v>0</v>
      </c>
      <c r="C353" s="156">
        <v>743010212</v>
      </c>
      <c r="D353" s="156" t="s">
        <v>596</v>
      </c>
      <c r="E353" s="156" t="s">
        <v>920</v>
      </c>
      <c r="F353" s="156" t="s">
        <v>109</v>
      </c>
      <c r="G353" s="156" t="s">
        <v>110</v>
      </c>
      <c r="H353" s="156">
        <v>211092</v>
      </c>
      <c r="I353" s="157" t="str">
        <f t="shared" si="16"/>
        <v>0P430256211092</v>
      </c>
      <c r="J353" s="156" t="str">
        <f t="shared" si="17"/>
        <v>0743010212</v>
      </c>
    </row>
    <row r="354" spans="1:10" s="156" customFormat="1" x14ac:dyDescent="0.2">
      <c r="A354" s="156" t="str">
        <f t="shared" si="15"/>
        <v>P430256331011</v>
      </c>
      <c r="B354" s="156">
        <v>0</v>
      </c>
      <c r="C354" s="156">
        <v>743010212</v>
      </c>
      <c r="D354" s="156" t="s">
        <v>596</v>
      </c>
      <c r="E354" s="156" t="s">
        <v>920</v>
      </c>
      <c r="F354" s="156" t="s">
        <v>109</v>
      </c>
      <c r="G354" s="156" t="s">
        <v>110</v>
      </c>
      <c r="H354" s="156">
        <v>331011</v>
      </c>
      <c r="I354" s="157" t="str">
        <f t="shared" si="16"/>
        <v>0P430256331011</v>
      </c>
      <c r="J354" s="156" t="str">
        <f t="shared" si="17"/>
        <v>0743010212</v>
      </c>
    </row>
    <row r="355" spans="1:10" s="156" customFormat="1" x14ac:dyDescent="0.2">
      <c r="A355" s="156" t="str">
        <f t="shared" si="15"/>
        <v>P430256333012</v>
      </c>
      <c r="B355" s="156">
        <v>0</v>
      </c>
      <c r="C355" s="156">
        <v>743010212</v>
      </c>
      <c r="D355" s="156" t="s">
        <v>596</v>
      </c>
      <c r="E355" s="156" t="s">
        <v>920</v>
      </c>
      <c r="F355" s="156" t="s">
        <v>109</v>
      </c>
      <c r="G355" s="156" t="s">
        <v>110</v>
      </c>
      <c r="H355" s="156">
        <v>333012</v>
      </c>
      <c r="I355" s="157" t="str">
        <f t="shared" si="16"/>
        <v>0P430256333012</v>
      </c>
      <c r="J355" s="156" t="str">
        <f t="shared" si="17"/>
        <v>0743010212</v>
      </c>
    </row>
    <row r="356" spans="1:10" s="156" customFormat="1" x14ac:dyDescent="0.2">
      <c r="A356" s="156" t="str">
        <f t="shared" si="15"/>
        <v>P430255331011</v>
      </c>
      <c r="B356" s="156">
        <v>0</v>
      </c>
      <c r="C356" s="156">
        <v>743010210</v>
      </c>
      <c r="D356" s="156" t="s">
        <v>597</v>
      </c>
      <c r="E356" s="156" t="s">
        <v>919</v>
      </c>
      <c r="F356" s="156" t="s">
        <v>109</v>
      </c>
      <c r="G356" s="156" t="s">
        <v>110</v>
      </c>
      <c r="H356" s="156">
        <v>331011</v>
      </c>
      <c r="I356" s="157" t="str">
        <f t="shared" si="16"/>
        <v>0P430255331011</v>
      </c>
      <c r="J356" s="156" t="str">
        <f t="shared" si="17"/>
        <v>0743010210</v>
      </c>
    </row>
    <row r="357" spans="1:10" s="156" customFormat="1" x14ac:dyDescent="0.2">
      <c r="A357" s="156" t="str">
        <f t="shared" si="15"/>
        <v>P430255333012</v>
      </c>
      <c r="B357" s="156">
        <v>0</v>
      </c>
      <c r="C357" s="156">
        <v>743010210</v>
      </c>
      <c r="D357" s="156" t="s">
        <v>597</v>
      </c>
      <c r="E357" s="156" t="s">
        <v>919</v>
      </c>
      <c r="F357" s="156" t="s">
        <v>109</v>
      </c>
      <c r="G357" s="156" t="s">
        <v>110</v>
      </c>
      <c r="H357" s="156">
        <v>333012</v>
      </c>
      <c r="I357" s="157" t="str">
        <f t="shared" si="16"/>
        <v>0P430255333012</v>
      </c>
      <c r="J357" s="156" t="str">
        <f t="shared" si="17"/>
        <v>0743010210</v>
      </c>
    </row>
    <row r="358" spans="1:10" x14ac:dyDescent="0.2">
      <c r="A358" t="str">
        <f t="shared" si="15"/>
        <v>P430225331011</v>
      </c>
      <c r="B358">
        <v>0</v>
      </c>
      <c r="C358">
        <v>743010710</v>
      </c>
      <c r="D358" t="s">
        <v>375</v>
      </c>
      <c r="E358" t="s">
        <v>376</v>
      </c>
      <c r="F358" t="s">
        <v>109</v>
      </c>
      <c r="G358" t="s">
        <v>110</v>
      </c>
      <c r="H358">
        <v>331011</v>
      </c>
      <c r="I358" s="58" t="str">
        <f t="shared" si="16"/>
        <v>0P430225331011</v>
      </c>
      <c r="J358" t="str">
        <f t="shared" si="17"/>
        <v>0743010710</v>
      </c>
    </row>
    <row r="359" spans="1:10" x14ac:dyDescent="0.2">
      <c r="A359" t="str">
        <f t="shared" si="15"/>
        <v>P430225331012</v>
      </c>
      <c r="B359">
        <v>0</v>
      </c>
      <c r="C359">
        <v>743010710</v>
      </c>
      <c r="D359" t="s">
        <v>375</v>
      </c>
      <c r="E359" t="s">
        <v>376</v>
      </c>
      <c r="F359" t="s">
        <v>109</v>
      </c>
      <c r="G359" t="s">
        <v>110</v>
      </c>
      <c r="H359">
        <v>331012</v>
      </c>
      <c r="I359" s="58" t="str">
        <f t="shared" si="16"/>
        <v>0P430225331012</v>
      </c>
      <c r="J359" t="str">
        <f t="shared" si="17"/>
        <v>0743010710</v>
      </c>
    </row>
    <row r="360" spans="1:10" x14ac:dyDescent="0.2">
      <c r="A360" t="str">
        <f t="shared" si="15"/>
        <v>P430225331099</v>
      </c>
      <c r="B360">
        <v>0</v>
      </c>
      <c r="C360">
        <v>743010710</v>
      </c>
      <c r="D360" t="s">
        <v>375</v>
      </c>
      <c r="E360" t="s">
        <v>376</v>
      </c>
      <c r="F360" t="s">
        <v>109</v>
      </c>
      <c r="G360" t="s">
        <v>110</v>
      </c>
      <c r="H360">
        <v>331099</v>
      </c>
      <c r="I360" s="58" t="str">
        <f t="shared" si="16"/>
        <v>0P430225331099</v>
      </c>
      <c r="J360" t="str">
        <f t="shared" si="17"/>
        <v>0743010710</v>
      </c>
    </row>
    <row r="361" spans="1:10" x14ac:dyDescent="0.2">
      <c r="A361" t="str">
        <f t="shared" si="15"/>
        <v>P430225333012</v>
      </c>
      <c r="B361">
        <v>0</v>
      </c>
      <c r="C361">
        <v>743010710</v>
      </c>
      <c r="D361" t="s">
        <v>375</v>
      </c>
      <c r="E361" t="s">
        <v>376</v>
      </c>
      <c r="F361" t="s">
        <v>109</v>
      </c>
      <c r="G361" t="s">
        <v>110</v>
      </c>
      <c r="H361">
        <v>333012</v>
      </c>
      <c r="I361" s="58" t="str">
        <f t="shared" si="16"/>
        <v>0P430225333012</v>
      </c>
      <c r="J361" t="str">
        <f t="shared" si="17"/>
        <v>0743010710</v>
      </c>
    </row>
    <row r="362" spans="1:10" x14ac:dyDescent="0.2">
      <c r="A362" t="str">
        <f t="shared" si="15"/>
        <v>P430225333021</v>
      </c>
      <c r="B362">
        <v>0</v>
      </c>
      <c r="C362">
        <v>743010710</v>
      </c>
      <c r="D362" t="s">
        <v>375</v>
      </c>
      <c r="E362" t="s">
        <v>376</v>
      </c>
      <c r="F362" t="s">
        <v>109</v>
      </c>
      <c r="G362" t="s">
        <v>110</v>
      </c>
      <c r="H362">
        <v>333021</v>
      </c>
      <c r="I362" s="58" t="str">
        <f t="shared" si="16"/>
        <v>0P430225333021</v>
      </c>
      <c r="J362" t="str">
        <f t="shared" si="17"/>
        <v>0743010710</v>
      </c>
    </row>
    <row r="363" spans="1:10" x14ac:dyDescent="0.2">
      <c r="A363" t="str">
        <f t="shared" si="15"/>
        <v>P430225333051</v>
      </c>
      <c r="B363">
        <v>0</v>
      </c>
      <c r="C363">
        <v>743010710</v>
      </c>
      <c r="D363" t="s">
        <v>375</v>
      </c>
      <c r="E363" t="s">
        <v>376</v>
      </c>
      <c r="F363" t="s">
        <v>109</v>
      </c>
      <c r="G363" t="s">
        <v>110</v>
      </c>
      <c r="H363">
        <v>333051</v>
      </c>
      <c r="I363" s="58" t="str">
        <f t="shared" si="16"/>
        <v>0P430225333051</v>
      </c>
      <c r="J363" t="str">
        <f t="shared" si="17"/>
        <v>0743010710</v>
      </c>
    </row>
    <row r="364" spans="1:10" x14ac:dyDescent="0.2">
      <c r="A364" t="str">
        <f t="shared" si="15"/>
        <v>P430211331021</v>
      </c>
      <c r="B364">
        <v>0</v>
      </c>
      <c r="C364">
        <v>743020304</v>
      </c>
      <c r="D364" t="s">
        <v>371</v>
      </c>
      <c r="E364" t="s">
        <v>372</v>
      </c>
      <c r="F364" t="s">
        <v>109</v>
      </c>
      <c r="G364" t="s">
        <v>110</v>
      </c>
      <c r="H364">
        <v>331021</v>
      </c>
      <c r="I364" s="58" t="str">
        <f t="shared" si="16"/>
        <v>0P430211331021</v>
      </c>
      <c r="J364" t="str">
        <f t="shared" si="17"/>
        <v>0743020304</v>
      </c>
    </row>
    <row r="365" spans="1:10" x14ac:dyDescent="0.2">
      <c r="A365" t="str">
        <f t="shared" si="15"/>
        <v>P430211332011</v>
      </c>
      <c r="B365">
        <v>0</v>
      </c>
      <c r="C365">
        <v>743020304</v>
      </c>
      <c r="D365" t="s">
        <v>371</v>
      </c>
      <c r="E365" t="s">
        <v>372</v>
      </c>
      <c r="F365" t="s">
        <v>109</v>
      </c>
      <c r="G365" t="s">
        <v>110</v>
      </c>
      <c r="H365">
        <v>332011</v>
      </c>
      <c r="I365" s="58" t="str">
        <f t="shared" si="16"/>
        <v>0P430211332011</v>
      </c>
      <c r="J365" t="str">
        <f t="shared" si="17"/>
        <v>0743020304</v>
      </c>
    </row>
    <row r="366" spans="1:10" x14ac:dyDescent="0.2">
      <c r="A366" t="str">
        <f t="shared" si="15"/>
        <v>P430211332021</v>
      </c>
      <c r="B366">
        <v>0</v>
      </c>
      <c r="C366">
        <v>743020304</v>
      </c>
      <c r="D366" t="s">
        <v>371</v>
      </c>
      <c r="E366" t="s">
        <v>372</v>
      </c>
      <c r="F366" t="s">
        <v>109</v>
      </c>
      <c r="G366" t="s">
        <v>110</v>
      </c>
      <c r="H366">
        <v>332021</v>
      </c>
      <c r="I366" s="58" t="str">
        <f t="shared" si="16"/>
        <v>0P430211332021</v>
      </c>
      <c r="J366" t="str">
        <f t="shared" si="17"/>
        <v>0743020304</v>
      </c>
    </row>
    <row r="367" spans="1:10" x14ac:dyDescent="0.2">
      <c r="A367" t="str">
        <f t="shared" si="15"/>
        <v>P430211332022</v>
      </c>
      <c r="B367">
        <v>0</v>
      </c>
      <c r="C367">
        <v>743020304</v>
      </c>
      <c r="D367" t="s">
        <v>371</v>
      </c>
      <c r="E367" t="s">
        <v>372</v>
      </c>
      <c r="F367" t="s">
        <v>109</v>
      </c>
      <c r="G367" t="s">
        <v>110</v>
      </c>
      <c r="H367">
        <v>332022</v>
      </c>
      <c r="I367" s="58" t="str">
        <f t="shared" si="16"/>
        <v>0P430211332022</v>
      </c>
      <c r="J367" t="str">
        <f t="shared" si="17"/>
        <v>0743020304</v>
      </c>
    </row>
    <row r="368" spans="1:10" x14ac:dyDescent="0.2">
      <c r="A368" t="str">
        <f t="shared" si="15"/>
        <v>P430217292042</v>
      </c>
      <c r="B368">
        <v>0</v>
      </c>
      <c r="C368">
        <v>743020313</v>
      </c>
      <c r="D368" t="s">
        <v>374</v>
      </c>
      <c r="E368" t="s">
        <v>373</v>
      </c>
      <c r="F368" t="s">
        <v>109</v>
      </c>
      <c r="G368" t="s">
        <v>110</v>
      </c>
      <c r="H368">
        <v>292042</v>
      </c>
      <c r="I368" s="58" t="str">
        <f t="shared" si="16"/>
        <v>0P430217292042</v>
      </c>
      <c r="J368" t="str">
        <f t="shared" si="17"/>
        <v>0743020313</v>
      </c>
    </row>
    <row r="369" spans="1:10" x14ac:dyDescent="0.2">
      <c r="A369" t="str">
        <f t="shared" si="15"/>
        <v>P430217332011</v>
      </c>
      <c r="B369">
        <v>0</v>
      </c>
      <c r="C369">
        <v>743020313</v>
      </c>
      <c r="D369" t="s">
        <v>374</v>
      </c>
      <c r="E369" t="s">
        <v>373</v>
      </c>
      <c r="F369" t="s">
        <v>109</v>
      </c>
      <c r="G369" t="s">
        <v>110</v>
      </c>
      <c r="H369">
        <v>332011</v>
      </c>
      <c r="I369" s="58" t="str">
        <f t="shared" si="16"/>
        <v>0P430217332011</v>
      </c>
      <c r="J369" t="str">
        <f t="shared" si="17"/>
        <v>0743020313</v>
      </c>
    </row>
    <row r="370" spans="1:10" x14ac:dyDescent="0.2">
      <c r="A370" t="str">
        <f t="shared" si="15"/>
        <v>P430217332021</v>
      </c>
      <c r="B370">
        <v>0</v>
      </c>
      <c r="C370">
        <v>743020313</v>
      </c>
      <c r="D370" t="s">
        <v>374</v>
      </c>
      <c r="E370" t="s">
        <v>373</v>
      </c>
      <c r="F370" t="s">
        <v>109</v>
      </c>
      <c r="G370" t="s">
        <v>110</v>
      </c>
      <c r="H370">
        <v>332021</v>
      </c>
      <c r="I370" s="58" t="str">
        <f t="shared" si="16"/>
        <v>0P430217332021</v>
      </c>
      <c r="J370" t="str">
        <f t="shared" si="17"/>
        <v>0743020313</v>
      </c>
    </row>
    <row r="371" spans="1:10" x14ac:dyDescent="0.2">
      <c r="A371" t="str">
        <f t="shared" si="15"/>
        <v>P430217332022</v>
      </c>
      <c r="B371">
        <v>0</v>
      </c>
      <c r="C371">
        <v>743020313</v>
      </c>
      <c r="D371" t="s">
        <v>374</v>
      </c>
      <c r="E371" t="s">
        <v>373</v>
      </c>
      <c r="F371" t="s">
        <v>109</v>
      </c>
      <c r="G371" t="s">
        <v>110</v>
      </c>
      <c r="H371">
        <v>332022</v>
      </c>
      <c r="I371" s="58" t="str">
        <f t="shared" si="16"/>
        <v>0P430217332022</v>
      </c>
      <c r="J371" t="str">
        <f t="shared" si="17"/>
        <v>0743020313</v>
      </c>
    </row>
    <row r="372" spans="1:10" x14ac:dyDescent="0.2">
      <c r="A372" t="str">
        <f t="shared" si="15"/>
        <v>P430105331011</v>
      </c>
      <c r="B372">
        <v>0</v>
      </c>
      <c r="C372">
        <v>743010700</v>
      </c>
      <c r="D372" t="s">
        <v>356</v>
      </c>
      <c r="E372" t="s">
        <v>357</v>
      </c>
      <c r="F372" t="s">
        <v>109</v>
      </c>
      <c r="G372" t="s">
        <v>110</v>
      </c>
      <c r="H372">
        <v>331011</v>
      </c>
      <c r="I372" s="58" t="str">
        <f t="shared" si="16"/>
        <v>0P430105331011</v>
      </c>
      <c r="J372" t="str">
        <f t="shared" si="17"/>
        <v>0743010700</v>
      </c>
    </row>
    <row r="373" spans="1:10" x14ac:dyDescent="0.2">
      <c r="A373" t="str">
        <f t="shared" si="15"/>
        <v>P430105331012</v>
      </c>
      <c r="B373">
        <v>0</v>
      </c>
      <c r="C373">
        <v>743010700</v>
      </c>
      <c r="D373" t="s">
        <v>356</v>
      </c>
      <c r="E373" t="s">
        <v>357</v>
      </c>
      <c r="F373" t="s">
        <v>109</v>
      </c>
      <c r="G373" t="s">
        <v>110</v>
      </c>
      <c r="H373">
        <v>331012</v>
      </c>
      <c r="I373" s="58" t="str">
        <f t="shared" si="16"/>
        <v>0P430105331012</v>
      </c>
      <c r="J373" t="str">
        <f t="shared" si="17"/>
        <v>0743010700</v>
      </c>
    </row>
    <row r="374" spans="1:10" x14ac:dyDescent="0.2">
      <c r="A374" t="str">
        <f t="shared" si="15"/>
        <v>P430105331099</v>
      </c>
      <c r="B374">
        <v>0</v>
      </c>
      <c r="C374">
        <v>743010700</v>
      </c>
      <c r="D374" t="s">
        <v>356</v>
      </c>
      <c r="E374" t="s">
        <v>357</v>
      </c>
      <c r="F374" t="s">
        <v>109</v>
      </c>
      <c r="G374" t="s">
        <v>110</v>
      </c>
      <c r="H374">
        <v>331099</v>
      </c>
      <c r="I374" s="58" t="str">
        <f t="shared" si="16"/>
        <v>0P430105331099</v>
      </c>
      <c r="J374" t="str">
        <f t="shared" si="17"/>
        <v>0743010700</v>
      </c>
    </row>
    <row r="375" spans="1:10" x14ac:dyDescent="0.2">
      <c r="A375" t="str">
        <f t="shared" si="15"/>
        <v>P430105333012</v>
      </c>
      <c r="B375">
        <v>0</v>
      </c>
      <c r="C375">
        <v>743010700</v>
      </c>
      <c r="D375" t="s">
        <v>356</v>
      </c>
      <c r="E375" t="s">
        <v>357</v>
      </c>
      <c r="F375" t="s">
        <v>109</v>
      </c>
      <c r="G375" t="s">
        <v>110</v>
      </c>
      <c r="H375">
        <v>333012</v>
      </c>
      <c r="I375" s="58" t="str">
        <f t="shared" si="16"/>
        <v>0P430105333012</v>
      </c>
      <c r="J375" t="str">
        <f t="shared" si="17"/>
        <v>0743010700</v>
      </c>
    </row>
    <row r="376" spans="1:10" x14ac:dyDescent="0.2">
      <c r="A376" t="str">
        <f t="shared" si="15"/>
        <v>P430105333021</v>
      </c>
      <c r="B376">
        <v>0</v>
      </c>
      <c r="C376">
        <v>743010700</v>
      </c>
      <c r="D376" t="s">
        <v>356</v>
      </c>
      <c r="E376" t="s">
        <v>357</v>
      </c>
      <c r="F376" t="s">
        <v>109</v>
      </c>
      <c r="G376" t="s">
        <v>110</v>
      </c>
      <c r="H376">
        <v>333021</v>
      </c>
      <c r="I376" s="58" t="str">
        <f t="shared" si="16"/>
        <v>0P430105333021</v>
      </c>
      <c r="J376" t="str">
        <f t="shared" si="17"/>
        <v>0743010700</v>
      </c>
    </row>
    <row r="377" spans="1:10" x14ac:dyDescent="0.2">
      <c r="A377" t="str">
        <f t="shared" si="15"/>
        <v>P430105333051</v>
      </c>
      <c r="B377">
        <v>0</v>
      </c>
      <c r="C377">
        <v>743010700</v>
      </c>
      <c r="D377" t="s">
        <v>356</v>
      </c>
      <c r="E377" t="s">
        <v>357</v>
      </c>
      <c r="F377" t="s">
        <v>109</v>
      </c>
      <c r="G377" t="s">
        <v>110</v>
      </c>
      <c r="H377">
        <v>333051</v>
      </c>
      <c r="I377" s="58" t="str">
        <f t="shared" si="16"/>
        <v>0P430105333051</v>
      </c>
      <c r="J377" t="str">
        <f t="shared" si="17"/>
        <v>0743010700</v>
      </c>
    </row>
    <row r="378" spans="1:10" x14ac:dyDescent="0.2">
      <c r="A378" t="str">
        <f t="shared" si="15"/>
        <v>N100520119051</v>
      </c>
      <c r="B378">
        <v>0</v>
      </c>
      <c r="C378">
        <v>612050304</v>
      </c>
      <c r="D378" t="s">
        <v>346</v>
      </c>
      <c r="E378" t="s">
        <v>347</v>
      </c>
      <c r="F378" t="s">
        <v>109</v>
      </c>
      <c r="G378" t="s">
        <v>110</v>
      </c>
      <c r="H378">
        <v>119051</v>
      </c>
      <c r="I378" s="58" t="str">
        <f t="shared" si="16"/>
        <v>0N100520119051</v>
      </c>
      <c r="J378" t="str">
        <f t="shared" si="17"/>
        <v>0612050304</v>
      </c>
    </row>
    <row r="379" spans="1:10" x14ac:dyDescent="0.2">
      <c r="A379" t="str">
        <f t="shared" si="15"/>
        <v>N100520253021</v>
      </c>
      <c r="B379">
        <v>0</v>
      </c>
      <c r="C379">
        <v>612050304</v>
      </c>
      <c r="D379" t="s">
        <v>346</v>
      </c>
      <c r="E379" t="s">
        <v>347</v>
      </c>
      <c r="F379" t="s">
        <v>109</v>
      </c>
      <c r="G379" t="s">
        <v>110</v>
      </c>
      <c r="H379">
        <v>253021</v>
      </c>
      <c r="I379" s="58" t="str">
        <f t="shared" si="16"/>
        <v>0N100520253021</v>
      </c>
      <c r="J379" t="str">
        <f t="shared" si="17"/>
        <v>0612050304</v>
      </c>
    </row>
    <row r="380" spans="1:10" x14ac:dyDescent="0.2">
      <c r="A380" t="str">
        <f t="shared" si="15"/>
        <v>N100520351012</v>
      </c>
      <c r="B380">
        <v>0</v>
      </c>
      <c r="C380">
        <v>612050304</v>
      </c>
      <c r="D380" t="s">
        <v>346</v>
      </c>
      <c r="E380" t="s">
        <v>347</v>
      </c>
      <c r="F380" t="s">
        <v>109</v>
      </c>
      <c r="G380" t="s">
        <v>110</v>
      </c>
      <c r="H380">
        <v>351012</v>
      </c>
      <c r="I380" s="58" t="str">
        <f t="shared" si="16"/>
        <v>0N100520351012</v>
      </c>
      <c r="J380" t="str">
        <f t="shared" si="17"/>
        <v>0612050304</v>
      </c>
    </row>
    <row r="381" spans="1:10" x14ac:dyDescent="0.2">
      <c r="A381" t="str">
        <f t="shared" si="15"/>
        <v>N100520352013</v>
      </c>
      <c r="B381">
        <v>0</v>
      </c>
      <c r="C381">
        <v>612050304</v>
      </c>
      <c r="D381" t="s">
        <v>346</v>
      </c>
      <c r="E381" t="s">
        <v>347</v>
      </c>
      <c r="F381" t="s">
        <v>109</v>
      </c>
      <c r="G381" t="s">
        <v>110</v>
      </c>
      <c r="H381">
        <v>352013</v>
      </c>
      <c r="I381" s="58" t="str">
        <f t="shared" si="16"/>
        <v>0N100520352013</v>
      </c>
      <c r="J381" t="str">
        <f t="shared" si="17"/>
        <v>0612050304</v>
      </c>
    </row>
    <row r="382" spans="1:10" x14ac:dyDescent="0.2">
      <c r="A382" t="str">
        <f t="shared" si="15"/>
        <v>N100520352014</v>
      </c>
      <c r="B382">
        <v>0</v>
      </c>
      <c r="C382">
        <v>612050304</v>
      </c>
      <c r="D382" t="s">
        <v>346</v>
      </c>
      <c r="E382" t="s">
        <v>347</v>
      </c>
      <c r="F382" t="s">
        <v>109</v>
      </c>
      <c r="G382" t="s">
        <v>110</v>
      </c>
      <c r="H382">
        <v>352014</v>
      </c>
      <c r="I382" s="58" t="str">
        <f t="shared" si="16"/>
        <v>0N100520352014</v>
      </c>
      <c r="J382" t="str">
        <f t="shared" si="17"/>
        <v>0612050304</v>
      </c>
    </row>
    <row r="383" spans="1:10" x14ac:dyDescent="0.2">
      <c r="A383" t="str">
        <f t="shared" si="15"/>
        <v>B082200271014</v>
      </c>
      <c r="B383">
        <v>0</v>
      </c>
      <c r="C383">
        <v>550041115</v>
      </c>
      <c r="D383" t="s">
        <v>132</v>
      </c>
      <c r="E383" t="s">
        <v>133</v>
      </c>
      <c r="F383" t="s">
        <v>109</v>
      </c>
      <c r="G383" t="s">
        <v>110</v>
      </c>
      <c r="H383">
        <v>271014</v>
      </c>
      <c r="I383" s="58" t="str">
        <f t="shared" si="16"/>
        <v>0B082200271014</v>
      </c>
      <c r="J383" t="str">
        <f t="shared" si="17"/>
        <v>0550041115</v>
      </c>
    </row>
    <row r="384" spans="1:10" x14ac:dyDescent="0.2">
      <c r="A384" t="str">
        <f t="shared" si="15"/>
        <v>B082200271024</v>
      </c>
      <c r="B384">
        <v>0</v>
      </c>
      <c r="C384">
        <v>550041115</v>
      </c>
      <c r="D384" t="s">
        <v>132</v>
      </c>
      <c r="E384" t="s">
        <v>133</v>
      </c>
      <c r="F384" t="s">
        <v>109</v>
      </c>
      <c r="G384" t="s">
        <v>110</v>
      </c>
      <c r="H384">
        <v>271024</v>
      </c>
      <c r="I384" s="58" t="str">
        <f t="shared" si="16"/>
        <v>0B082200271024</v>
      </c>
      <c r="J384" t="str">
        <f t="shared" si="17"/>
        <v>0550041115</v>
      </c>
    </row>
    <row r="385" spans="1:10" x14ac:dyDescent="0.2">
      <c r="A385" t="str">
        <f t="shared" si="15"/>
        <v>B082300151252</v>
      </c>
      <c r="B385">
        <v>0</v>
      </c>
      <c r="C385">
        <v>550041116</v>
      </c>
      <c r="D385" t="s">
        <v>608</v>
      </c>
      <c r="E385" t="s">
        <v>609</v>
      </c>
      <c r="F385" t="s">
        <v>109</v>
      </c>
      <c r="G385" t="s">
        <v>110</v>
      </c>
      <c r="H385">
        <v>151252</v>
      </c>
      <c r="I385" s="58" t="str">
        <f t="shared" si="16"/>
        <v>0B082300151252</v>
      </c>
      <c r="J385" t="str">
        <f t="shared" si="17"/>
        <v>0550041116</v>
      </c>
    </row>
    <row r="386" spans="1:10" x14ac:dyDescent="0.2">
      <c r="A386" t="str">
        <f t="shared" si="15"/>
        <v>B082300151255</v>
      </c>
      <c r="B386">
        <v>0</v>
      </c>
      <c r="C386">
        <v>550041116</v>
      </c>
      <c r="D386" t="s">
        <v>608</v>
      </c>
      <c r="E386" t="s">
        <v>609</v>
      </c>
      <c r="F386" t="s">
        <v>109</v>
      </c>
      <c r="G386" t="s">
        <v>110</v>
      </c>
      <c r="H386">
        <v>151255</v>
      </c>
      <c r="I386" s="58" t="str">
        <f t="shared" si="16"/>
        <v>0B082300151255</v>
      </c>
      <c r="J386" t="str">
        <f t="shared" si="17"/>
        <v>0550041116</v>
      </c>
    </row>
    <row r="387" spans="1:10" x14ac:dyDescent="0.2">
      <c r="A387" t="str">
        <f t="shared" si="15"/>
        <v>B082100271014</v>
      </c>
      <c r="B387">
        <v>0</v>
      </c>
      <c r="C387">
        <v>550041114</v>
      </c>
      <c r="D387" t="s">
        <v>130</v>
      </c>
      <c r="E387" t="s">
        <v>131</v>
      </c>
      <c r="F387" t="s">
        <v>109</v>
      </c>
      <c r="G387" t="s">
        <v>110</v>
      </c>
      <c r="H387">
        <v>271014</v>
      </c>
      <c r="I387" s="58" t="str">
        <f t="shared" si="16"/>
        <v>0B082100271014</v>
      </c>
      <c r="J387" t="str">
        <f t="shared" si="17"/>
        <v>0550041114</v>
      </c>
    </row>
    <row r="388" spans="1:10" x14ac:dyDescent="0.2">
      <c r="A388" t="str">
        <f t="shared" si="15"/>
        <v>B082100271024</v>
      </c>
      <c r="B388">
        <v>0</v>
      </c>
      <c r="C388">
        <v>550041114</v>
      </c>
      <c r="D388" t="s">
        <v>130</v>
      </c>
      <c r="E388" t="s">
        <v>131</v>
      </c>
      <c r="F388" t="s">
        <v>109</v>
      </c>
      <c r="G388" t="s">
        <v>110</v>
      </c>
      <c r="H388">
        <v>271024</v>
      </c>
      <c r="I388" s="58" t="str">
        <f t="shared" si="16"/>
        <v>0B082100271024</v>
      </c>
      <c r="J388" t="str">
        <f t="shared" si="17"/>
        <v>0550041114</v>
      </c>
    </row>
    <row r="389" spans="1:10" x14ac:dyDescent="0.2">
      <c r="A389" t="str">
        <f t="shared" si="15"/>
        <v>T300100113071</v>
      </c>
      <c r="B389">
        <v>0</v>
      </c>
      <c r="C389">
        <v>652020300</v>
      </c>
      <c r="D389" t="s">
        <v>379</v>
      </c>
      <c r="E389" t="s">
        <v>380</v>
      </c>
      <c r="F389" t="s">
        <v>109</v>
      </c>
      <c r="G389" t="s">
        <v>110</v>
      </c>
      <c r="H389">
        <v>113071</v>
      </c>
      <c r="I389" s="58" t="str">
        <f t="shared" si="16"/>
        <v>0T300100113071</v>
      </c>
      <c r="J389" t="str">
        <f t="shared" si="17"/>
        <v>0652020300</v>
      </c>
    </row>
    <row r="390" spans="1:10" x14ac:dyDescent="0.2">
      <c r="A390" t="str">
        <f t="shared" si="15"/>
        <v>T300100131081</v>
      </c>
      <c r="B390">
        <v>0</v>
      </c>
      <c r="C390">
        <v>652020300</v>
      </c>
      <c r="D390" t="s">
        <v>379</v>
      </c>
      <c r="E390" t="s">
        <v>380</v>
      </c>
      <c r="F390" t="s">
        <v>109</v>
      </c>
      <c r="G390" t="s">
        <v>110</v>
      </c>
      <c r="H390">
        <v>131081</v>
      </c>
      <c r="I390" s="58" t="str">
        <f t="shared" si="16"/>
        <v>0T300100131081</v>
      </c>
      <c r="J390" t="str">
        <f t="shared" si="17"/>
        <v>0652020300</v>
      </c>
    </row>
    <row r="391" spans="1:10" x14ac:dyDescent="0.2">
      <c r="A391" t="str">
        <f t="shared" si="15"/>
        <v>K300100271014</v>
      </c>
      <c r="B391">
        <v>0</v>
      </c>
      <c r="C391">
        <v>650040217</v>
      </c>
      <c r="D391" t="s">
        <v>308</v>
      </c>
      <c r="E391" t="s">
        <v>309</v>
      </c>
      <c r="F391" t="s">
        <v>109</v>
      </c>
      <c r="G391" t="s">
        <v>110</v>
      </c>
      <c r="H391">
        <v>271014</v>
      </c>
      <c r="I391" s="58" t="str">
        <f t="shared" si="16"/>
        <v>0K300100271014</v>
      </c>
      <c r="J391" t="str">
        <f t="shared" si="17"/>
        <v>0650040217</v>
      </c>
    </row>
    <row r="392" spans="1:10" x14ac:dyDescent="0.2">
      <c r="A392" t="str">
        <f t="shared" si="15"/>
        <v>K300100271019</v>
      </c>
      <c r="B392">
        <v>0</v>
      </c>
      <c r="C392">
        <v>650040217</v>
      </c>
      <c r="D392" t="s">
        <v>308</v>
      </c>
      <c r="E392" t="s">
        <v>309</v>
      </c>
      <c r="F392" t="s">
        <v>109</v>
      </c>
      <c r="G392" t="s">
        <v>110</v>
      </c>
      <c r="H392">
        <v>271019</v>
      </c>
      <c r="I392" s="58" t="str">
        <f t="shared" si="16"/>
        <v>0K300100271019</v>
      </c>
      <c r="J392" t="str">
        <f t="shared" si="17"/>
        <v>0650040217</v>
      </c>
    </row>
    <row r="393" spans="1:10" x14ac:dyDescent="0.2">
      <c r="A393" t="str">
        <f t="shared" si="15"/>
        <v>K300100271024</v>
      </c>
      <c r="B393">
        <v>0</v>
      </c>
      <c r="C393">
        <v>650040217</v>
      </c>
      <c r="D393" t="s">
        <v>308</v>
      </c>
      <c r="E393" t="s">
        <v>309</v>
      </c>
      <c r="F393" t="s">
        <v>109</v>
      </c>
      <c r="G393" t="s">
        <v>110</v>
      </c>
      <c r="H393">
        <v>271024</v>
      </c>
      <c r="I393" s="58" t="str">
        <f t="shared" si="16"/>
        <v>0K300100271024</v>
      </c>
      <c r="J393" t="str">
        <f t="shared" si="17"/>
        <v>0650040217</v>
      </c>
    </row>
    <row r="394" spans="1:10" x14ac:dyDescent="0.2">
      <c r="A394" t="str">
        <f t="shared" si="15"/>
        <v>H170107292072</v>
      </c>
      <c r="B394">
        <v>0</v>
      </c>
      <c r="C394">
        <v>351070302</v>
      </c>
      <c r="D394" t="s">
        <v>170</v>
      </c>
      <c r="E394" t="s">
        <v>171</v>
      </c>
      <c r="F394" t="s">
        <v>109</v>
      </c>
      <c r="G394" t="s">
        <v>110</v>
      </c>
      <c r="H394">
        <v>292072</v>
      </c>
      <c r="I394" s="58" t="str">
        <f t="shared" si="16"/>
        <v>0H170107292072</v>
      </c>
      <c r="J394" t="str">
        <f t="shared" si="17"/>
        <v>0351070302</v>
      </c>
    </row>
    <row r="395" spans="1:10" x14ac:dyDescent="0.2">
      <c r="A395" t="str">
        <f t="shared" si="15"/>
        <v>H170107319092</v>
      </c>
      <c r="B395">
        <v>0</v>
      </c>
      <c r="C395">
        <v>351070302</v>
      </c>
      <c r="D395" t="s">
        <v>170</v>
      </c>
      <c r="E395" t="s">
        <v>171</v>
      </c>
      <c r="F395" t="s">
        <v>109</v>
      </c>
      <c r="G395" t="s">
        <v>110</v>
      </c>
      <c r="H395">
        <v>319092</v>
      </c>
      <c r="I395" s="58" t="str">
        <f t="shared" si="16"/>
        <v>0H170107319092</v>
      </c>
      <c r="J395" t="str">
        <f t="shared" si="17"/>
        <v>0351070302</v>
      </c>
    </row>
    <row r="396" spans="1:10" x14ac:dyDescent="0.2">
      <c r="A396" t="str">
        <f t="shared" ref="A396:A459" si="18">CONCATENATE($D396,$H396)</f>
        <v>H170107319099</v>
      </c>
      <c r="B396">
        <v>0</v>
      </c>
      <c r="C396">
        <v>351070302</v>
      </c>
      <c r="D396" t="s">
        <v>170</v>
      </c>
      <c r="E396" t="s">
        <v>171</v>
      </c>
      <c r="F396" t="s">
        <v>109</v>
      </c>
      <c r="G396" t="s">
        <v>110</v>
      </c>
      <c r="H396">
        <v>319099</v>
      </c>
      <c r="I396" s="58" t="str">
        <f t="shared" ref="I396:I459" si="19">CONCATENATE($B396, $D396,$H396)</f>
        <v>0H170107319099</v>
      </c>
      <c r="J396" t="str">
        <f t="shared" ref="J396:J459" si="20">CONCATENATE(B396,C396)</f>
        <v>0351070302</v>
      </c>
    </row>
    <row r="397" spans="1:10" x14ac:dyDescent="0.2">
      <c r="A397" t="str">
        <f t="shared" si="18"/>
        <v>H170107436013</v>
      </c>
      <c r="B397">
        <v>0</v>
      </c>
      <c r="C397">
        <v>351070302</v>
      </c>
      <c r="D397" t="s">
        <v>170</v>
      </c>
      <c r="E397" t="s">
        <v>171</v>
      </c>
      <c r="F397" t="s">
        <v>109</v>
      </c>
      <c r="G397" t="s">
        <v>110</v>
      </c>
      <c r="H397">
        <v>436013</v>
      </c>
      <c r="I397" s="58" t="str">
        <f t="shared" si="19"/>
        <v>0H170107436013</v>
      </c>
      <c r="J397" t="str">
        <f t="shared" si="20"/>
        <v>0351070302</v>
      </c>
    </row>
    <row r="398" spans="1:10" x14ac:dyDescent="0.2">
      <c r="A398" t="str">
        <f t="shared" si="18"/>
        <v>H170107439041</v>
      </c>
      <c r="B398">
        <v>0</v>
      </c>
      <c r="C398">
        <v>351070302</v>
      </c>
      <c r="D398" t="s">
        <v>170</v>
      </c>
      <c r="E398" t="s">
        <v>171</v>
      </c>
      <c r="F398" t="s">
        <v>109</v>
      </c>
      <c r="G398" t="s">
        <v>110</v>
      </c>
      <c r="H398">
        <v>439041</v>
      </c>
      <c r="I398" s="58" t="str">
        <f t="shared" si="19"/>
        <v>0H170107439041</v>
      </c>
      <c r="J398" t="str">
        <f t="shared" si="20"/>
        <v>0351070302</v>
      </c>
    </row>
    <row r="399" spans="1:10" x14ac:dyDescent="0.2">
      <c r="A399" t="str">
        <f t="shared" si="18"/>
        <v>H170107439199</v>
      </c>
      <c r="B399">
        <v>0</v>
      </c>
      <c r="C399">
        <v>351070302</v>
      </c>
      <c r="D399" t="s">
        <v>170</v>
      </c>
      <c r="E399" t="s">
        <v>171</v>
      </c>
      <c r="F399" t="s">
        <v>109</v>
      </c>
      <c r="G399" t="s">
        <v>110</v>
      </c>
      <c r="H399">
        <v>439199</v>
      </c>
      <c r="I399" s="58" t="str">
        <f t="shared" si="19"/>
        <v>0H170107439199</v>
      </c>
      <c r="J399" t="str">
        <f t="shared" si="20"/>
        <v>0351070302</v>
      </c>
    </row>
    <row r="400" spans="1:10" x14ac:dyDescent="0.2">
      <c r="A400" t="str">
        <f t="shared" si="18"/>
        <v>C400400491011</v>
      </c>
      <c r="B400">
        <v>0</v>
      </c>
      <c r="C400">
        <v>615050110</v>
      </c>
      <c r="D400" t="s">
        <v>146</v>
      </c>
      <c r="E400" t="s">
        <v>147</v>
      </c>
      <c r="F400" t="s">
        <v>109</v>
      </c>
      <c r="G400" t="s">
        <v>110</v>
      </c>
      <c r="H400">
        <v>491011</v>
      </c>
      <c r="I400" s="58" t="str">
        <f t="shared" si="19"/>
        <v>0C400400491011</v>
      </c>
      <c r="J400" t="str">
        <f t="shared" si="20"/>
        <v>0615050110</v>
      </c>
    </row>
    <row r="401" spans="1:10" x14ac:dyDescent="0.2">
      <c r="A401" t="str">
        <f t="shared" si="18"/>
        <v>C400400499021</v>
      </c>
      <c r="B401">
        <v>0</v>
      </c>
      <c r="C401">
        <v>615050110</v>
      </c>
      <c r="D401" t="s">
        <v>146</v>
      </c>
      <c r="E401" t="s">
        <v>147</v>
      </c>
      <c r="F401" t="s">
        <v>109</v>
      </c>
      <c r="G401" t="s">
        <v>110</v>
      </c>
      <c r="H401">
        <v>499021</v>
      </c>
      <c r="I401" s="58" t="str">
        <f t="shared" si="19"/>
        <v>0C400400499021</v>
      </c>
      <c r="J401" t="str">
        <f t="shared" si="20"/>
        <v>0615050110</v>
      </c>
    </row>
    <row r="402" spans="1:10" x14ac:dyDescent="0.2">
      <c r="A402" t="str">
        <f t="shared" si="18"/>
        <v>C400400499031</v>
      </c>
      <c r="B402">
        <v>0</v>
      </c>
      <c r="C402">
        <v>615050110</v>
      </c>
      <c r="D402" t="s">
        <v>146</v>
      </c>
      <c r="E402" t="s">
        <v>147</v>
      </c>
      <c r="F402" t="s">
        <v>109</v>
      </c>
      <c r="G402" t="s">
        <v>110</v>
      </c>
      <c r="H402">
        <v>499031</v>
      </c>
      <c r="I402" s="58" t="str">
        <f t="shared" si="19"/>
        <v>0C400400499031</v>
      </c>
      <c r="J402" t="str">
        <f t="shared" si="20"/>
        <v>0615050110</v>
      </c>
    </row>
    <row r="403" spans="1:10" x14ac:dyDescent="0.2">
      <c r="A403" t="str">
        <f t="shared" si="18"/>
        <v>C400400518021</v>
      </c>
      <c r="B403">
        <v>0</v>
      </c>
      <c r="C403">
        <v>615050110</v>
      </c>
      <c r="D403" t="s">
        <v>146</v>
      </c>
      <c r="E403" t="s">
        <v>147</v>
      </c>
      <c r="F403" t="s">
        <v>109</v>
      </c>
      <c r="G403" t="s">
        <v>110</v>
      </c>
      <c r="H403">
        <v>518021</v>
      </c>
      <c r="I403" s="58" t="str">
        <f t="shared" si="19"/>
        <v>0C400400518021</v>
      </c>
      <c r="J403" t="str">
        <f t="shared" si="20"/>
        <v>0615050110</v>
      </c>
    </row>
    <row r="404" spans="1:10" x14ac:dyDescent="0.2">
      <c r="A404" t="str">
        <f t="shared" si="18"/>
        <v>C400410491011</v>
      </c>
      <c r="B404">
        <v>0</v>
      </c>
      <c r="C404">
        <v>615050111</v>
      </c>
      <c r="D404" t="s">
        <v>148</v>
      </c>
      <c r="E404" t="s">
        <v>149</v>
      </c>
      <c r="F404" t="s">
        <v>109</v>
      </c>
      <c r="G404" t="s">
        <v>110</v>
      </c>
      <c r="H404">
        <v>491011</v>
      </c>
      <c r="I404" s="58" t="str">
        <f t="shared" si="19"/>
        <v>0C400410491011</v>
      </c>
      <c r="J404" t="str">
        <f t="shared" si="20"/>
        <v>0615050111</v>
      </c>
    </row>
    <row r="405" spans="1:10" x14ac:dyDescent="0.2">
      <c r="A405" t="str">
        <f t="shared" si="18"/>
        <v>C400410499021</v>
      </c>
      <c r="B405">
        <v>0</v>
      </c>
      <c r="C405">
        <v>615050111</v>
      </c>
      <c r="D405" t="s">
        <v>148</v>
      </c>
      <c r="E405" t="s">
        <v>149</v>
      </c>
      <c r="F405" t="s">
        <v>109</v>
      </c>
      <c r="G405" t="s">
        <v>110</v>
      </c>
      <c r="H405">
        <v>499021</v>
      </c>
      <c r="I405" s="58" t="str">
        <f t="shared" si="19"/>
        <v>0C400410499021</v>
      </c>
      <c r="J405" t="str">
        <f t="shared" si="20"/>
        <v>0615050111</v>
      </c>
    </row>
    <row r="406" spans="1:10" x14ac:dyDescent="0.2">
      <c r="A406" t="str">
        <f t="shared" si="18"/>
        <v>C400410499031</v>
      </c>
      <c r="B406">
        <v>0</v>
      </c>
      <c r="C406">
        <v>615050111</v>
      </c>
      <c r="D406" t="s">
        <v>148</v>
      </c>
      <c r="E406" t="s">
        <v>149</v>
      </c>
      <c r="F406" t="s">
        <v>109</v>
      </c>
      <c r="G406" t="s">
        <v>110</v>
      </c>
      <c r="H406">
        <v>499031</v>
      </c>
      <c r="I406" s="58" t="str">
        <f t="shared" si="19"/>
        <v>0C400410499031</v>
      </c>
      <c r="J406" t="str">
        <f t="shared" si="20"/>
        <v>0615050111</v>
      </c>
    </row>
    <row r="407" spans="1:10" x14ac:dyDescent="0.2">
      <c r="A407" t="str">
        <f t="shared" si="18"/>
        <v>C400410518021</v>
      </c>
      <c r="B407">
        <v>0</v>
      </c>
      <c r="C407">
        <v>615050111</v>
      </c>
      <c r="D407" t="s">
        <v>148</v>
      </c>
      <c r="E407" t="s">
        <v>149</v>
      </c>
      <c r="F407" t="s">
        <v>109</v>
      </c>
      <c r="G407" t="s">
        <v>110</v>
      </c>
      <c r="H407">
        <v>518021</v>
      </c>
      <c r="I407" s="58" t="str">
        <f t="shared" si="19"/>
        <v>0C400410518021</v>
      </c>
      <c r="J407" t="str">
        <f t="shared" si="20"/>
        <v>0615050111</v>
      </c>
    </row>
    <row r="408" spans="1:10" x14ac:dyDescent="0.2">
      <c r="A408" t="str">
        <f t="shared" si="18"/>
        <v>C400420491011</v>
      </c>
      <c r="B408">
        <v>0</v>
      </c>
      <c r="C408">
        <v>615050112</v>
      </c>
      <c r="D408" t="s">
        <v>150</v>
      </c>
      <c r="E408" t="s">
        <v>151</v>
      </c>
      <c r="F408" t="s">
        <v>109</v>
      </c>
      <c r="G408" t="s">
        <v>110</v>
      </c>
      <c r="H408">
        <v>491011</v>
      </c>
      <c r="I408" s="58" t="str">
        <f t="shared" si="19"/>
        <v>0C400420491011</v>
      </c>
      <c r="J408" t="str">
        <f t="shared" si="20"/>
        <v>0615050112</v>
      </c>
    </row>
    <row r="409" spans="1:10" x14ac:dyDescent="0.2">
      <c r="A409" t="str">
        <f t="shared" si="18"/>
        <v>C400420499021</v>
      </c>
      <c r="B409">
        <v>0</v>
      </c>
      <c r="C409">
        <v>615050112</v>
      </c>
      <c r="D409" t="s">
        <v>150</v>
      </c>
      <c r="E409" t="s">
        <v>151</v>
      </c>
      <c r="F409" t="s">
        <v>109</v>
      </c>
      <c r="G409" t="s">
        <v>110</v>
      </c>
      <c r="H409">
        <v>499021</v>
      </c>
      <c r="I409" s="58" t="str">
        <f t="shared" si="19"/>
        <v>0C400420499021</v>
      </c>
      <c r="J409" t="str">
        <f t="shared" si="20"/>
        <v>0615050112</v>
      </c>
    </row>
    <row r="410" spans="1:10" x14ac:dyDescent="0.2">
      <c r="A410" t="str">
        <f t="shared" si="18"/>
        <v>C400420499031</v>
      </c>
      <c r="B410">
        <v>0</v>
      </c>
      <c r="C410">
        <v>615050112</v>
      </c>
      <c r="D410" t="s">
        <v>150</v>
      </c>
      <c r="E410" t="s">
        <v>151</v>
      </c>
      <c r="F410" t="s">
        <v>109</v>
      </c>
      <c r="G410" t="s">
        <v>110</v>
      </c>
      <c r="H410">
        <v>499031</v>
      </c>
      <c r="I410" s="58" t="str">
        <f t="shared" si="19"/>
        <v>0C400420499031</v>
      </c>
      <c r="J410" t="str">
        <f t="shared" si="20"/>
        <v>0615050112</v>
      </c>
    </row>
    <row r="411" spans="1:10" x14ac:dyDescent="0.2">
      <c r="A411" t="str">
        <f t="shared" si="18"/>
        <v>C400420518021</v>
      </c>
      <c r="B411">
        <v>0</v>
      </c>
      <c r="C411">
        <v>615050112</v>
      </c>
      <c r="D411" t="s">
        <v>150</v>
      </c>
      <c r="E411" t="s">
        <v>151</v>
      </c>
      <c r="F411" t="s">
        <v>109</v>
      </c>
      <c r="G411" t="s">
        <v>110</v>
      </c>
      <c r="H411">
        <v>518021</v>
      </c>
      <c r="I411" s="58" t="str">
        <f t="shared" si="19"/>
        <v>0C400420518021</v>
      </c>
      <c r="J411" t="str">
        <f t="shared" si="20"/>
        <v>0615050112</v>
      </c>
    </row>
    <row r="412" spans="1:10" x14ac:dyDescent="0.2">
      <c r="A412" t="str">
        <f t="shared" si="18"/>
        <v>T440200454022</v>
      </c>
      <c r="B412">
        <v>0</v>
      </c>
      <c r="C412">
        <v>649020201</v>
      </c>
      <c r="D412" t="s">
        <v>399</v>
      </c>
      <c r="E412" t="s">
        <v>400</v>
      </c>
      <c r="F412" t="s">
        <v>109</v>
      </c>
      <c r="G412" t="s">
        <v>110</v>
      </c>
      <c r="H412">
        <v>454022</v>
      </c>
      <c r="I412" s="58" t="str">
        <f t="shared" si="19"/>
        <v>0T440200454022</v>
      </c>
      <c r="J412" t="str">
        <f t="shared" si="20"/>
        <v>0649020201</v>
      </c>
    </row>
    <row r="413" spans="1:10" x14ac:dyDescent="0.2">
      <c r="A413" t="str">
        <f t="shared" si="18"/>
        <v>T440200471011</v>
      </c>
      <c r="B413">
        <v>0</v>
      </c>
      <c r="C413">
        <v>649020201</v>
      </c>
      <c r="D413" t="s">
        <v>399</v>
      </c>
      <c r="E413" t="s">
        <v>400</v>
      </c>
      <c r="F413" t="s">
        <v>109</v>
      </c>
      <c r="G413" t="s">
        <v>110</v>
      </c>
      <c r="H413">
        <v>471011</v>
      </c>
      <c r="I413" s="58" t="str">
        <f t="shared" si="19"/>
        <v>0T440200471011</v>
      </c>
      <c r="J413" t="str">
        <f t="shared" si="20"/>
        <v>0649020201</v>
      </c>
    </row>
    <row r="414" spans="1:10" x14ac:dyDescent="0.2">
      <c r="A414" t="str">
        <f t="shared" si="18"/>
        <v>T440200472071</v>
      </c>
      <c r="B414">
        <v>0</v>
      </c>
      <c r="C414">
        <v>649020201</v>
      </c>
      <c r="D414" t="s">
        <v>399</v>
      </c>
      <c r="E414" t="s">
        <v>400</v>
      </c>
      <c r="F414" t="s">
        <v>109</v>
      </c>
      <c r="G414" t="s">
        <v>110</v>
      </c>
      <c r="H414">
        <v>472071</v>
      </c>
      <c r="I414" s="58" t="str">
        <f t="shared" si="19"/>
        <v>0T440200472071</v>
      </c>
      <c r="J414" t="str">
        <f t="shared" si="20"/>
        <v>0649020201</v>
      </c>
    </row>
    <row r="415" spans="1:10" x14ac:dyDescent="0.2">
      <c r="A415" t="str">
        <f t="shared" si="18"/>
        <v>T440200472073</v>
      </c>
      <c r="B415">
        <v>0</v>
      </c>
      <c r="C415">
        <v>649020201</v>
      </c>
      <c r="D415" t="s">
        <v>399</v>
      </c>
      <c r="E415" t="s">
        <v>400</v>
      </c>
      <c r="F415" t="s">
        <v>109</v>
      </c>
      <c r="G415" t="s">
        <v>110</v>
      </c>
      <c r="H415">
        <v>472073</v>
      </c>
      <c r="I415" s="58" t="str">
        <f t="shared" si="19"/>
        <v>0T440200472073</v>
      </c>
      <c r="J415" t="str">
        <f t="shared" si="20"/>
        <v>0649020201</v>
      </c>
    </row>
    <row r="416" spans="1:10" x14ac:dyDescent="0.2">
      <c r="A416" t="str">
        <f t="shared" si="18"/>
        <v>T440200474061</v>
      </c>
      <c r="B416">
        <v>0</v>
      </c>
      <c r="C416">
        <v>649020201</v>
      </c>
      <c r="D416" t="s">
        <v>399</v>
      </c>
      <c r="E416" t="s">
        <v>400</v>
      </c>
      <c r="F416" t="s">
        <v>109</v>
      </c>
      <c r="G416" t="s">
        <v>110</v>
      </c>
      <c r="H416">
        <v>474061</v>
      </c>
      <c r="I416" s="58" t="str">
        <f t="shared" si="19"/>
        <v>0T440200474061</v>
      </c>
      <c r="J416" t="str">
        <f t="shared" si="20"/>
        <v>0649020201</v>
      </c>
    </row>
    <row r="417" spans="1:10" x14ac:dyDescent="0.2">
      <c r="A417" t="str">
        <f t="shared" si="18"/>
        <v>T440200533032</v>
      </c>
      <c r="B417">
        <v>0</v>
      </c>
      <c r="C417">
        <v>649020201</v>
      </c>
      <c r="D417" t="s">
        <v>399</v>
      </c>
      <c r="E417" t="s">
        <v>400</v>
      </c>
      <c r="F417" t="s">
        <v>109</v>
      </c>
      <c r="G417" t="s">
        <v>110</v>
      </c>
      <c r="H417">
        <v>533032</v>
      </c>
      <c r="I417" s="58" t="str">
        <f t="shared" si="19"/>
        <v>0T440200533032</v>
      </c>
      <c r="J417" t="str">
        <f t="shared" si="20"/>
        <v>0649020201</v>
      </c>
    </row>
    <row r="418" spans="1:10" x14ac:dyDescent="0.2">
      <c r="A418" t="str">
        <f t="shared" si="18"/>
        <v>T440200537021</v>
      </c>
      <c r="B418">
        <v>0</v>
      </c>
      <c r="C418">
        <v>649020201</v>
      </c>
      <c r="D418" t="s">
        <v>399</v>
      </c>
      <c r="E418" t="s">
        <v>400</v>
      </c>
      <c r="F418" t="s">
        <v>109</v>
      </c>
      <c r="G418" t="s">
        <v>110</v>
      </c>
      <c r="H418">
        <v>537021</v>
      </c>
      <c r="I418" s="58" t="str">
        <f t="shared" si="19"/>
        <v>0T440200537021</v>
      </c>
      <c r="J418" t="str">
        <f t="shared" si="20"/>
        <v>0649020201</v>
      </c>
    </row>
    <row r="419" spans="1:10" x14ac:dyDescent="0.2">
      <c r="A419" t="str">
        <f t="shared" si="18"/>
        <v>T440100472073</v>
      </c>
      <c r="B419">
        <v>0</v>
      </c>
      <c r="C419">
        <v>647030201</v>
      </c>
      <c r="D419" t="s">
        <v>397</v>
      </c>
      <c r="E419" t="s">
        <v>398</v>
      </c>
      <c r="F419" t="s">
        <v>109</v>
      </c>
      <c r="G419" t="s">
        <v>110</v>
      </c>
      <c r="H419">
        <v>472073</v>
      </c>
      <c r="I419" s="58" t="str">
        <f t="shared" si="19"/>
        <v>0T440100472073</v>
      </c>
      <c r="J419" t="str">
        <f t="shared" si="20"/>
        <v>0647030201</v>
      </c>
    </row>
    <row r="420" spans="1:10" x14ac:dyDescent="0.2">
      <c r="A420" t="str">
        <f t="shared" si="18"/>
        <v>T440100474061</v>
      </c>
      <c r="B420">
        <v>0</v>
      </c>
      <c r="C420">
        <v>647030201</v>
      </c>
      <c r="D420" t="s">
        <v>397</v>
      </c>
      <c r="E420" t="s">
        <v>398</v>
      </c>
      <c r="F420" t="s">
        <v>109</v>
      </c>
      <c r="G420" t="s">
        <v>110</v>
      </c>
      <c r="H420">
        <v>474061</v>
      </c>
      <c r="I420" s="58" t="str">
        <f t="shared" si="19"/>
        <v>0T440100474061</v>
      </c>
      <c r="J420" t="str">
        <f t="shared" si="20"/>
        <v>0647030201</v>
      </c>
    </row>
    <row r="421" spans="1:10" x14ac:dyDescent="0.2">
      <c r="A421" t="str">
        <f t="shared" si="18"/>
        <v>T440100493023</v>
      </c>
      <c r="B421">
        <v>0</v>
      </c>
      <c r="C421">
        <v>647030201</v>
      </c>
      <c r="D421" t="s">
        <v>397</v>
      </c>
      <c r="E421" t="s">
        <v>398</v>
      </c>
      <c r="F421" t="s">
        <v>109</v>
      </c>
      <c r="G421" t="s">
        <v>110</v>
      </c>
      <c r="H421">
        <v>493023</v>
      </c>
      <c r="I421" s="58" t="str">
        <f t="shared" si="19"/>
        <v>0T440100493023</v>
      </c>
      <c r="J421" t="str">
        <f t="shared" si="20"/>
        <v>0647030201</v>
      </c>
    </row>
    <row r="422" spans="1:10" x14ac:dyDescent="0.2">
      <c r="A422" t="str">
        <f t="shared" si="18"/>
        <v>T440100493031</v>
      </c>
      <c r="B422">
        <v>0</v>
      </c>
      <c r="C422">
        <v>647030201</v>
      </c>
      <c r="D422" t="s">
        <v>397</v>
      </c>
      <c r="E422" t="s">
        <v>398</v>
      </c>
      <c r="F422" t="s">
        <v>109</v>
      </c>
      <c r="G422" t="s">
        <v>110</v>
      </c>
      <c r="H422">
        <v>493031</v>
      </c>
      <c r="I422" s="58" t="str">
        <f t="shared" si="19"/>
        <v>0T440100493031</v>
      </c>
      <c r="J422" t="str">
        <f t="shared" si="20"/>
        <v>0647030201</v>
      </c>
    </row>
    <row r="423" spans="1:10" x14ac:dyDescent="0.2">
      <c r="A423" t="str">
        <f t="shared" si="18"/>
        <v>T440100493041</v>
      </c>
      <c r="B423">
        <v>0</v>
      </c>
      <c r="C423">
        <v>647030201</v>
      </c>
      <c r="D423" t="s">
        <v>397</v>
      </c>
      <c r="E423" t="s">
        <v>398</v>
      </c>
      <c r="F423" t="s">
        <v>109</v>
      </c>
      <c r="G423" t="s">
        <v>110</v>
      </c>
      <c r="H423">
        <v>493041</v>
      </c>
      <c r="I423" s="58" t="str">
        <f t="shared" si="19"/>
        <v>0T440100493041</v>
      </c>
      <c r="J423" t="str">
        <f t="shared" si="20"/>
        <v>0647030201</v>
      </c>
    </row>
    <row r="424" spans="1:10" x14ac:dyDescent="0.2">
      <c r="A424" t="str">
        <f t="shared" si="18"/>
        <v>T440100493042</v>
      </c>
      <c r="B424">
        <v>0</v>
      </c>
      <c r="C424">
        <v>647030201</v>
      </c>
      <c r="D424" t="s">
        <v>397</v>
      </c>
      <c r="E424" t="s">
        <v>398</v>
      </c>
      <c r="F424" t="s">
        <v>109</v>
      </c>
      <c r="G424" t="s">
        <v>110</v>
      </c>
      <c r="H424">
        <v>493042</v>
      </c>
      <c r="I424" s="58" t="str">
        <f t="shared" si="19"/>
        <v>0T440100493042</v>
      </c>
      <c r="J424" t="str">
        <f t="shared" si="20"/>
        <v>0647030201</v>
      </c>
    </row>
    <row r="425" spans="1:10" x14ac:dyDescent="0.2">
      <c r="A425" t="str">
        <f t="shared" si="18"/>
        <v>T440100493043</v>
      </c>
      <c r="B425">
        <v>0</v>
      </c>
      <c r="C425">
        <v>647030201</v>
      </c>
      <c r="D425" t="s">
        <v>397</v>
      </c>
      <c r="E425" t="s">
        <v>398</v>
      </c>
      <c r="F425" t="s">
        <v>109</v>
      </c>
      <c r="G425" t="s">
        <v>110</v>
      </c>
      <c r="H425">
        <v>493043</v>
      </c>
      <c r="I425" s="58" t="str">
        <f t="shared" si="19"/>
        <v>0T440100493043</v>
      </c>
      <c r="J425" t="str">
        <f t="shared" si="20"/>
        <v>0647030201</v>
      </c>
    </row>
    <row r="426" spans="1:10" x14ac:dyDescent="0.2">
      <c r="A426" t="str">
        <f t="shared" si="18"/>
        <v>T440100499043</v>
      </c>
      <c r="B426">
        <v>0</v>
      </c>
      <c r="C426">
        <v>647030201</v>
      </c>
      <c r="D426" t="s">
        <v>397</v>
      </c>
      <c r="E426" t="s">
        <v>398</v>
      </c>
      <c r="F426" t="s">
        <v>109</v>
      </c>
      <c r="G426" t="s">
        <v>110</v>
      </c>
      <c r="H426">
        <v>499043</v>
      </c>
      <c r="I426" s="58" t="str">
        <f t="shared" si="19"/>
        <v>0T440100499043</v>
      </c>
      <c r="J426" t="str">
        <f t="shared" si="20"/>
        <v>0647030201</v>
      </c>
    </row>
    <row r="427" spans="1:10" x14ac:dyDescent="0.2">
      <c r="A427" t="str">
        <f t="shared" si="18"/>
        <v>T440100499044</v>
      </c>
      <c r="B427">
        <v>0</v>
      </c>
      <c r="C427">
        <v>647030201</v>
      </c>
      <c r="D427" t="s">
        <v>397</v>
      </c>
      <c r="E427" t="s">
        <v>398</v>
      </c>
      <c r="F427" t="s">
        <v>109</v>
      </c>
      <c r="G427" t="s">
        <v>110</v>
      </c>
      <c r="H427">
        <v>499044</v>
      </c>
      <c r="I427" s="58" t="str">
        <f t="shared" si="19"/>
        <v>0T440100499044</v>
      </c>
      <c r="J427" t="str">
        <f t="shared" si="20"/>
        <v>0647030201</v>
      </c>
    </row>
    <row r="428" spans="1:10" x14ac:dyDescent="0.2">
      <c r="A428" t="str">
        <f t="shared" si="18"/>
        <v>H170207292012</v>
      </c>
      <c r="B428">
        <v>0</v>
      </c>
      <c r="C428">
        <v>351101100</v>
      </c>
      <c r="D428" t="s">
        <v>177</v>
      </c>
      <c r="E428" t="s">
        <v>178</v>
      </c>
      <c r="F428" t="s">
        <v>109</v>
      </c>
      <c r="G428" t="s">
        <v>110</v>
      </c>
      <c r="H428">
        <v>292012</v>
      </c>
      <c r="I428" s="58" t="str">
        <f t="shared" si="19"/>
        <v>0H170207292012</v>
      </c>
      <c r="J428" t="str">
        <f t="shared" si="20"/>
        <v>0351101100</v>
      </c>
    </row>
    <row r="429" spans="1:10" x14ac:dyDescent="0.2">
      <c r="A429" t="str">
        <f t="shared" si="18"/>
        <v>H170207299098</v>
      </c>
      <c r="B429">
        <v>0</v>
      </c>
      <c r="C429">
        <v>351101100</v>
      </c>
      <c r="D429" t="s">
        <v>177</v>
      </c>
      <c r="E429" t="s">
        <v>178</v>
      </c>
      <c r="F429" t="s">
        <v>109</v>
      </c>
      <c r="G429" t="s">
        <v>110</v>
      </c>
      <c r="H429">
        <v>299098</v>
      </c>
      <c r="I429" s="58" t="str">
        <f t="shared" si="19"/>
        <v>0H170207299098</v>
      </c>
      <c r="J429" t="str">
        <f t="shared" si="20"/>
        <v>0351101100</v>
      </c>
    </row>
    <row r="430" spans="1:10" x14ac:dyDescent="0.2">
      <c r="A430" t="str">
        <f t="shared" si="18"/>
        <v>H170207319092</v>
      </c>
      <c r="B430">
        <v>0</v>
      </c>
      <c r="C430">
        <v>351101100</v>
      </c>
      <c r="D430" t="s">
        <v>177</v>
      </c>
      <c r="E430" t="s">
        <v>178</v>
      </c>
      <c r="F430" t="s">
        <v>109</v>
      </c>
      <c r="G430" t="s">
        <v>110</v>
      </c>
      <c r="H430">
        <v>319092</v>
      </c>
      <c r="I430" s="58" t="str">
        <f t="shared" si="19"/>
        <v>0H170207319092</v>
      </c>
      <c r="J430" t="str">
        <f t="shared" si="20"/>
        <v>0351101100</v>
      </c>
    </row>
    <row r="431" spans="1:10" s="156" customFormat="1" x14ac:dyDescent="0.2">
      <c r="A431" s="156" t="str">
        <f t="shared" si="18"/>
        <v>H170604311122</v>
      </c>
      <c r="B431" s="156">
        <v>0</v>
      </c>
      <c r="C431" s="156">
        <v>351260200</v>
      </c>
      <c r="D431" s="156" t="s">
        <v>626</v>
      </c>
      <c r="E431" s="156" t="s">
        <v>627</v>
      </c>
      <c r="F431" s="156" t="s">
        <v>109</v>
      </c>
      <c r="G431" s="156" t="s">
        <v>110</v>
      </c>
      <c r="H431" s="156">
        <v>311122</v>
      </c>
      <c r="I431" s="157" t="str">
        <f t="shared" si="19"/>
        <v>0H170604311122</v>
      </c>
      <c r="J431" s="156" t="str">
        <f t="shared" si="20"/>
        <v>0351260200</v>
      </c>
    </row>
    <row r="432" spans="1:10" s="156" customFormat="1" x14ac:dyDescent="0.2">
      <c r="A432" s="156" t="str">
        <f t="shared" si="18"/>
        <v>H170604311131</v>
      </c>
      <c r="B432" s="156">
        <v>0</v>
      </c>
      <c r="C432" s="156">
        <v>351260200</v>
      </c>
      <c r="D432" s="156" t="s">
        <v>626</v>
      </c>
      <c r="E432" s="156" t="s">
        <v>627</v>
      </c>
      <c r="F432" s="156" t="s">
        <v>109</v>
      </c>
      <c r="G432" s="156" t="s">
        <v>110</v>
      </c>
      <c r="H432" s="156">
        <v>311131</v>
      </c>
      <c r="I432" s="157" t="str">
        <f t="shared" si="19"/>
        <v>0H170604311131</v>
      </c>
      <c r="J432" s="156" t="str">
        <f t="shared" si="20"/>
        <v>0351260200</v>
      </c>
    </row>
    <row r="433" spans="1:10" x14ac:dyDescent="0.2">
      <c r="A433" t="str">
        <f t="shared" si="18"/>
        <v>J100300173023</v>
      </c>
      <c r="B433">
        <v>0</v>
      </c>
      <c r="C433">
        <v>615040607</v>
      </c>
      <c r="D433" t="s">
        <v>258</v>
      </c>
      <c r="E433" t="s">
        <v>259</v>
      </c>
      <c r="F433" t="s">
        <v>109</v>
      </c>
      <c r="G433" t="s">
        <v>110</v>
      </c>
      <c r="H433">
        <v>173023</v>
      </c>
      <c r="I433" s="58" t="str">
        <f t="shared" si="19"/>
        <v>0J100300173023</v>
      </c>
      <c r="J433" t="str">
        <f t="shared" si="20"/>
        <v>0615040607</v>
      </c>
    </row>
    <row r="434" spans="1:10" x14ac:dyDescent="0.2">
      <c r="A434" t="str">
        <f t="shared" si="18"/>
        <v>J100300492094</v>
      </c>
      <c r="B434">
        <v>0</v>
      </c>
      <c r="C434">
        <v>615040607</v>
      </c>
      <c r="D434" t="s">
        <v>258</v>
      </c>
      <c r="E434" t="s">
        <v>259</v>
      </c>
      <c r="F434" t="s">
        <v>109</v>
      </c>
      <c r="G434" t="s">
        <v>110</v>
      </c>
      <c r="H434">
        <v>492094</v>
      </c>
      <c r="I434" s="58" t="str">
        <f t="shared" si="19"/>
        <v>0J100300492094</v>
      </c>
      <c r="J434" t="str">
        <f t="shared" si="20"/>
        <v>0615040607</v>
      </c>
    </row>
    <row r="435" spans="1:10" x14ac:dyDescent="0.2">
      <c r="A435" t="str">
        <f t="shared" si="18"/>
        <v>I470303474021</v>
      </c>
      <c r="B435">
        <v>0</v>
      </c>
      <c r="C435">
        <v>647030300</v>
      </c>
      <c r="D435" t="s">
        <v>236</v>
      </c>
      <c r="E435" t="s">
        <v>237</v>
      </c>
      <c r="F435" t="s">
        <v>109</v>
      </c>
      <c r="G435" t="s">
        <v>110</v>
      </c>
      <c r="H435">
        <v>474021</v>
      </c>
      <c r="I435" s="58" t="str">
        <f t="shared" si="19"/>
        <v>0I470303474021</v>
      </c>
      <c r="J435" t="str">
        <f t="shared" si="20"/>
        <v>0647030300</v>
      </c>
    </row>
    <row r="436" spans="1:10" x14ac:dyDescent="0.2">
      <c r="A436" t="str">
        <f t="shared" si="18"/>
        <v>I470303491011</v>
      </c>
      <c r="B436">
        <v>0</v>
      </c>
      <c r="C436">
        <v>647030300</v>
      </c>
      <c r="D436" t="s">
        <v>236</v>
      </c>
      <c r="E436" t="s">
        <v>237</v>
      </c>
      <c r="F436" t="s">
        <v>109</v>
      </c>
      <c r="G436" t="s">
        <v>110</v>
      </c>
      <c r="H436">
        <v>491011</v>
      </c>
      <c r="I436" s="58" t="str">
        <f t="shared" si="19"/>
        <v>0I470303491011</v>
      </c>
      <c r="J436" t="str">
        <f t="shared" si="20"/>
        <v>0647030300</v>
      </c>
    </row>
    <row r="437" spans="1:10" x14ac:dyDescent="0.2">
      <c r="A437" t="str">
        <f t="shared" si="18"/>
        <v>I470303499012</v>
      </c>
      <c r="B437">
        <v>0</v>
      </c>
      <c r="C437">
        <v>647030300</v>
      </c>
      <c r="D437" t="s">
        <v>236</v>
      </c>
      <c r="E437" t="s">
        <v>237</v>
      </c>
      <c r="F437" t="s">
        <v>109</v>
      </c>
      <c r="G437" t="s">
        <v>110</v>
      </c>
      <c r="H437">
        <v>499012</v>
      </c>
      <c r="I437" s="58" t="str">
        <f t="shared" si="19"/>
        <v>0I470303499012</v>
      </c>
      <c r="J437" t="str">
        <f t="shared" si="20"/>
        <v>0647030300</v>
      </c>
    </row>
    <row r="438" spans="1:10" x14ac:dyDescent="0.2">
      <c r="A438" t="str">
        <f t="shared" si="18"/>
        <v>I470303499041</v>
      </c>
      <c r="B438">
        <v>0</v>
      </c>
      <c r="C438">
        <v>647030300</v>
      </c>
      <c r="D438" t="s">
        <v>236</v>
      </c>
      <c r="E438" t="s">
        <v>237</v>
      </c>
      <c r="F438" t="s">
        <v>109</v>
      </c>
      <c r="G438" t="s">
        <v>110</v>
      </c>
      <c r="H438">
        <v>499041</v>
      </c>
      <c r="I438" s="58" t="str">
        <f t="shared" si="19"/>
        <v>0I470303499041</v>
      </c>
      <c r="J438" t="str">
        <f t="shared" si="20"/>
        <v>0647030300</v>
      </c>
    </row>
    <row r="439" spans="1:10" x14ac:dyDescent="0.2">
      <c r="A439" t="str">
        <f t="shared" si="18"/>
        <v>I470303499043</v>
      </c>
      <c r="B439">
        <v>0</v>
      </c>
      <c r="C439">
        <v>647030300</v>
      </c>
      <c r="D439" t="s">
        <v>236</v>
      </c>
      <c r="E439" t="s">
        <v>237</v>
      </c>
      <c r="F439" t="s">
        <v>109</v>
      </c>
      <c r="G439" t="s">
        <v>110</v>
      </c>
      <c r="H439">
        <v>499043</v>
      </c>
      <c r="I439" s="58" t="str">
        <f t="shared" si="19"/>
        <v>0I470303499043</v>
      </c>
      <c r="J439" t="str">
        <f t="shared" si="20"/>
        <v>0647030300</v>
      </c>
    </row>
    <row r="440" spans="1:10" x14ac:dyDescent="0.2">
      <c r="A440" t="str">
        <f t="shared" si="18"/>
        <v>I470303499044</v>
      </c>
      <c r="B440">
        <v>0</v>
      </c>
      <c r="C440">
        <v>647030300</v>
      </c>
      <c r="D440" t="s">
        <v>236</v>
      </c>
      <c r="E440" t="s">
        <v>237</v>
      </c>
      <c r="F440" t="s">
        <v>109</v>
      </c>
      <c r="G440" t="s">
        <v>110</v>
      </c>
      <c r="H440">
        <v>499044</v>
      </c>
      <c r="I440" s="58" t="str">
        <f t="shared" si="19"/>
        <v>0I470303499044</v>
      </c>
      <c r="J440" t="str">
        <f t="shared" si="20"/>
        <v>0647030300</v>
      </c>
    </row>
    <row r="441" spans="1:10" x14ac:dyDescent="0.2">
      <c r="A441" t="str">
        <f t="shared" si="18"/>
        <v>I470303499098</v>
      </c>
      <c r="B441">
        <v>0</v>
      </c>
      <c r="C441">
        <v>647030300</v>
      </c>
      <c r="D441" t="s">
        <v>236</v>
      </c>
      <c r="E441" t="s">
        <v>237</v>
      </c>
      <c r="F441" t="s">
        <v>109</v>
      </c>
      <c r="G441" t="s">
        <v>110</v>
      </c>
      <c r="H441">
        <v>499098</v>
      </c>
      <c r="I441" s="58" t="str">
        <f t="shared" si="19"/>
        <v>0I470303499098</v>
      </c>
      <c r="J441" t="str">
        <f t="shared" si="20"/>
        <v>0647030300</v>
      </c>
    </row>
    <row r="442" spans="1:10" x14ac:dyDescent="0.2">
      <c r="A442" t="str">
        <f t="shared" si="18"/>
        <v>J590100474021</v>
      </c>
      <c r="B442">
        <v>0</v>
      </c>
      <c r="C442">
        <v>647030303</v>
      </c>
      <c r="D442" t="s">
        <v>288</v>
      </c>
      <c r="E442" t="s">
        <v>289</v>
      </c>
      <c r="F442" t="s">
        <v>109</v>
      </c>
      <c r="G442" t="s">
        <v>110</v>
      </c>
      <c r="H442">
        <v>474021</v>
      </c>
      <c r="I442" s="58" t="str">
        <f t="shared" si="19"/>
        <v>0J590100474021</v>
      </c>
      <c r="J442" t="str">
        <f t="shared" si="20"/>
        <v>0647030303</v>
      </c>
    </row>
    <row r="443" spans="1:10" x14ac:dyDescent="0.2">
      <c r="A443" t="str">
        <f t="shared" si="18"/>
        <v>J590100491011</v>
      </c>
      <c r="B443">
        <v>0</v>
      </c>
      <c r="C443">
        <v>647030303</v>
      </c>
      <c r="D443" t="s">
        <v>288</v>
      </c>
      <c r="E443" t="s">
        <v>289</v>
      </c>
      <c r="F443" t="s">
        <v>109</v>
      </c>
      <c r="G443" t="s">
        <v>110</v>
      </c>
      <c r="H443">
        <v>491011</v>
      </c>
      <c r="I443" s="58" t="str">
        <f t="shared" si="19"/>
        <v>0J590100491011</v>
      </c>
      <c r="J443" t="str">
        <f t="shared" si="20"/>
        <v>0647030303</v>
      </c>
    </row>
    <row r="444" spans="1:10" x14ac:dyDescent="0.2">
      <c r="A444" t="str">
        <f t="shared" si="18"/>
        <v>J590100499012</v>
      </c>
      <c r="B444">
        <v>0</v>
      </c>
      <c r="C444">
        <v>647030303</v>
      </c>
      <c r="D444" t="s">
        <v>288</v>
      </c>
      <c r="E444" t="s">
        <v>289</v>
      </c>
      <c r="F444" t="s">
        <v>109</v>
      </c>
      <c r="G444" t="s">
        <v>110</v>
      </c>
      <c r="H444">
        <v>499012</v>
      </c>
      <c r="I444" s="58" t="str">
        <f t="shared" si="19"/>
        <v>0J590100499012</v>
      </c>
      <c r="J444" t="str">
        <f t="shared" si="20"/>
        <v>0647030303</v>
      </c>
    </row>
    <row r="445" spans="1:10" x14ac:dyDescent="0.2">
      <c r="A445" t="str">
        <f t="shared" si="18"/>
        <v>J590100499041</v>
      </c>
      <c r="B445">
        <v>0</v>
      </c>
      <c r="C445">
        <v>647030303</v>
      </c>
      <c r="D445" t="s">
        <v>288</v>
      </c>
      <c r="E445" t="s">
        <v>289</v>
      </c>
      <c r="F445" t="s">
        <v>109</v>
      </c>
      <c r="G445" t="s">
        <v>110</v>
      </c>
      <c r="H445">
        <v>499041</v>
      </c>
      <c r="I445" s="58" t="str">
        <f t="shared" si="19"/>
        <v>0J590100499041</v>
      </c>
      <c r="J445" t="str">
        <f t="shared" si="20"/>
        <v>0647030303</v>
      </c>
    </row>
    <row r="446" spans="1:10" x14ac:dyDescent="0.2">
      <c r="A446" t="str">
        <f t="shared" si="18"/>
        <v>J590100499043</v>
      </c>
      <c r="B446">
        <v>0</v>
      </c>
      <c r="C446">
        <v>647030303</v>
      </c>
      <c r="D446" t="s">
        <v>288</v>
      </c>
      <c r="E446" t="s">
        <v>289</v>
      </c>
      <c r="F446" t="s">
        <v>109</v>
      </c>
      <c r="G446" t="s">
        <v>110</v>
      </c>
      <c r="H446">
        <v>499043</v>
      </c>
      <c r="I446" s="58" t="str">
        <f t="shared" si="19"/>
        <v>0J590100499043</v>
      </c>
      <c r="J446" t="str">
        <f t="shared" si="20"/>
        <v>0647030303</v>
      </c>
    </row>
    <row r="447" spans="1:10" x14ac:dyDescent="0.2">
      <c r="A447" t="str">
        <f t="shared" si="18"/>
        <v>J590100499044</v>
      </c>
      <c r="B447">
        <v>0</v>
      </c>
      <c r="C447">
        <v>647030303</v>
      </c>
      <c r="D447" t="s">
        <v>288</v>
      </c>
      <c r="E447" t="s">
        <v>289</v>
      </c>
      <c r="F447" t="s">
        <v>109</v>
      </c>
      <c r="G447" t="s">
        <v>110</v>
      </c>
      <c r="H447">
        <v>499044</v>
      </c>
      <c r="I447" s="58" t="str">
        <f t="shared" si="19"/>
        <v>0J590100499044</v>
      </c>
      <c r="J447" t="str">
        <f t="shared" si="20"/>
        <v>0647030303</v>
      </c>
    </row>
    <row r="448" spans="1:10" x14ac:dyDescent="0.2">
      <c r="A448" t="str">
        <f t="shared" si="18"/>
        <v>J590100499098</v>
      </c>
      <c r="B448">
        <v>0</v>
      </c>
      <c r="C448">
        <v>647030303</v>
      </c>
      <c r="D448" t="s">
        <v>288</v>
      </c>
      <c r="E448" t="s">
        <v>289</v>
      </c>
      <c r="F448" t="s">
        <v>109</v>
      </c>
      <c r="G448" t="s">
        <v>110</v>
      </c>
      <c r="H448">
        <v>499098</v>
      </c>
      <c r="I448" s="58" t="str">
        <f t="shared" si="19"/>
        <v>0J590100499098</v>
      </c>
      <c r="J448" t="str">
        <f t="shared" si="20"/>
        <v>0647030303</v>
      </c>
    </row>
    <row r="449" spans="1:10" x14ac:dyDescent="0.2">
      <c r="A449" t="str">
        <f t="shared" si="18"/>
        <v>J590200474021</v>
      </c>
      <c r="B449">
        <v>0</v>
      </c>
      <c r="C449">
        <v>647030304</v>
      </c>
      <c r="D449" t="s">
        <v>290</v>
      </c>
      <c r="E449" t="s">
        <v>291</v>
      </c>
      <c r="F449" t="s">
        <v>109</v>
      </c>
      <c r="G449" t="s">
        <v>110</v>
      </c>
      <c r="H449">
        <v>474021</v>
      </c>
      <c r="I449" s="58" t="str">
        <f t="shared" si="19"/>
        <v>0J590200474021</v>
      </c>
      <c r="J449" t="str">
        <f t="shared" si="20"/>
        <v>0647030304</v>
      </c>
    </row>
    <row r="450" spans="1:10" x14ac:dyDescent="0.2">
      <c r="A450" t="str">
        <f t="shared" si="18"/>
        <v>J590200491011</v>
      </c>
      <c r="B450">
        <v>0</v>
      </c>
      <c r="C450">
        <v>647030304</v>
      </c>
      <c r="D450" t="s">
        <v>290</v>
      </c>
      <c r="E450" t="s">
        <v>291</v>
      </c>
      <c r="F450" t="s">
        <v>109</v>
      </c>
      <c r="G450" t="s">
        <v>110</v>
      </c>
      <c r="H450">
        <v>491011</v>
      </c>
      <c r="I450" s="58" t="str">
        <f t="shared" si="19"/>
        <v>0J590200491011</v>
      </c>
      <c r="J450" t="str">
        <f t="shared" si="20"/>
        <v>0647030304</v>
      </c>
    </row>
    <row r="451" spans="1:10" x14ac:dyDescent="0.2">
      <c r="A451" t="str">
        <f t="shared" si="18"/>
        <v>J590200499012</v>
      </c>
      <c r="B451">
        <v>0</v>
      </c>
      <c r="C451">
        <v>647030304</v>
      </c>
      <c r="D451" t="s">
        <v>290</v>
      </c>
      <c r="E451" t="s">
        <v>291</v>
      </c>
      <c r="F451" t="s">
        <v>109</v>
      </c>
      <c r="G451" t="s">
        <v>110</v>
      </c>
      <c r="H451">
        <v>499012</v>
      </c>
      <c r="I451" s="58" t="str">
        <f t="shared" si="19"/>
        <v>0J590200499012</v>
      </c>
      <c r="J451" t="str">
        <f t="shared" si="20"/>
        <v>0647030304</v>
      </c>
    </row>
    <row r="452" spans="1:10" x14ac:dyDescent="0.2">
      <c r="A452" t="str">
        <f t="shared" si="18"/>
        <v>J590200499041</v>
      </c>
      <c r="B452">
        <v>0</v>
      </c>
      <c r="C452">
        <v>647030304</v>
      </c>
      <c r="D452" t="s">
        <v>290</v>
      </c>
      <c r="E452" t="s">
        <v>291</v>
      </c>
      <c r="F452" t="s">
        <v>109</v>
      </c>
      <c r="G452" t="s">
        <v>110</v>
      </c>
      <c r="H452">
        <v>499041</v>
      </c>
      <c r="I452" s="58" t="str">
        <f t="shared" si="19"/>
        <v>0J590200499041</v>
      </c>
      <c r="J452" t="str">
        <f t="shared" si="20"/>
        <v>0647030304</v>
      </c>
    </row>
    <row r="453" spans="1:10" x14ac:dyDescent="0.2">
      <c r="A453" t="str">
        <f t="shared" si="18"/>
        <v>J590200499043</v>
      </c>
      <c r="B453">
        <v>0</v>
      </c>
      <c r="C453">
        <v>647030304</v>
      </c>
      <c r="D453" t="s">
        <v>290</v>
      </c>
      <c r="E453" t="s">
        <v>291</v>
      </c>
      <c r="F453" t="s">
        <v>109</v>
      </c>
      <c r="G453" t="s">
        <v>110</v>
      </c>
      <c r="H453">
        <v>499043</v>
      </c>
      <c r="I453" s="58" t="str">
        <f t="shared" si="19"/>
        <v>0J590200499043</v>
      </c>
      <c r="J453" t="str">
        <f t="shared" si="20"/>
        <v>0647030304</v>
      </c>
    </row>
    <row r="454" spans="1:10" x14ac:dyDescent="0.2">
      <c r="A454" t="str">
        <f t="shared" si="18"/>
        <v>J590200499044</v>
      </c>
      <c r="B454">
        <v>0</v>
      </c>
      <c r="C454">
        <v>647030304</v>
      </c>
      <c r="D454" t="s">
        <v>290</v>
      </c>
      <c r="E454" t="s">
        <v>291</v>
      </c>
      <c r="F454" t="s">
        <v>109</v>
      </c>
      <c r="G454" t="s">
        <v>110</v>
      </c>
      <c r="H454">
        <v>499044</v>
      </c>
      <c r="I454" s="58" t="str">
        <f t="shared" si="19"/>
        <v>0J590200499044</v>
      </c>
      <c r="J454" t="str">
        <f t="shared" si="20"/>
        <v>0647030304</v>
      </c>
    </row>
    <row r="455" spans="1:10" x14ac:dyDescent="0.2">
      <c r="A455" t="str">
        <f t="shared" si="18"/>
        <v>J590200499098</v>
      </c>
      <c r="B455">
        <v>0</v>
      </c>
      <c r="C455">
        <v>647030304</v>
      </c>
      <c r="D455" t="s">
        <v>290</v>
      </c>
      <c r="E455" t="s">
        <v>291</v>
      </c>
      <c r="F455" t="s">
        <v>109</v>
      </c>
      <c r="G455" t="s">
        <v>110</v>
      </c>
      <c r="H455">
        <v>499098</v>
      </c>
      <c r="I455" s="58" t="str">
        <f t="shared" si="19"/>
        <v>0J590200499098</v>
      </c>
      <c r="J455" t="str">
        <f t="shared" si="20"/>
        <v>0647030304</v>
      </c>
    </row>
    <row r="456" spans="1:10" x14ac:dyDescent="0.2">
      <c r="A456" t="str">
        <f t="shared" si="18"/>
        <v>I460514471011</v>
      </c>
      <c r="B456">
        <v>0</v>
      </c>
      <c r="C456">
        <v>646050200</v>
      </c>
      <c r="D456" t="s">
        <v>232</v>
      </c>
      <c r="E456" t="s">
        <v>233</v>
      </c>
      <c r="F456" t="s">
        <v>109</v>
      </c>
      <c r="G456" t="s">
        <v>110</v>
      </c>
      <c r="H456">
        <v>471011</v>
      </c>
      <c r="I456" s="58" t="str">
        <f t="shared" si="19"/>
        <v>0I460514471011</v>
      </c>
      <c r="J456" t="str">
        <f t="shared" si="20"/>
        <v>0646050200</v>
      </c>
    </row>
    <row r="457" spans="1:10" x14ac:dyDescent="0.2">
      <c r="A457" t="str">
        <f t="shared" si="18"/>
        <v>I460514472152</v>
      </c>
      <c r="B457">
        <v>0</v>
      </c>
      <c r="C457">
        <v>646050200</v>
      </c>
      <c r="D457" t="s">
        <v>232</v>
      </c>
      <c r="E457" t="s">
        <v>233</v>
      </c>
      <c r="F457" t="s">
        <v>109</v>
      </c>
      <c r="G457" t="s">
        <v>110</v>
      </c>
      <c r="H457">
        <v>472152</v>
      </c>
      <c r="I457" s="58" t="str">
        <f t="shared" si="19"/>
        <v>0I460514472152</v>
      </c>
      <c r="J457" t="str">
        <f t="shared" si="20"/>
        <v>0646050200</v>
      </c>
    </row>
    <row r="458" spans="1:10" x14ac:dyDescent="0.2">
      <c r="A458" t="str">
        <f t="shared" si="18"/>
        <v>I460514473015</v>
      </c>
      <c r="B458">
        <v>0</v>
      </c>
      <c r="C458">
        <v>646050200</v>
      </c>
      <c r="D458" t="s">
        <v>232</v>
      </c>
      <c r="E458" t="s">
        <v>233</v>
      </c>
      <c r="F458" t="s">
        <v>109</v>
      </c>
      <c r="G458" t="s">
        <v>110</v>
      </c>
      <c r="H458">
        <v>473015</v>
      </c>
      <c r="I458" s="58" t="str">
        <f t="shared" si="19"/>
        <v>0I460514473015</v>
      </c>
      <c r="J458" t="str">
        <f t="shared" si="20"/>
        <v>0646050200</v>
      </c>
    </row>
    <row r="459" spans="1:10" x14ac:dyDescent="0.2">
      <c r="A459" t="str">
        <f t="shared" si="18"/>
        <v>I150603173026</v>
      </c>
      <c r="B459">
        <v>0</v>
      </c>
      <c r="C459">
        <v>615061200</v>
      </c>
      <c r="D459" t="s">
        <v>224</v>
      </c>
      <c r="E459" t="s">
        <v>225</v>
      </c>
      <c r="F459" t="s">
        <v>109</v>
      </c>
      <c r="G459" t="s">
        <v>110</v>
      </c>
      <c r="H459">
        <v>173026</v>
      </c>
      <c r="I459" s="58" t="str">
        <f t="shared" si="19"/>
        <v>0I150603173026</v>
      </c>
      <c r="J459" t="str">
        <f t="shared" si="20"/>
        <v>0615061200</v>
      </c>
    </row>
    <row r="460" spans="1:10" x14ac:dyDescent="0.2">
      <c r="A460" t="str">
        <f t="shared" ref="A460:A523" si="21">CONCATENATE($D460,$H460)</f>
        <v>I150603492094</v>
      </c>
      <c r="B460">
        <v>0</v>
      </c>
      <c r="C460">
        <v>615061200</v>
      </c>
      <c r="D460" t="s">
        <v>224</v>
      </c>
      <c r="E460" t="s">
        <v>225</v>
      </c>
      <c r="F460" t="s">
        <v>109</v>
      </c>
      <c r="G460" t="s">
        <v>110</v>
      </c>
      <c r="H460">
        <v>492094</v>
      </c>
      <c r="I460" s="58" t="str">
        <f t="shared" ref="I460:I523" si="22">CONCATENATE($B460, $D460,$H460)</f>
        <v>0I150603492094</v>
      </c>
      <c r="J460" t="str">
        <f t="shared" ref="J460:J523" si="23">CONCATENATE(B460,C460)</f>
        <v>0615061200</v>
      </c>
    </row>
    <row r="461" spans="1:10" x14ac:dyDescent="0.2">
      <c r="A461" t="str">
        <f t="shared" si="21"/>
        <v>I150603499041</v>
      </c>
      <c r="B461">
        <v>0</v>
      </c>
      <c r="C461">
        <v>615061200</v>
      </c>
      <c r="D461" t="s">
        <v>224</v>
      </c>
      <c r="E461" t="s">
        <v>225</v>
      </c>
      <c r="F461" t="s">
        <v>109</v>
      </c>
      <c r="G461" t="s">
        <v>110</v>
      </c>
      <c r="H461">
        <v>499041</v>
      </c>
      <c r="I461" s="58" t="str">
        <f t="shared" si="22"/>
        <v>0I150603499041</v>
      </c>
      <c r="J461" t="str">
        <f t="shared" si="23"/>
        <v>0615061200</v>
      </c>
    </row>
    <row r="462" spans="1:10" x14ac:dyDescent="0.2">
      <c r="A462" t="str">
        <f t="shared" si="21"/>
        <v>M810015131031</v>
      </c>
      <c r="B462">
        <v>0</v>
      </c>
      <c r="C462">
        <v>252190806</v>
      </c>
      <c r="D462" t="s">
        <v>332</v>
      </c>
      <c r="E462" t="s">
        <v>333</v>
      </c>
      <c r="F462" t="s">
        <v>109</v>
      </c>
      <c r="G462" t="s">
        <v>110</v>
      </c>
      <c r="H462">
        <v>131031</v>
      </c>
      <c r="I462" s="58" t="str">
        <f t="shared" si="22"/>
        <v>0M810015131031</v>
      </c>
      <c r="J462" t="str">
        <f t="shared" si="23"/>
        <v>0252190806</v>
      </c>
    </row>
    <row r="463" spans="1:10" x14ac:dyDescent="0.2">
      <c r="A463" t="str">
        <f t="shared" si="21"/>
        <v>M810015413021</v>
      </c>
      <c r="B463">
        <v>0</v>
      </c>
      <c r="C463">
        <v>252190806</v>
      </c>
      <c r="D463" t="s">
        <v>332</v>
      </c>
      <c r="E463" t="s">
        <v>333</v>
      </c>
      <c r="F463" t="s">
        <v>109</v>
      </c>
      <c r="G463" t="s">
        <v>110</v>
      </c>
      <c r="H463">
        <v>413021</v>
      </c>
      <c r="I463" s="58" t="str">
        <f t="shared" si="22"/>
        <v>0M810015413021</v>
      </c>
      <c r="J463" t="str">
        <f t="shared" si="23"/>
        <v>0252190806</v>
      </c>
    </row>
    <row r="464" spans="1:10" x14ac:dyDescent="0.2">
      <c r="A464" t="str">
        <f t="shared" si="21"/>
        <v>M810016131031</v>
      </c>
      <c r="B464">
        <v>0</v>
      </c>
      <c r="C464">
        <v>252190807</v>
      </c>
      <c r="D464" t="s">
        <v>334</v>
      </c>
      <c r="E464" t="s">
        <v>335</v>
      </c>
      <c r="F464" t="s">
        <v>109</v>
      </c>
      <c r="G464" t="s">
        <v>110</v>
      </c>
      <c r="H464">
        <v>131031</v>
      </c>
      <c r="I464" s="58" t="str">
        <f t="shared" si="22"/>
        <v>0M810016131031</v>
      </c>
      <c r="J464" t="str">
        <f t="shared" si="23"/>
        <v>0252190807</v>
      </c>
    </row>
    <row r="465" spans="1:10" x14ac:dyDescent="0.2">
      <c r="A465" t="str">
        <f t="shared" si="21"/>
        <v>M810016413021</v>
      </c>
      <c r="B465">
        <v>0</v>
      </c>
      <c r="C465">
        <v>252190807</v>
      </c>
      <c r="D465" t="s">
        <v>334</v>
      </c>
      <c r="E465" t="s">
        <v>335</v>
      </c>
      <c r="F465" t="s">
        <v>109</v>
      </c>
      <c r="G465" t="s">
        <v>110</v>
      </c>
      <c r="H465">
        <v>413021</v>
      </c>
      <c r="I465" s="58" t="str">
        <f t="shared" si="22"/>
        <v>0M810016413021</v>
      </c>
      <c r="J465" t="str">
        <f t="shared" si="23"/>
        <v>0252190807</v>
      </c>
    </row>
    <row r="466" spans="1:10" x14ac:dyDescent="0.2">
      <c r="A466" t="str">
        <f t="shared" si="21"/>
        <v>M810016434051</v>
      </c>
      <c r="B466">
        <v>0</v>
      </c>
      <c r="C466">
        <v>252190807</v>
      </c>
      <c r="D466" t="s">
        <v>334</v>
      </c>
      <c r="E466" t="s">
        <v>335</v>
      </c>
      <c r="F466" t="s">
        <v>109</v>
      </c>
      <c r="G466" t="s">
        <v>110</v>
      </c>
      <c r="H466">
        <v>434051</v>
      </c>
      <c r="I466" s="58" t="str">
        <f t="shared" si="22"/>
        <v>0M810016434051</v>
      </c>
      <c r="J466" t="str">
        <f t="shared" si="23"/>
        <v>0252190807</v>
      </c>
    </row>
    <row r="467" spans="1:10" x14ac:dyDescent="0.2">
      <c r="A467" t="str">
        <f t="shared" si="21"/>
        <v>M810016439041</v>
      </c>
      <c r="B467">
        <v>0</v>
      </c>
      <c r="C467">
        <v>252190807</v>
      </c>
      <c r="D467" t="s">
        <v>334</v>
      </c>
      <c r="E467" t="s">
        <v>335</v>
      </c>
      <c r="F467" t="s">
        <v>109</v>
      </c>
      <c r="G467" t="s">
        <v>110</v>
      </c>
      <c r="H467">
        <v>439041</v>
      </c>
      <c r="I467" s="58" t="str">
        <f t="shared" si="22"/>
        <v>0M810016439041</v>
      </c>
      <c r="J467" t="str">
        <f t="shared" si="23"/>
        <v>0252190807</v>
      </c>
    </row>
    <row r="468" spans="1:10" x14ac:dyDescent="0.2">
      <c r="A468" t="str">
        <f t="shared" si="21"/>
        <v>M810014131031</v>
      </c>
      <c r="B468">
        <v>0</v>
      </c>
      <c r="C468">
        <v>252190805</v>
      </c>
      <c r="D468" t="s">
        <v>330</v>
      </c>
      <c r="E468" t="s">
        <v>331</v>
      </c>
      <c r="F468" t="s">
        <v>109</v>
      </c>
      <c r="G468" t="s">
        <v>110</v>
      </c>
      <c r="H468">
        <v>131031</v>
      </c>
      <c r="I468" s="58" t="str">
        <f t="shared" si="22"/>
        <v>0M810014131031</v>
      </c>
      <c r="J468" t="str">
        <f t="shared" si="23"/>
        <v>0252190805</v>
      </c>
    </row>
    <row r="469" spans="1:10" x14ac:dyDescent="0.2">
      <c r="A469" t="str">
        <f t="shared" si="21"/>
        <v>M810014411012</v>
      </c>
      <c r="B469">
        <v>0</v>
      </c>
      <c r="C469">
        <v>252190805</v>
      </c>
      <c r="D469" t="s">
        <v>330</v>
      </c>
      <c r="E469" t="s">
        <v>331</v>
      </c>
      <c r="F469" t="s">
        <v>109</v>
      </c>
      <c r="G469" t="s">
        <v>110</v>
      </c>
      <c r="H469">
        <v>411012</v>
      </c>
      <c r="I469" s="58" t="str">
        <f t="shared" si="22"/>
        <v>0M810014411012</v>
      </c>
      <c r="J469" t="str">
        <f t="shared" si="23"/>
        <v>0252190805</v>
      </c>
    </row>
    <row r="470" spans="1:10" x14ac:dyDescent="0.2">
      <c r="A470" t="str">
        <f t="shared" si="21"/>
        <v>M810014413021</v>
      </c>
      <c r="B470">
        <v>0</v>
      </c>
      <c r="C470">
        <v>252190805</v>
      </c>
      <c r="D470" t="s">
        <v>330</v>
      </c>
      <c r="E470" t="s">
        <v>331</v>
      </c>
      <c r="F470" t="s">
        <v>109</v>
      </c>
      <c r="G470" t="s">
        <v>110</v>
      </c>
      <c r="H470">
        <v>413021</v>
      </c>
      <c r="I470" s="58" t="str">
        <f t="shared" si="22"/>
        <v>0M810014413021</v>
      </c>
      <c r="J470" t="str">
        <f t="shared" si="23"/>
        <v>0252190805</v>
      </c>
    </row>
    <row r="471" spans="1:10" x14ac:dyDescent="0.2">
      <c r="A471" t="str">
        <f t="shared" si="21"/>
        <v>V200600271025</v>
      </c>
      <c r="B471">
        <v>0</v>
      </c>
      <c r="C471">
        <v>450040804</v>
      </c>
      <c r="D471" t="s">
        <v>643</v>
      </c>
      <c r="E471" t="s">
        <v>644</v>
      </c>
      <c r="F471" t="s">
        <v>109</v>
      </c>
      <c r="G471" t="s">
        <v>110</v>
      </c>
      <c r="H471">
        <v>271025</v>
      </c>
      <c r="I471" s="58" t="str">
        <f t="shared" si="22"/>
        <v>0V200600271025</v>
      </c>
      <c r="J471" t="str">
        <f t="shared" si="23"/>
        <v>0450040804</v>
      </c>
    </row>
    <row r="472" spans="1:10" x14ac:dyDescent="0.2">
      <c r="A472" t="str">
        <f t="shared" si="21"/>
        <v>Y700200151232</v>
      </c>
      <c r="B472">
        <v>0</v>
      </c>
      <c r="C472">
        <v>511020313</v>
      </c>
      <c r="D472" t="s">
        <v>449</v>
      </c>
      <c r="E472" t="s">
        <v>450</v>
      </c>
      <c r="F472" t="s">
        <v>109</v>
      </c>
      <c r="G472" t="s">
        <v>110</v>
      </c>
      <c r="H472">
        <v>151232</v>
      </c>
      <c r="I472" s="58" t="str">
        <f t="shared" si="22"/>
        <v>0Y700200151232</v>
      </c>
      <c r="J472" t="str">
        <f t="shared" si="23"/>
        <v>0511020313</v>
      </c>
    </row>
    <row r="473" spans="1:10" x14ac:dyDescent="0.2">
      <c r="A473" t="str">
        <f t="shared" si="21"/>
        <v>Y700200151252</v>
      </c>
      <c r="B473">
        <v>0</v>
      </c>
      <c r="C473">
        <v>511020313</v>
      </c>
      <c r="D473" t="s">
        <v>449</v>
      </c>
      <c r="E473" t="s">
        <v>450</v>
      </c>
      <c r="F473" t="s">
        <v>109</v>
      </c>
      <c r="G473" t="s">
        <v>110</v>
      </c>
      <c r="H473">
        <v>151252</v>
      </c>
      <c r="I473" s="58" t="str">
        <f t="shared" si="22"/>
        <v>0Y700200151252</v>
      </c>
      <c r="J473" t="str">
        <f t="shared" si="23"/>
        <v>0511020313</v>
      </c>
    </row>
    <row r="474" spans="1:10" x14ac:dyDescent="0.2">
      <c r="A474" t="str">
        <f t="shared" si="21"/>
        <v>Y700200151254</v>
      </c>
      <c r="B474">
        <v>0</v>
      </c>
      <c r="C474">
        <v>511020313</v>
      </c>
      <c r="D474" t="s">
        <v>449</v>
      </c>
      <c r="E474" t="s">
        <v>450</v>
      </c>
      <c r="F474" t="s">
        <v>109</v>
      </c>
      <c r="G474" t="s">
        <v>110</v>
      </c>
      <c r="H474">
        <v>151254</v>
      </c>
      <c r="I474" s="58" t="str">
        <f t="shared" si="22"/>
        <v>0Y700200151254</v>
      </c>
      <c r="J474" t="str">
        <f t="shared" si="23"/>
        <v>0511020313</v>
      </c>
    </row>
    <row r="475" spans="1:10" x14ac:dyDescent="0.2">
      <c r="A475" t="str">
        <f t="shared" si="21"/>
        <v>J450600271013</v>
      </c>
      <c r="B475">
        <v>0</v>
      </c>
      <c r="C475">
        <v>647040808</v>
      </c>
      <c r="D475" t="s">
        <v>278</v>
      </c>
      <c r="E475" t="s">
        <v>279</v>
      </c>
      <c r="F475" t="s">
        <v>109</v>
      </c>
      <c r="G475" t="s">
        <v>110</v>
      </c>
      <c r="H475">
        <v>271013</v>
      </c>
      <c r="I475" s="58" t="str">
        <f t="shared" si="22"/>
        <v>0J450600271013</v>
      </c>
      <c r="J475" t="str">
        <f t="shared" si="23"/>
        <v>0647040808</v>
      </c>
    </row>
    <row r="476" spans="1:10" x14ac:dyDescent="0.2">
      <c r="A476" t="str">
        <f t="shared" si="21"/>
        <v>J450600499064</v>
      </c>
      <c r="B476">
        <v>0</v>
      </c>
      <c r="C476">
        <v>647040808</v>
      </c>
      <c r="D476" t="s">
        <v>278</v>
      </c>
      <c r="E476" t="s">
        <v>279</v>
      </c>
      <c r="F476" t="s">
        <v>109</v>
      </c>
      <c r="G476" t="s">
        <v>110</v>
      </c>
      <c r="H476">
        <v>499064</v>
      </c>
      <c r="I476" s="58" t="str">
        <f t="shared" si="22"/>
        <v>0J450600499064</v>
      </c>
      <c r="J476" t="str">
        <f t="shared" si="23"/>
        <v>0647040808</v>
      </c>
    </row>
    <row r="477" spans="1:10" x14ac:dyDescent="0.2">
      <c r="A477" t="str">
        <f t="shared" si="21"/>
        <v>J450600519071</v>
      </c>
      <c r="B477">
        <v>0</v>
      </c>
      <c r="C477">
        <v>647040808</v>
      </c>
      <c r="D477" t="s">
        <v>278</v>
      </c>
      <c r="E477" t="s">
        <v>279</v>
      </c>
      <c r="F477" t="s">
        <v>109</v>
      </c>
      <c r="G477" t="s">
        <v>110</v>
      </c>
      <c r="H477">
        <v>519071</v>
      </c>
      <c r="I477" s="58" t="str">
        <f t="shared" si="22"/>
        <v>0J450600519071</v>
      </c>
      <c r="J477" t="str">
        <f t="shared" si="23"/>
        <v>0647040808</v>
      </c>
    </row>
    <row r="478" spans="1:10" x14ac:dyDescent="0.2">
      <c r="A478" t="str">
        <f t="shared" si="21"/>
        <v>J450700271013</v>
      </c>
      <c r="B478">
        <v>0</v>
      </c>
      <c r="C478">
        <v>647040809</v>
      </c>
      <c r="D478" t="s">
        <v>280</v>
      </c>
      <c r="E478" t="s">
        <v>281</v>
      </c>
      <c r="F478" t="s">
        <v>109</v>
      </c>
      <c r="G478" t="s">
        <v>110</v>
      </c>
      <c r="H478">
        <v>271013</v>
      </c>
      <c r="I478" s="58" t="str">
        <f t="shared" si="22"/>
        <v>0J450700271013</v>
      </c>
      <c r="J478" t="str">
        <f t="shared" si="23"/>
        <v>0647040809</v>
      </c>
    </row>
    <row r="479" spans="1:10" x14ac:dyDescent="0.2">
      <c r="A479" t="str">
        <f t="shared" si="21"/>
        <v>J450700499064</v>
      </c>
      <c r="B479">
        <v>0</v>
      </c>
      <c r="C479">
        <v>647040809</v>
      </c>
      <c r="D479" t="s">
        <v>280</v>
      </c>
      <c r="E479" t="s">
        <v>281</v>
      </c>
      <c r="F479" t="s">
        <v>109</v>
      </c>
      <c r="G479" t="s">
        <v>110</v>
      </c>
      <c r="H479">
        <v>499064</v>
      </c>
      <c r="I479" s="58" t="str">
        <f t="shared" si="22"/>
        <v>0J450700499064</v>
      </c>
      <c r="J479" t="str">
        <f t="shared" si="23"/>
        <v>0647040809</v>
      </c>
    </row>
    <row r="480" spans="1:10" x14ac:dyDescent="0.2">
      <c r="A480" t="str">
        <f t="shared" si="21"/>
        <v>J450700519071</v>
      </c>
      <c r="B480">
        <v>0</v>
      </c>
      <c r="C480">
        <v>647040809</v>
      </c>
      <c r="D480" t="s">
        <v>280</v>
      </c>
      <c r="E480" t="s">
        <v>281</v>
      </c>
      <c r="F480" t="s">
        <v>109</v>
      </c>
      <c r="G480" t="s">
        <v>110</v>
      </c>
      <c r="H480">
        <v>519071</v>
      </c>
      <c r="I480" s="58" t="str">
        <f t="shared" si="22"/>
        <v>0J450700519071</v>
      </c>
      <c r="J480" t="str">
        <f t="shared" si="23"/>
        <v>0647040809</v>
      </c>
    </row>
    <row r="481" spans="1:10" x14ac:dyDescent="0.2">
      <c r="A481" t="str">
        <f t="shared" si="21"/>
        <v>A200100371012</v>
      </c>
      <c r="B481">
        <v>0</v>
      </c>
      <c r="C481">
        <v>101060703</v>
      </c>
      <c r="D481" t="s">
        <v>111</v>
      </c>
      <c r="E481" t="s">
        <v>112</v>
      </c>
      <c r="F481" t="s">
        <v>109</v>
      </c>
      <c r="G481" t="s">
        <v>110</v>
      </c>
      <c r="H481">
        <v>371012</v>
      </c>
      <c r="I481" s="58" t="str">
        <f t="shared" si="22"/>
        <v>0A200100371012</v>
      </c>
      <c r="J481" t="str">
        <f t="shared" si="23"/>
        <v>0101060703</v>
      </c>
    </row>
    <row r="482" spans="1:10" x14ac:dyDescent="0.2">
      <c r="A482" t="str">
        <f t="shared" si="21"/>
        <v>A200100373011</v>
      </c>
      <c r="B482">
        <v>0</v>
      </c>
      <c r="C482">
        <v>101060703</v>
      </c>
      <c r="D482" t="s">
        <v>111</v>
      </c>
      <c r="E482" t="s">
        <v>112</v>
      </c>
      <c r="F482" t="s">
        <v>109</v>
      </c>
      <c r="G482" t="s">
        <v>110</v>
      </c>
      <c r="H482">
        <v>373011</v>
      </c>
      <c r="I482" s="58" t="str">
        <f t="shared" si="22"/>
        <v>0A200100373011</v>
      </c>
      <c r="J482" t="str">
        <f t="shared" si="23"/>
        <v>0101060703</v>
      </c>
    </row>
    <row r="483" spans="1:10" x14ac:dyDescent="0.2">
      <c r="A483" t="str">
        <f t="shared" si="21"/>
        <v>B072000431011</v>
      </c>
      <c r="B483">
        <v>0</v>
      </c>
      <c r="C483">
        <v>522030103</v>
      </c>
      <c r="D483" t="s">
        <v>123</v>
      </c>
      <c r="E483" t="s">
        <v>124</v>
      </c>
      <c r="F483" t="s">
        <v>109</v>
      </c>
      <c r="G483" t="s">
        <v>110</v>
      </c>
      <c r="H483">
        <v>431011</v>
      </c>
      <c r="I483" s="58" t="str">
        <f t="shared" si="22"/>
        <v>0B072000431011</v>
      </c>
      <c r="J483" t="str">
        <f t="shared" si="23"/>
        <v>0522030103</v>
      </c>
    </row>
    <row r="484" spans="1:10" x14ac:dyDescent="0.2">
      <c r="A484" t="str">
        <f t="shared" si="21"/>
        <v>B072000436011</v>
      </c>
      <c r="B484">
        <v>0</v>
      </c>
      <c r="C484">
        <v>522030103</v>
      </c>
      <c r="D484" t="s">
        <v>123</v>
      </c>
      <c r="E484" t="s">
        <v>124</v>
      </c>
      <c r="F484" t="s">
        <v>109</v>
      </c>
      <c r="G484" t="s">
        <v>110</v>
      </c>
      <c r="H484">
        <v>436011</v>
      </c>
      <c r="I484" s="58" t="str">
        <f t="shared" si="22"/>
        <v>0B072000436011</v>
      </c>
      <c r="J484" t="str">
        <f t="shared" si="23"/>
        <v>0522030103</v>
      </c>
    </row>
    <row r="485" spans="1:10" x14ac:dyDescent="0.2">
      <c r="A485" t="str">
        <f t="shared" si="21"/>
        <v>B072000436012</v>
      </c>
      <c r="B485">
        <v>0</v>
      </c>
      <c r="C485">
        <v>522030103</v>
      </c>
      <c r="D485" t="s">
        <v>123</v>
      </c>
      <c r="E485" t="s">
        <v>124</v>
      </c>
      <c r="F485" t="s">
        <v>109</v>
      </c>
      <c r="G485" t="s">
        <v>110</v>
      </c>
      <c r="H485">
        <v>436012</v>
      </c>
      <c r="I485" s="58" t="str">
        <f t="shared" si="22"/>
        <v>0B072000436012</v>
      </c>
      <c r="J485" t="str">
        <f t="shared" si="23"/>
        <v>0522030103</v>
      </c>
    </row>
    <row r="486" spans="1:10" x14ac:dyDescent="0.2">
      <c r="A486" t="str">
        <f t="shared" si="21"/>
        <v>B072000439061</v>
      </c>
      <c r="B486">
        <v>0</v>
      </c>
      <c r="C486">
        <v>522030103</v>
      </c>
      <c r="D486" t="s">
        <v>123</v>
      </c>
      <c r="E486" t="s">
        <v>124</v>
      </c>
      <c r="F486" t="s">
        <v>109</v>
      </c>
      <c r="G486" t="s">
        <v>110</v>
      </c>
      <c r="H486">
        <v>439061</v>
      </c>
      <c r="I486" s="58" t="str">
        <f t="shared" si="22"/>
        <v>0B072000439061</v>
      </c>
      <c r="J486" t="str">
        <f t="shared" si="23"/>
        <v>0522030103</v>
      </c>
    </row>
    <row r="487" spans="1:10" x14ac:dyDescent="0.2">
      <c r="A487" t="str">
        <f t="shared" si="21"/>
        <v>B072000439199</v>
      </c>
      <c r="B487">
        <v>0</v>
      </c>
      <c r="C487">
        <v>522030103</v>
      </c>
      <c r="D487" t="s">
        <v>123</v>
      </c>
      <c r="E487" t="s">
        <v>124</v>
      </c>
      <c r="F487" t="s">
        <v>109</v>
      </c>
      <c r="G487" t="s">
        <v>110</v>
      </c>
      <c r="H487">
        <v>439199</v>
      </c>
      <c r="I487" s="58" t="str">
        <f t="shared" si="22"/>
        <v>0B072000439199</v>
      </c>
      <c r="J487" t="str">
        <f t="shared" si="23"/>
        <v>0522030103</v>
      </c>
    </row>
    <row r="488" spans="1:10" x14ac:dyDescent="0.2">
      <c r="A488" t="str">
        <f t="shared" si="21"/>
        <v>M810017131031</v>
      </c>
      <c r="B488">
        <v>0</v>
      </c>
      <c r="C488">
        <v>252190809</v>
      </c>
      <c r="D488" t="s">
        <v>336</v>
      </c>
      <c r="E488" t="s">
        <v>337</v>
      </c>
      <c r="F488" t="s">
        <v>109</v>
      </c>
      <c r="G488" t="s">
        <v>110</v>
      </c>
      <c r="H488">
        <v>131031</v>
      </c>
      <c r="I488" s="58" t="str">
        <f t="shared" si="22"/>
        <v>0M810017131031</v>
      </c>
      <c r="J488" t="str">
        <f t="shared" si="23"/>
        <v>0252190809</v>
      </c>
    </row>
    <row r="489" spans="1:10" x14ac:dyDescent="0.2">
      <c r="A489" t="str">
        <f t="shared" si="21"/>
        <v>M810017413011</v>
      </c>
      <c r="B489">
        <v>0</v>
      </c>
      <c r="C489">
        <v>252190809</v>
      </c>
      <c r="D489" t="s">
        <v>336</v>
      </c>
      <c r="E489" t="s">
        <v>337</v>
      </c>
      <c r="F489" t="s">
        <v>109</v>
      </c>
      <c r="G489" t="s">
        <v>110</v>
      </c>
      <c r="H489">
        <v>413011</v>
      </c>
      <c r="I489" s="58" t="str">
        <f t="shared" si="22"/>
        <v>0M810017413011</v>
      </c>
      <c r="J489" t="str">
        <f t="shared" si="23"/>
        <v>0252190809</v>
      </c>
    </row>
    <row r="490" spans="1:10" x14ac:dyDescent="0.2">
      <c r="A490" t="str">
        <f t="shared" si="21"/>
        <v>M810017413021</v>
      </c>
      <c r="B490">
        <v>0</v>
      </c>
      <c r="C490">
        <v>252190809</v>
      </c>
      <c r="D490" t="s">
        <v>336</v>
      </c>
      <c r="E490" t="s">
        <v>337</v>
      </c>
      <c r="F490" t="s">
        <v>109</v>
      </c>
      <c r="G490" t="s">
        <v>110</v>
      </c>
      <c r="H490">
        <v>413021</v>
      </c>
      <c r="I490" s="58" t="str">
        <f t="shared" si="22"/>
        <v>0M810017413021</v>
      </c>
      <c r="J490" t="str">
        <f t="shared" si="23"/>
        <v>0252190809</v>
      </c>
    </row>
    <row r="491" spans="1:10" x14ac:dyDescent="0.2">
      <c r="A491" t="str">
        <f t="shared" si="21"/>
        <v>F100300132072</v>
      </c>
      <c r="B491">
        <v>0</v>
      </c>
      <c r="C491">
        <v>252080112</v>
      </c>
      <c r="D491" t="s">
        <v>162</v>
      </c>
      <c r="E491" t="s">
        <v>163</v>
      </c>
      <c r="F491" t="s">
        <v>109</v>
      </c>
      <c r="G491" t="s">
        <v>110</v>
      </c>
      <c r="H491">
        <v>132072</v>
      </c>
      <c r="I491" s="58" t="str">
        <f t="shared" si="22"/>
        <v>0F100300132072</v>
      </c>
      <c r="J491" t="str">
        <f t="shared" si="23"/>
        <v>0252080112</v>
      </c>
    </row>
    <row r="492" spans="1:10" x14ac:dyDescent="0.2">
      <c r="A492" t="str">
        <f t="shared" si="21"/>
        <v>F100300433099</v>
      </c>
      <c r="B492">
        <v>0</v>
      </c>
      <c r="C492">
        <v>252080112</v>
      </c>
      <c r="D492" t="s">
        <v>162</v>
      </c>
      <c r="E492" t="s">
        <v>163</v>
      </c>
      <c r="F492" t="s">
        <v>109</v>
      </c>
      <c r="G492" t="s">
        <v>110</v>
      </c>
      <c r="H492">
        <v>433099</v>
      </c>
      <c r="I492" s="58" t="str">
        <f t="shared" si="22"/>
        <v>0F100300433099</v>
      </c>
      <c r="J492" t="str">
        <f t="shared" si="23"/>
        <v>0252080112</v>
      </c>
    </row>
    <row r="493" spans="1:10" x14ac:dyDescent="0.2">
      <c r="A493" t="str">
        <f t="shared" si="21"/>
        <v>F100300434131</v>
      </c>
      <c r="B493">
        <v>0</v>
      </c>
      <c r="C493">
        <v>252080112</v>
      </c>
      <c r="D493" t="s">
        <v>162</v>
      </c>
      <c r="E493" t="s">
        <v>163</v>
      </c>
      <c r="F493" t="s">
        <v>109</v>
      </c>
      <c r="G493" t="s">
        <v>110</v>
      </c>
      <c r="H493">
        <v>434131</v>
      </c>
      <c r="I493" s="58" t="str">
        <f t="shared" si="22"/>
        <v>0F100300434131</v>
      </c>
      <c r="J493" t="str">
        <f t="shared" si="23"/>
        <v>0252080112</v>
      </c>
    </row>
    <row r="494" spans="1:10" x14ac:dyDescent="0.2">
      <c r="A494" t="str">
        <f t="shared" si="21"/>
        <v>M607010119051</v>
      </c>
      <c r="B494">
        <v>0</v>
      </c>
      <c r="C494">
        <v>252090400</v>
      </c>
      <c r="D494" t="s">
        <v>326</v>
      </c>
      <c r="E494" t="s">
        <v>327</v>
      </c>
      <c r="F494" t="s">
        <v>109</v>
      </c>
      <c r="G494" t="s">
        <v>110</v>
      </c>
      <c r="H494">
        <v>119051</v>
      </c>
      <c r="I494" s="58" t="str">
        <f t="shared" si="22"/>
        <v>0M607010119051</v>
      </c>
      <c r="J494" t="str">
        <f t="shared" si="23"/>
        <v>0252090400</v>
      </c>
    </row>
    <row r="495" spans="1:10" x14ac:dyDescent="0.2">
      <c r="A495" t="str">
        <f t="shared" si="21"/>
        <v>M607010119081</v>
      </c>
      <c r="B495">
        <v>0</v>
      </c>
      <c r="C495">
        <v>252090400</v>
      </c>
      <c r="D495" t="s">
        <v>326</v>
      </c>
      <c r="E495" t="s">
        <v>327</v>
      </c>
      <c r="F495" t="s">
        <v>109</v>
      </c>
      <c r="G495" t="s">
        <v>110</v>
      </c>
      <c r="H495">
        <v>119081</v>
      </c>
      <c r="I495" s="58" t="str">
        <f t="shared" si="22"/>
        <v>0M607010119081</v>
      </c>
      <c r="J495" t="str">
        <f t="shared" si="23"/>
        <v>0252090400</v>
      </c>
    </row>
    <row r="496" spans="1:10" x14ac:dyDescent="0.2">
      <c r="A496" t="str">
        <f t="shared" si="21"/>
        <v>M607010371011</v>
      </c>
      <c r="B496">
        <v>0</v>
      </c>
      <c r="C496">
        <v>252090400</v>
      </c>
      <c r="D496" t="s">
        <v>326</v>
      </c>
      <c r="E496" t="s">
        <v>327</v>
      </c>
      <c r="F496" t="s">
        <v>109</v>
      </c>
      <c r="G496" t="s">
        <v>110</v>
      </c>
      <c r="H496">
        <v>371011</v>
      </c>
      <c r="I496" s="58" t="str">
        <f t="shared" si="22"/>
        <v>0M607010371011</v>
      </c>
      <c r="J496" t="str">
        <f t="shared" si="23"/>
        <v>0252090400</v>
      </c>
    </row>
    <row r="497" spans="1:10" x14ac:dyDescent="0.2">
      <c r="A497" t="str">
        <f t="shared" si="21"/>
        <v>J200100514031</v>
      </c>
      <c r="B497">
        <v>0</v>
      </c>
      <c r="C497">
        <v>648050305</v>
      </c>
      <c r="D497" t="s">
        <v>264</v>
      </c>
      <c r="E497" t="s">
        <v>265</v>
      </c>
      <c r="F497" t="s">
        <v>109</v>
      </c>
      <c r="G497" t="s">
        <v>110</v>
      </c>
      <c r="H497">
        <v>514031</v>
      </c>
      <c r="I497" s="58" t="str">
        <f t="shared" si="22"/>
        <v>0J200100514031</v>
      </c>
      <c r="J497" t="str">
        <f t="shared" si="23"/>
        <v>0648050305</v>
      </c>
    </row>
    <row r="498" spans="1:10" x14ac:dyDescent="0.2">
      <c r="A498" t="str">
        <f t="shared" si="21"/>
        <v>J200100514032</v>
      </c>
      <c r="B498">
        <v>0</v>
      </c>
      <c r="C498">
        <v>648050305</v>
      </c>
      <c r="D498" t="s">
        <v>264</v>
      </c>
      <c r="E498" t="s">
        <v>265</v>
      </c>
      <c r="F498" t="s">
        <v>109</v>
      </c>
      <c r="G498" t="s">
        <v>110</v>
      </c>
      <c r="H498">
        <v>514032</v>
      </c>
      <c r="I498" s="58" t="str">
        <f t="shared" si="22"/>
        <v>0J200100514032</v>
      </c>
      <c r="J498" t="str">
        <f t="shared" si="23"/>
        <v>0648050305</v>
      </c>
    </row>
    <row r="499" spans="1:10" x14ac:dyDescent="0.2">
      <c r="A499" t="str">
        <f t="shared" si="21"/>
        <v>J200100514033</v>
      </c>
      <c r="B499">
        <v>0</v>
      </c>
      <c r="C499">
        <v>648050305</v>
      </c>
      <c r="D499" t="s">
        <v>264</v>
      </c>
      <c r="E499" t="s">
        <v>265</v>
      </c>
      <c r="F499" t="s">
        <v>109</v>
      </c>
      <c r="G499" t="s">
        <v>110</v>
      </c>
      <c r="H499">
        <v>514033</v>
      </c>
      <c r="I499" s="58" t="str">
        <f t="shared" si="22"/>
        <v>0J200100514033</v>
      </c>
      <c r="J499" t="str">
        <f t="shared" si="23"/>
        <v>0648050305</v>
      </c>
    </row>
    <row r="500" spans="1:10" x14ac:dyDescent="0.2">
      <c r="A500" t="str">
        <f t="shared" si="21"/>
        <v>J200100514034</v>
      </c>
      <c r="B500">
        <v>0</v>
      </c>
      <c r="C500">
        <v>648050305</v>
      </c>
      <c r="D500" t="s">
        <v>264</v>
      </c>
      <c r="E500" t="s">
        <v>265</v>
      </c>
      <c r="F500" t="s">
        <v>109</v>
      </c>
      <c r="G500" t="s">
        <v>110</v>
      </c>
      <c r="H500">
        <v>514034</v>
      </c>
      <c r="I500" s="58" t="str">
        <f t="shared" si="22"/>
        <v>0J200100514034</v>
      </c>
      <c r="J500" t="str">
        <f t="shared" si="23"/>
        <v>0648050305</v>
      </c>
    </row>
    <row r="501" spans="1:10" x14ac:dyDescent="0.2">
      <c r="A501" t="str">
        <f t="shared" si="21"/>
        <v>J200100514035</v>
      </c>
      <c r="B501">
        <v>0</v>
      </c>
      <c r="C501">
        <v>648050305</v>
      </c>
      <c r="D501" t="s">
        <v>264</v>
      </c>
      <c r="E501" t="s">
        <v>265</v>
      </c>
      <c r="F501" t="s">
        <v>109</v>
      </c>
      <c r="G501" t="s">
        <v>110</v>
      </c>
      <c r="H501">
        <v>514035</v>
      </c>
      <c r="I501" s="58" t="str">
        <f t="shared" si="22"/>
        <v>0J200100514035</v>
      </c>
      <c r="J501" t="str">
        <f t="shared" si="23"/>
        <v>0648050305</v>
      </c>
    </row>
    <row r="502" spans="1:10" x14ac:dyDescent="0.2">
      <c r="A502" t="str">
        <f t="shared" si="21"/>
        <v>J200100514041</v>
      </c>
      <c r="B502">
        <v>0</v>
      </c>
      <c r="C502">
        <v>648050305</v>
      </c>
      <c r="D502" t="s">
        <v>264</v>
      </c>
      <c r="E502" t="s">
        <v>265</v>
      </c>
      <c r="F502" t="s">
        <v>109</v>
      </c>
      <c r="G502" t="s">
        <v>110</v>
      </c>
      <c r="H502">
        <v>514041</v>
      </c>
      <c r="I502" s="58" t="str">
        <f t="shared" si="22"/>
        <v>0J200100514041</v>
      </c>
      <c r="J502" t="str">
        <f t="shared" si="23"/>
        <v>0648050305</v>
      </c>
    </row>
    <row r="503" spans="1:10" x14ac:dyDescent="0.2">
      <c r="A503" t="str">
        <f t="shared" si="21"/>
        <v>J200100514081</v>
      </c>
      <c r="B503">
        <v>0</v>
      </c>
      <c r="C503">
        <v>648050305</v>
      </c>
      <c r="D503" t="s">
        <v>264</v>
      </c>
      <c r="E503" t="s">
        <v>265</v>
      </c>
      <c r="F503" t="s">
        <v>109</v>
      </c>
      <c r="G503" t="s">
        <v>110</v>
      </c>
      <c r="H503">
        <v>514081</v>
      </c>
      <c r="I503" s="58" t="str">
        <f t="shared" si="22"/>
        <v>0J200100514081</v>
      </c>
      <c r="J503" t="str">
        <f t="shared" si="23"/>
        <v>0648050305</v>
      </c>
    </row>
    <row r="504" spans="1:10" x14ac:dyDescent="0.2">
      <c r="A504" t="str">
        <f t="shared" si="21"/>
        <v>J200100514111</v>
      </c>
      <c r="B504">
        <v>0</v>
      </c>
      <c r="C504">
        <v>648050305</v>
      </c>
      <c r="D504" t="s">
        <v>264</v>
      </c>
      <c r="E504" t="s">
        <v>265</v>
      </c>
      <c r="F504" t="s">
        <v>109</v>
      </c>
      <c r="G504" t="s">
        <v>110</v>
      </c>
      <c r="H504">
        <v>514111</v>
      </c>
      <c r="I504" s="58" t="str">
        <f t="shared" si="22"/>
        <v>0J200100514111</v>
      </c>
      <c r="J504" t="str">
        <f t="shared" si="23"/>
        <v>0648050305</v>
      </c>
    </row>
    <row r="505" spans="1:10" x14ac:dyDescent="0.2">
      <c r="A505" t="str">
        <f t="shared" si="21"/>
        <v>J200100514191</v>
      </c>
      <c r="B505">
        <v>0</v>
      </c>
      <c r="C505">
        <v>648050305</v>
      </c>
      <c r="D505" t="s">
        <v>264</v>
      </c>
      <c r="E505" t="s">
        <v>265</v>
      </c>
      <c r="F505" t="s">
        <v>109</v>
      </c>
      <c r="G505" t="s">
        <v>110</v>
      </c>
      <c r="H505">
        <v>514191</v>
      </c>
      <c r="I505" s="58" t="str">
        <f t="shared" si="22"/>
        <v>0J200100514191</v>
      </c>
      <c r="J505" t="str">
        <f t="shared" si="23"/>
        <v>0648050305</v>
      </c>
    </row>
    <row r="506" spans="1:10" x14ac:dyDescent="0.2">
      <c r="A506" t="str">
        <f t="shared" si="21"/>
        <v>J620300491011</v>
      </c>
      <c r="B506">
        <v>0</v>
      </c>
      <c r="C506">
        <v>647010604</v>
      </c>
      <c r="D506" t="s">
        <v>296</v>
      </c>
      <c r="E506" t="s">
        <v>297</v>
      </c>
      <c r="F506" t="s">
        <v>109</v>
      </c>
      <c r="G506" t="s">
        <v>110</v>
      </c>
      <c r="H506">
        <v>491011</v>
      </c>
      <c r="I506" s="58" t="str">
        <f t="shared" si="22"/>
        <v>0J620300491011</v>
      </c>
      <c r="J506" t="str">
        <f t="shared" si="23"/>
        <v>0647010604</v>
      </c>
    </row>
    <row r="507" spans="1:10" x14ac:dyDescent="0.2">
      <c r="A507" t="str">
        <f t="shared" si="21"/>
        <v>J620300499021</v>
      </c>
      <c r="B507">
        <v>0</v>
      </c>
      <c r="C507">
        <v>647010604</v>
      </c>
      <c r="D507" t="s">
        <v>296</v>
      </c>
      <c r="E507" t="s">
        <v>297</v>
      </c>
      <c r="F507" t="s">
        <v>109</v>
      </c>
      <c r="G507" t="s">
        <v>110</v>
      </c>
      <c r="H507">
        <v>499021</v>
      </c>
      <c r="I507" s="58" t="str">
        <f t="shared" si="22"/>
        <v>0J620300499021</v>
      </c>
      <c r="J507" t="str">
        <f t="shared" si="23"/>
        <v>0647010604</v>
      </c>
    </row>
    <row r="508" spans="1:10" x14ac:dyDescent="0.2">
      <c r="A508" t="str">
        <f t="shared" si="21"/>
        <v>J620300499031</v>
      </c>
      <c r="B508">
        <v>0</v>
      </c>
      <c r="C508">
        <v>647010604</v>
      </c>
      <c r="D508" t="s">
        <v>296</v>
      </c>
      <c r="E508" t="s">
        <v>297</v>
      </c>
      <c r="F508" t="s">
        <v>109</v>
      </c>
      <c r="G508" t="s">
        <v>110</v>
      </c>
      <c r="H508">
        <v>499031</v>
      </c>
      <c r="I508" s="58" t="str">
        <f t="shared" si="22"/>
        <v>0J620300499031</v>
      </c>
      <c r="J508" t="str">
        <f t="shared" si="23"/>
        <v>0647010604</v>
      </c>
    </row>
    <row r="509" spans="1:10" x14ac:dyDescent="0.2">
      <c r="A509" t="str">
        <f t="shared" si="21"/>
        <v>I470604492093</v>
      </c>
      <c r="B509">
        <v>0</v>
      </c>
      <c r="C509">
        <v>647060406</v>
      </c>
      <c r="D509" t="s">
        <v>242</v>
      </c>
      <c r="E509" t="s">
        <v>3747</v>
      </c>
      <c r="F509" t="s">
        <v>109</v>
      </c>
      <c r="G509" t="s">
        <v>110</v>
      </c>
      <c r="H509">
        <v>492093</v>
      </c>
      <c r="I509" s="58" t="str">
        <f t="shared" si="22"/>
        <v>0I470604492093</v>
      </c>
      <c r="J509" t="str">
        <f t="shared" si="23"/>
        <v>0647060406</v>
      </c>
    </row>
    <row r="510" spans="1:10" x14ac:dyDescent="0.2">
      <c r="A510" t="str">
        <f t="shared" si="21"/>
        <v>I470604492096</v>
      </c>
      <c r="B510">
        <v>0</v>
      </c>
      <c r="C510">
        <v>647060406</v>
      </c>
      <c r="D510" t="s">
        <v>242</v>
      </c>
      <c r="E510" t="s">
        <v>3747</v>
      </c>
      <c r="F510" t="s">
        <v>109</v>
      </c>
      <c r="G510" t="s">
        <v>110</v>
      </c>
      <c r="H510">
        <v>492096</v>
      </c>
      <c r="I510" s="58" t="str">
        <f t="shared" si="22"/>
        <v>0I470604492096</v>
      </c>
      <c r="J510" t="str">
        <f t="shared" si="23"/>
        <v>0647060406</v>
      </c>
    </row>
    <row r="511" spans="1:10" x14ac:dyDescent="0.2">
      <c r="A511" t="str">
        <f t="shared" si="21"/>
        <v>I470604493021</v>
      </c>
      <c r="B511">
        <v>0</v>
      </c>
      <c r="C511">
        <v>647060406</v>
      </c>
      <c r="D511" t="s">
        <v>242</v>
      </c>
      <c r="E511" t="s">
        <v>3747</v>
      </c>
      <c r="F511" t="s">
        <v>109</v>
      </c>
      <c r="G511" t="s">
        <v>110</v>
      </c>
      <c r="H511">
        <v>493021</v>
      </c>
      <c r="I511" s="58" t="str">
        <f t="shared" si="22"/>
        <v>0I470604493021</v>
      </c>
      <c r="J511" t="str">
        <f t="shared" si="23"/>
        <v>0647060406</v>
      </c>
    </row>
    <row r="512" spans="1:10" x14ac:dyDescent="0.2">
      <c r="A512" t="str">
        <f t="shared" si="21"/>
        <v>I470604493023</v>
      </c>
      <c r="B512">
        <v>0</v>
      </c>
      <c r="C512">
        <v>647060406</v>
      </c>
      <c r="D512" t="s">
        <v>242</v>
      </c>
      <c r="E512" t="s">
        <v>3747</v>
      </c>
      <c r="F512" t="s">
        <v>109</v>
      </c>
      <c r="G512" t="s">
        <v>110</v>
      </c>
      <c r="H512">
        <v>493023</v>
      </c>
      <c r="I512" s="58" t="str">
        <f t="shared" si="22"/>
        <v>0I470604493023</v>
      </c>
      <c r="J512" t="str">
        <f t="shared" si="23"/>
        <v>0647060406</v>
      </c>
    </row>
    <row r="513" spans="1:10" x14ac:dyDescent="0.2">
      <c r="A513" t="str">
        <f t="shared" si="21"/>
        <v>I470604493031</v>
      </c>
      <c r="B513">
        <v>0</v>
      </c>
      <c r="C513">
        <v>647060406</v>
      </c>
      <c r="D513" t="s">
        <v>242</v>
      </c>
      <c r="E513" t="s">
        <v>3747</v>
      </c>
      <c r="F513" t="s">
        <v>109</v>
      </c>
      <c r="G513" t="s">
        <v>110</v>
      </c>
      <c r="H513">
        <v>493031</v>
      </c>
      <c r="I513" s="58" t="str">
        <f t="shared" si="22"/>
        <v>0I470604493031</v>
      </c>
      <c r="J513" t="str">
        <f t="shared" si="23"/>
        <v>0647060406</v>
      </c>
    </row>
    <row r="514" spans="1:10" x14ac:dyDescent="0.2">
      <c r="A514" t="str">
        <f t="shared" si="21"/>
        <v>I470604493041</v>
      </c>
      <c r="B514">
        <v>0</v>
      </c>
      <c r="C514">
        <v>647060406</v>
      </c>
      <c r="D514" t="s">
        <v>242</v>
      </c>
      <c r="E514" t="s">
        <v>3747</v>
      </c>
      <c r="F514" t="s">
        <v>109</v>
      </c>
      <c r="G514" t="s">
        <v>110</v>
      </c>
      <c r="H514">
        <v>493041</v>
      </c>
      <c r="I514" s="58" t="str">
        <f t="shared" si="22"/>
        <v>0I470604493041</v>
      </c>
      <c r="J514" t="str">
        <f t="shared" si="23"/>
        <v>0647060406</v>
      </c>
    </row>
    <row r="515" spans="1:10" x14ac:dyDescent="0.2">
      <c r="A515" t="str">
        <f t="shared" si="21"/>
        <v>I470604493052</v>
      </c>
      <c r="B515">
        <v>0</v>
      </c>
      <c r="C515">
        <v>647060406</v>
      </c>
      <c r="D515" t="s">
        <v>242</v>
      </c>
      <c r="E515" t="s">
        <v>3747</v>
      </c>
      <c r="F515" t="s">
        <v>109</v>
      </c>
      <c r="G515" t="s">
        <v>110</v>
      </c>
      <c r="H515">
        <v>493052</v>
      </c>
      <c r="I515" s="58" t="str">
        <f t="shared" si="22"/>
        <v>0I470604493052</v>
      </c>
      <c r="J515" t="str">
        <f t="shared" si="23"/>
        <v>0647060406</v>
      </c>
    </row>
    <row r="516" spans="1:10" x14ac:dyDescent="0.2">
      <c r="A516" t="str">
        <f t="shared" si="21"/>
        <v>I470604493092</v>
      </c>
      <c r="B516">
        <v>0</v>
      </c>
      <c r="C516">
        <v>647060406</v>
      </c>
      <c r="D516" t="s">
        <v>242</v>
      </c>
      <c r="E516" t="s">
        <v>3747</v>
      </c>
      <c r="F516" t="s">
        <v>109</v>
      </c>
      <c r="G516" t="s">
        <v>110</v>
      </c>
      <c r="H516">
        <v>493092</v>
      </c>
      <c r="I516" s="58" t="str">
        <f t="shared" si="22"/>
        <v>0I470604493092</v>
      </c>
      <c r="J516" t="str">
        <f t="shared" si="23"/>
        <v>0647060406</v>
      </c>
    </row>
    <row r="517" spans="1:10" x14ac:dyDescent="0.2">
      <c r="A517" t="str">
        <f t="shared" si="21"/>
        <v>T600100492093</v>
      </c>
      <c r="B517">
        <v>0</v>
      </c>
      <c r="C517">
        <v>647060413</v>
      </c>
      <c r="D517" t="s">
        <v>403</v>
      </c>
      <c r="E517" t="s">
        <v>3753</v>
      </c>
      <c r="F517" t="s">
        <v>109</v>
      </c>
      <c r="G517" t="s">
        <v>110</v>
      </c>
      <c r="H517">
        <v>492093</v>
      </c>
      <c r="I517" s="58" t="str">
        <f t="shared" si="22"/>
        <v>0T600100492093</v>
      </c>
      <c r="J517" t="str">
        <f t="shared" si="23"/>
        <v>0647060413</v>
      </c>
    </row>
    <row r="518" spans="1:10" x14ac:dyDescent="0.2">
      <c r="A518" t="str">
        <f t="shared" si="21"/>
        <v>T600100492096</v>
      </c>
      <c r="B518">
        <v>0</v>
      </c>
      <c r="C518">
        <v>647060413</v>
      </c>
      <c r="D518" t="s">
        <v>403</v>
      </c>
      <c r="E518" t="s">
        <v>3753</v>
      </c>
      <c r="F518" t="s">
        <v>109</v>
      </c>
      <c r="G518" t="s">
        <v>110</v>
      </c>
      <c r="H518">
        <v>492096</v>
      </c>
      <c r="I518" s="58" t="str">
        <f t="shared" si="22"/>
        <v>0T600100492096</v>
      </c>
      <c r="J518" t="str">
        <f t="shared" si="23"/>
        <v>0647060413</v>
      </c>
    </row>
    <row r="519" spans="1:10" x14ac:dyDescent="0.2">
      <c r="A519" t="str">
        <f t="shared" si="21"/>
        <v>T600100493021</v>
      </c>
      <c r="B519">
        <v>0</v>
      </c>
      <c r="C519">
        <v>647060413</v>
      </c>
      <c r="D519" t="s">
        <v>403</v>
      </c>
      <c r="E519" t="s">
        <v>3753</v>
      </c>
      <c r="F519" t="s">
        <v>109</v>
      </c>
      <c r="G519" t="s">
        <v>110</v>
      </c>
      <c r="H519">
        <v>493021</v>
      </c>
      <c r="I519" s="58" t="str">
        <f t="shared" si="22"/>
        <v>0T600100493021</v>
      </c>
      <c r="J519" t="str">
        <f t="shared" si="23"/>
        <v>0647060413</v>
      </c>
    </row>
    <row r="520" spans="1:10" x14ac:dyDescent="0.2">
      <c r="A520" t="str">
        <f t="shared" si="21"/>
        <v>T600100493023</v>
      </c>
      <c r="B520">
        <v>0</v>
      </c>
      <c r="C520">
        <v>647060413</v>
      </c>
      <c r="D520" t="s">
        <v>403</v>
      </c>
      <c r="E520" t="s">
        <v>3753</v>
      </c>
      <c r="F520" t="s">
        <v>109</v>
      </c>
      <c r="G520" t="s">
        <v>110</v>
      </c>
      <c r="H520">
        <v>493023</v>
      </c>
      <c r="I520" s="58" t="str">
        <f t="shared" si="22"/>
        <v>0T600100493023</v>
      </c>
      <c r="J520" t="str">
        <f t="shared" si="23"/>
        <v>0647060413</v>
      </c>
    </row>
    <row r="521" spans="1:10" x14ac:dyDescent="0.2">
      <c r="A521" t="str">
        <f t="shared" si="21"/>
        <v>T600100493031</v>
      </c>
      <c r="B521">
        <v>0</v>
      </c>
      <c r="C521">
        <v>647060413</v>
      </c>
      <c r="D521" t="s">
        <v>403</v>
      </c>
      <c r="E521" t="s">
        <v>3753</v>
      </c>
      <c r="F521" t="s">
        <v>109</v>
      </c>
      <c r="G521" t="s">
        <v>110</v>
      </c>
      <c r="H521">
        <v>493031</v>
      </c>
      <c r="I521" s="58" t="str">
        <f t="shared" si="22"/>
        <v>0T600100493031</v>
      </c>
      <c r="J521" t="str">
        <f t="shared" si="23"/>
        <v>0647060413</v>
      </c>
    </row>
    <row r="522" spans="1:10" x14ac:dyDescent="0.2">
      <c r="A522" t="str">
        <f t="shared" si="21"/>
        <v>T600100493041</v>
      </c>
      <c r="B522">
        <v>0</v>
      </c>
      <c r="C522">
        <v>647060413</v>
      </c>
      <c r="D522" t="s">
        <v>403</v>
      </c>
      <c r="E522" t="s">
        <v>3753</v>
      </c>
      <c r="F522" t="s">
        <v>109</v>
      </c>
      <c r="G522" t="s">
        <v>110</v>
      </c>
      <c r="H522">
        <v>493041</v>
      </c>
      <c r="I522" s="58" t="str">
        <f t="shared" si="22"/>
        <v>0T600100493041</v>
      </c>
      <c r="J522" t="str">
        <f t="shared" si="23"/>
        <v>0647060413</v>
      </c>
    </row>
    <row r="523" spans="1:10" x14ac:dyDescent="0.2">
      <c r="A523" t="str">
        <f t="shared" si="21"/>
        <v>T600100493052</v>
      </c>
      <c r="B523">
        <v>0</v>
      </c>
      <c r="C523">
        <v>647060413</v>
      </c>
      <c r="D523" t="s">
        <v>403</v>
      </c>
      <c r="E523" t="s">
        <v>3753</v>
      </c>
      <c r="F523" t="s">
        <v>109</v>
      </c>
      <c r="G523" t="s">
        <v>110</v>
      </c>
      <c r="H523">
        <v>493052</v>
      </c>
      <c r="I523" s="58" t="str">
        <f t="shared" si="22"/>
        <v>0T600100493052</v>
      </c>
      <c r="J523" t="str">
        <f t="shared" si="23"/>
        <v>0647060413</v>
      </c>
    </row>
    <row r="524" spans="1:10" x14ac:dyDescent="0.2">
      <c r="A524" t="str">
        <f t="shared" ref="A524:A587" si="24">CONCATENATE($D524,$H524)</f>
        <v>T600100493092</v>
      </c>
      <c r="B524">
        <v>0</v>
      </c>
      <c r="C524">
        <v>647060413</v>
      </c>
      <c r="D524" t="s">
        <v>403</v>
      </c>
      <c r="E524" t="s">
        <v>3753</v>
      </c>
      <c r="F524" t="s">
        <v>109</v>
      </c>
      <c r="G524" t="s">
        <v>110</v>
      </c>
      <c r="H524">
        <v>493092</v>
      </c>
      <c r="I524" s="58" t="str">
        <f t="shared" ref="I524:I587" si="25">CONCATENATE($B524, $D524,$H524)</f>
        <v>0T600100493092</v>
      </c>
      <c r="J524" t="str">
        <f t="shared" ref="J524:J587" si="26">CONCATENATE(B524,C524)</f>
        <v>0647060413</v>
      </c>
    </row>
    <row r="525" spans="1:10" x14ac:dyDescent="0.2">
      <c r="A525" t="str">
        <f t="shared" si="24"/>
        <v>T400210491011</v>
      </c>
      <c r="B525">
        <v>0</v>
      </c>
      <c r="C525">
        <v>647061611</v>
      </c>
      <c r="D525" t="s">
        <v>381</v>
      </c>
      <c r="E525" t="s">
        <v>382</v>
      </c>
      <c r="F525" t="s">
        <v>109</v>
      </c>
      <c r="G525" t="s">
        <v>110</v>
      </c>
      <c r="H525">
        <v>491011</v>
      </c>
      <c r="I525" s="58" t="str">
        <f t="shared" si="25"/>
        <v>0T400210491011</v>
      </c>
      <c r="J525" t="str">
        <f t="shared" si="26"/>
        <v>0647061611</v>
      </c>
    </row>
    <row r="526" spans="1:10" x14ac:dyDescent="0.2">
      <c r="A526" t="str">
        <f t="shared" si="24"/>
        <v>T400210492093</v>
      </c>
      <c r="B526">
        <v>0</v>
      </c>
      <c r="C526">
        <v>647061611</v>
      </c>
      <c r="D526" t="s">
        <v>381</v>
      </c>
      <c r="E526" t="s">
        <v>382</v>
      </c>
      <c r="F526" t="s">
        <v>109</v>
      </c>
      <c r="G526" t="s">
        <v>110</v>
      </c>
      <c r="H526">
        <v>492093</v>
      </c>
      <c r="I526" s="58" t="str">
        <f t="shared" si="25"/>
        <v>0T400210492093</v>
      </c>
      <c r="J526" t="str">
        <f t="shared" si="26"/>
        <v>0647061611</v>
      </c>
    </row>
    <row r="527" spans="1:10" x14ac:dyDescent="0.2">
      <c r="A527" t="str">
        <f t="shared" si="24"/>
        <v>T400210493051</v>
      </c>
      <c r="B527">
        <v>0</v>
      </c>
      <c r="C527">
        <v>647061611</v>
      </c>
      <c r="D527" t="s">
        <v>381</v>
      </c>
      <c r="E527" t="s">
        <v>382</v>
      </c>
      <c r="F527" t="s">
        <v>109</v>
      </c>
      <c r="G527" t="s">
        <v>110</v>
      </c>
      <c r="H527">
        <v>493051</v>
      </c>
      <c r="I527" s="58" t="str">
        <f t="shared" si="25"/>
        <v>0T400210493051</v>
      </c>
      <c r="J527" t="str">
        <f t="shared" si="26"/>
        <v>0647061611</v>
      </c>
    </row>
    <row r="528" spans="1:10" x14ac:dyDescent="0.2">
      <c r="A528" t="str">
        <f t="shared" si="24"/>
        <v>T400210499041</v>
      </c>
      <c r="B528">
        <v>0</v>
      </c>
      <c r="C528">
        <v>647061611</v>
      </c>
      <c r="D528" t="s">
        <v>381</v>
      </c>
      <c r="E528" t="s">
        <v>382</v>
      </c>
      <c r="F528" t="s">
        <v>109</v>
      </c>
      <c r="G528" t="s">
        <v>110</v>
      </c>
      <c r="H528">
        <v>499041</v>
      </c>
      <c r="I528" s="58" t="str">
        <f t="shared" si="25"/>
        <v>0T400210499041</v>
      </c>
      <c r="J528" t="str">
        <f t="shared" si="26"/>
        <v>0647061611</v>
      </c>
    </row>
    <row r="529" spans="1:10" x14ac:dyDescent="0.2">
      <c r="A529" t="str">
        <f t="shared" si="24"/>
        <v>T400210535011</v>
      </c>
      <c r="B529">
        <v>0</v>
      </c>
      <c r="C529">
        <v>647061611</v>
      </c>
      <c r="D529" t="s">
        <v>381</v>
      </c>
      <c r="E529" t="s">
        <v>382</v>
      </c>
      <c r="F529" t="s">
        <v>109</v>
      </c>
      <c r="G529" t="s">
        <v>110</v>
      </c>
      <c r="H529">
        <v>535011</v>
      </c>
      <c r="I529" s="58" t="str">
        <f t="shared" si="25"/>
        <v>0T400210535011</v>
      </c>
      <c r="J529" t="str">
        <f t="shared" si="26"/>
        <v>0647061611</v>
      </c>
    </row>
    <row r="530" spans="1:10" x14ac:dyDescent="0.2">
      <c r="A530" t="str">
        <f t="shared" si="24"/>
        <v>M200500111021</v>
      </c>
      <c r="B530">
        <v>0</v>
      </c>
      <c r="C530">
        <v>252140104</v>
      </c>
      <c r="D530" t="s">
        <v>324</v>
      </c>
      <c r="E530" t="s">
        <v>325</v>
      </c>
      <c r="F530" t="s">
        <v>109</v>
      </c>
      <c r="G530" t="s">
        <v>110</v>
      </c>
      <c r="H530">
        <v>111021</v>
      </c>
      <c r="I530" s="58" t="str">
        <f t="shared" si="25"/>
        <v>0M200500111021</v>
      </c>
      <c r="J530" t="str">
        <f t="shared" si="26"/>
        <v>0252140104</v>
      </c>
    </row>
    <row r="531" spans="1:10" s="154" customFormat="1" x14ac:dyDescent="0.2">
      <c r="A531" s="154" t="str">
        <f t="shared" si="24"/>
        <v>H120406319011</v>
      </c>
      <c r="B531" s="154">
        <v>0</v>
      </c>
      <c r="C531" s="154">
        <v>351350102</v>
      </c>
      <c r="D531" s="154" t="s">
        <v>166</v>
      </c>
      <c r="E531" s="154" t="s">
        <v>167</v>
      </c>
      <c r="F531" s="154" t="s">
        <v>109</v>
      </c>
      <c r="G531" s="154" t="s">
        <v>110</v>
      </c>
      <c r="H531" s="154">
        <v>319011</v>
      </c>
      <c r="I531" s="155" t="str">
        <f t="shared" si="25"/>
        <v>0H120406319011</v>
      </c>
      <c r="J531" s="154" t="str">
        <f t="shared" si="26"/>
        <v>0351350102</v>
      </c>
    </row>
    <row r="532" spans="1:10" x14ac:dyDescent="0.2">
      <c r="A532" t="str">
        <f t="shared" si="24"/>
        <v>I470608492093</v>
      </c>
      <c r="B532">
        <v>0</v>
      </c>
      <c r="C532">
        <v>647060405</v>
      </c>
      <c r="D532" t="s">
        <v>245</v>
      </c>
      <c r="E532" t="s">
        <v>3745</v>
      </c>
      <c r="F532" t="s">
        <v>109</v>
      </c>
      <c r="G532" t="s">
        <v>110</v>
      </c>
      <c r="H532">
        <v>492093</v>
      </c>
      <c r="I532" s="58" t="str">
        <f t="shared" si="25"/>
        <v>0I470608492093</v>
      </c>
      <c r="J532" t="str">
        <f t="shared" si="26"/>
        <v>0647060405</v>
      </c>
    </row>
    <row r="533" spans="1:10" x14ac:dyDescent="0.2">
      <c r="A533" t="str">
        <f t="shared" si="24"/>
        <v>I470608492096</v>
      </c>
      <c r="B533">
        <v>0</v>
      </c>
      <c r="C533">
        <v>647060405</v>
      </c>
      <c r="D533" t="s">
        <v>245</v>
      </c>
      <c r="E533" t="s">
        <v>3745</v>
      </c>
      <c r="F533" t="s">
        <v>109</v>
      </c>
      <c r="G533" t="s">
        <v>110</v>
      </c>
      <c r="H533">
        <v>492096</v>
      </c>
      <c r="I533" s="58" t="str">
        <f t="shared" si="25"/>
        <v>0I470608492096</v>
      </c>
      <c r="J533" t="str">
        <f t="shared" si="26"/>
        <v>0647060405</v>
      </c>
    </row>
    <row r="534" spans="1:10" x14ac:dyDescent="0.2">
      <c r="A534" t="str">
        <f t="shared" si="24"/>
        <v>I470608493021</v>
      </c>
      <c r="B534">
        <v>0</v>
      </c>
      <c r="C534">
        <v>647060405</v>
      </c>
      <c r="D534" t="s">
        <v>245</v>
      </c>
      <c r="E534" t="s">
        <v>3745</v>
      </c>
      <c r="F534" t="s">
        <v>109</v>
      </c>
      <c r="G534" t="s">
        <v>110</v>
      </c>
      <c r="H534">
        <v>493021</v>
      </c>
      <c r="I534" s="58" t="str">
        <f t="shared" si="25"/>
        <v>0I470608493021</v>
      </c>
      <c r="J534" t="str">
        <f t="shared" si="26"/>
        <v>0647060405</v>
      </c>
    </row>
    <row r="535" spans="1:10" x14ac:dyDescent="0.2">
      <c r="A535" t="str">
        <f t="shared" si="24"/>
        <v>I470608493023</v>
      </c>
      <c r="B535">
        <v>0</v>
      </c>
      <c r="C535">
        <v>647060405</v>
      </c>
      <c r="D535" t="s">
        <v>245</v>
      </c>
      <c r="E535" t="s">
        <v>3745</v>
      </c>
      <c r="F535" t="s">
        <v>109</v>
      </c>
      <c r="G535" t="s">
        <v>110</v>
      </c>
      <c r="H535">
        <v>493023</v>
      </c>
      <c r="I535" s="58" t="str">
        <f t="shared" si="25"/>
        <v>0I470608493023</v>
      </c>
      <c r="J535" t="str">
        <f t="shared" si="26"/>
        <v>0647060405</v>
      </c>
    </row>
    <row r="536" spans="1:10" x14ac:dyDescent="0.2">
      <c r="A536" t="str">
        <f t="shared" si="24"/>
        <v>I470608493031</v>
      </c>
      <c r="B536">
        <v>0</v>
      </c>
      <c r="C536">
        <v>647060405</v>
      </c>
      <c r="D536" t="s">
        <v>245</v>
      </c>
      <c r="E536" t="s">
        <v>3745</v>
      </c>
      <c r="F536" t="s">
        <v>109</v>
      </c>
      <c r="G536" t="s">
        <v>110</v>
      </c>
      <c r="H536">
        <v>493031</v>
      </c>
      <c r="I536" s="58" t="str">
        <f t="shared" si="25"/>
        <v>0I470608493031</v>
      </c>
      <c r="J536" t="str">
        <f t="shared" si="26"/>
        <v>0647060405</v>
      </c>
    </row>
    <row r="537" spans="1:10" x14ac:dyDescent="0.2">
      <c r="A537" t="str">
        <f t="shared" si="24"/>
        <v>I470608493041</v>
      </c>
      <c r="B537">
        <v>0</v>
      </c>
      <c r="C537">
        <v>647060405</v>
      </c>
      <c r="D537" t="s">
        <v>245</v>
      </c>
      <c r="E537" t="s">
        <v>3745</v>
      </c>
      <c r="F537" t="s">
        <v>109</v>
      </c>
      <c r="G537" t="s">
        <v>110</v>
      </c>
      <c r="H537">
        <v>493041</v>
      </c>
      <c r="I537" s="58" t="str">
        <f t="shared" si="25"/>
        <v>0I470608493041</v>
      </c>
      <c r="J537" t="str">
        <f t="shared" si="26"/>
        <v>0647060405</v>
      </c>
    </row>
    <row r="538" spans="1:10" x14ac:dyDescent="0.2">
      <c r="A538" t="str">
        <f t="shared" si="24"/>
        <v>I470608493052</v>
      </c>
      <c r="B538">
        <v>0</v>
      </c>
      <c r="C538">
        <v>647060405</v>
      </c>
      <c r="D538" t="s">
        <v>245</v>
      </c>
      <c r="E538" t="s">
        <v>3745</v>
      </c>
      <c r="F538" t="s">
        <v>109</v>
      </c>
      <c r="G538" t="s">
        <v>110</v>
      </c>
      <c r="H538">
        <v>493052</v>
      </c>
      <c r="I538" s="58" t="str">
        <f t="shared" si="25"/>
        <v>0I470608493052</v>
      </c>
      <c r="J538" t="str">
        <f t="shared" si="26"/>
        <v>0647060405</v>
      </c>
    </row>
    <row r="539" spans="1:10" x14ac:dyDescent="0.2">
      <c r="A539" t="str">
        <f t="shared" si="24"/>
        <v>I470608493092</v>
      </c>
      <c r="B539">
        <v>0</v>
      </c>
      <c r="C539">
        <v>647060405</v>
      </c>
      <c r="D539" t="s">
        <v>245</v>
      </c>
      <c r="E539" t="s">
        <v>3745</v>
      </c>
      <c r="F539" t="s">
        <v>109</v>
      </c>
      <c r="G539" t="s">
        <v>110</v>
      </c>
      <c r="H539">
        <v>493092</v>
      </c>
      <c r="I539" s="58" t="str">
        <f t="shared" si="25"/>
        <v>0I470608493092</v>
      </c>
      <c r="J539" t="str">
        <f t="shared" si="26"/>
        <v>0647060405</v>
      </c>
    </row>
    <row r="540" spans="1:10" x14ac:dyDescent="0.2">
      <c r="A540" t="str">
        <f t="shared" si="24"/>
        <v>T400700492093</v>
      </c>
      <c r="B540">
        <v>0</v>
      </c>
      <c r="C540">
        <v>647060411</v>
      </c>
      <c r="D540" t="s">
        <v>385</v>
      </c>
      <c r="E540" t="s">
        <v>3749</v>
      </c>
      <c r="F540" t="s">
        <v>109</v>
      </c>
      <c r="G540" t="s">
        <v>110</v>
      </c>
      <c r="H540">
        <v>492093</v>
      </c>
      <c r="I540" s="58" t="str">
        <f t="shared" si="25"/>
        <v>0T400700492093</v>
      </c>
      <c r="J540" t="str">
        <f t="shared" si="26"/>
        <v>0647060411</v>
      </c>
    </row>
    <row r="541" spans="1:10" x14ac:dyDescent="0.2">
      <c r="A541" t="str">
        <f t="shared" si="24"/>
        <v>T400700492096</v>
      </c>
      <c r="B541">
        <v>0</v>
      </c>
      <c r="C541">
        <v>647060411</v>
      </c>
      <c r="D541" t="s">
        <v>385</v>
      </c>
      <c r="E541" t="s">
        <v>3749</v>
      </c>
      <c r="F541" t="s">
        <v>109</v>
      </c>
      <c r="G541" t="s">
        <v>110</v>
      </c>
      <c r="H541">
        <v>492096</v>
      </c>
      <c r="I541" s="58" t="str">
        <f t="shared" si="25"/>
        <v>0T400700492096</v>
      </c>
      <c r="J541" t="str">
        <f t="shared" si="26"/>
        <v>0647060411</v>
      </c>
    </row>
    <row r="542" spans="1:10" x14ac:dyDescent="0.2">
      <c r="A542" t="str">
        <f t="shared" si="24"/>
        <v>T400700493021</v>
      </c>
      <c r="B542">
        <v>0</v>
      </c>
      <c r="C542">
        <v>647060411</v>
      </c>
      <c r="D542" t="s">
        <v>385</v>
      </c>
      <c r="E542" t="s">
        <v>3749</v>
      </c>
      <c r="F542" t="s">
        <v>109</v>
      </c>
      <c r="G542" t="s">
        <v>110</v>
      </c>
      <c r="H542">
        <v>493021</v>
      </c>
      <c r="I542" s="58" t="str">
        <f t="shared" si="25"/>
        <v>0T400700493021</v>
      </c>
      <c r="J542" t="str">
        <f t="shared" si="26"/>
        <v>0647060411</v>
      </c>
    </row>
    <row r="543" spans="1:10" x14ac:dyDescent="0.2">
      <c r="A543" t="str">
        <f t="shared" si="24"/>
        <v>T400700493023</v>
      </c>
      <c r="B543">
        <v>0</v>
      </c>
      <c r="C543">
        <v>647060411</v>
      </c>
      <c r="D543" t="s">
        <v>385</v>
      </c>
      <c r="E543" t="s">
        <v>3749</v>
      </c>
      <c r="F543" t="s">
        <v>109</v>
      </c>
      <c r="G543" t="s">
        <v>110</v>
      </c>
      <c r="H543">
        <v>493023</v>
      </c>
      <c r="I543" s="58" t="str">
        <f t="shared" si="25"/>
        <v>0T400700493023</v>
      </c>
      <c r="J543" t="str">
        <f t="shared" si="26"/>
        <v>0647060411</v>
      </c>
    </row>
    <row r="544" spans="1:10" x14ac:dyDescent="0.2">
      <c r="A544" t="str">
        <f t="shared" si="24"/>
        <v>T400700493031</v>
      </c>
      <c r="B544">
        <v>0</v>
      </c>
      <c r="C544">
        <v>647060411</v>
      </c>
      <c r="D544" t="s">
        <v>385</v>
      </c>
      <c r="E544" t="s">
        <v>3749</v>
      </c>
      <c r="F544" t="s">
        <v>109</v>
      </c>
      <c r="G544" t="s">
        <v>110</v>
      </c>
      <c r="H544">
        <v>493031</v>
      </c>
      <c r="I544" s="58" t="str">
        <f t="shared" si="25"/>
        <v>0T400700493031</v>
      </c>
      <c r="J544" t="str">
        <f t="shared" si="26"/>
        <v>0647060411</v>
      </c>
    </row>
    <row r="545" spans="1:10" x14ac:dyDescent="0.2">
      <c r="A545" t="str">
        <f t="shared" si="24"/>
        <v>T400700493041</v>
      </c>
      <c r="B545">
        <v>0</v>
      </c>
      <c r="C545">
        <v>647060411</v>
      </c>
      <c r="D545" t="s">
        <v>385</v>
      </c>
      <c r="E545" t="s">
        <v>3749</v>
      </c>
      <c r="F545" t="s">
        <v>109</v>
      </c>
      <c r="G545" t="s">
        <v>110</v>
      </c>
      <c r="H545">
        <v>493041</v>
      </c>
      <c r="I545" s="58" t="str">
        <f t="shared" si="25"/>
        <v>0T400700493041</v>
      </c>
      <c r="J545" t="str">
        <f t="shared" si="26"/>
        <v>0647060411</v>
      </c>
    </row>
    <row r="546" spans="1:10" x14ac:dyDescent="0.2">
      <c r="A546" t="str">
        <f t="shared" si="24"/>
        <v>T400700493052</v>
      </c>
      <c r="B546">
        <v>0</v>
      </c>
      <c r="C546">
        <v>647060411</v>
      </c>
      <c r="D546" t="s">
        <v>385</v>
      </c>
      <c r="E546" t="s">
        <v>3749</v>
      </c>
      <c r="F546" t="s">
        <v>109</v>
      </c>
      <c r="G546" t="s">
        <v>110</v>
      </c>
      <c r="H546">
        <v>493052</v>
      </c>
      <c r="I546" s="58" t="str">
        <f t="shared" si="25"/>
        <v>0T400700493052</v>
      </c>
      <c r="J546" t="str">
        <f t="shared" si="26"/>
        <v>0647060411</v>
      </c>
    </row>
    <row r="547" spans="1:10" x14ac:dyDescent="0.2">
      <c r="A547" t="str">
        <f t="shared" si="24"/>
        <v>T400700493092</v>
      </c>
      <c r="B547">
        <v>0</v>
      </c>
      <c r="C547">
        <v>647060411</v>
      </c>
      <c r="D547" t="s">
        <v>385</v>
      </c>
      <c r="E547" t="s">
        <v>3749</v>
      </c>
      <c r="F547" t="s">
        <v>109</v>
      </c>
      <c r="G547" t="s">
        <v>110</v>
      </c>
      <c r="H547">
        <v>493092</v>
      </c>
      <c r="I547" s="58" t="str">
        <f t="shared" si="25"/>
        <v>0T400700493092</v>
      </c>
      <c r="J547" t="str">
        <f t="shared" si="26"/>
        <v>0647060411</v>
      </c>
    </row>
    <row r="548" spans="1:10" x14ac:dyDescent="0.2">
      <c r="A548" t="str">
        <f t="shared" si="24"/>
        <v>T400800492093</v>
      </c>
      <c r="B548">
        <v>0</v>
      </c>
      <c r="C548">
        <v>647060412</v>
      </c>
      <c r="D548" t="s">
        <v>390</v>
      </c>
      <c r="E548" t="s">
        <v>3751</v>
      </c>
      <c r="F548" t="s">
        <v>109</v>
      </c>
      <c r="G548" t="s">
        <v>110</v>
      </c>
      <c r="H548">
        <v>492093</v>
      </c>
      <c r="I548" s="58" t="str">
        <f t="shared" si="25"/>
        <v>0T400800492093</v>
      </c>
      <c r="J548" t="str">
        <f t="shared" si="26"/>
        <v>0647060412</v>
      </c>
    </row>
    <row r="549" spans="1:10" x14ac:dyDescent="0.2">
      <c r="A549" t="str">
        <f t="shared" si="24"/>
        <v>T400800492096</v>
      </c>
      <c r="B549">
        <v>0</v>
      </c>
      <c r="C549">
        <v>647060412</v>
      </c>
      <c r="D549" t="s">
        <v>390</v>
      </c>
      <c r="E549" t="s">
        <v>3751</v>
      </c>
      <c r="F549" t="s">
        <v>109</v>
      </c>
      <c r="G549" t="s">
        <v>110</v>
      </c>
      <c r="H549">
        <v>492096</v>
      </c>
      <c r="I549" s="58" t="str">
        <f t="shared" si="25"/>
        <v>0T400800492096</v>
      </c>
      <c r="J549" t="str">
        <f t="shared" si="26"/>
        <v>0647060412</v>
      </c>
    </row>
    <row r="550" spans="1:10" x14ac:dyDescent="0.2">
      <c r="A550" t="str">
        <f t="shared" si="24"/>
        <v>T400800493021</v>
      </c>
      <c r="B550">
        <v>0</v>
      </c>
      <c r="C550">
        <v>647060412</v>
      </c>
      <c r="D550" t="s">
        <v>390</v>
      </c>
      <c r="E550" t="s">
        <v>3751</v>
      </c>
      <c r="F550" t="s">
        <v>109</v>
      </c>
      <c r="G550" t="s">
        <v>110</v>
      </c>
      <c r="H550">
        <v>493021</v>
      </c>
      <c r="I550" s="58" t="str">
        <f t="shared" si="25"/>
        <v>0T400800493021</v>
      </c>
      <c r="J550" t="str">
        <f t="shared" si="26"/>
        <v>0647060412</v>
      </c>
    </row>
    <row r="551" spans="1:10" x14ac:dyDescent="0.2">
      <c r="A551" t="str">
        <f t="shared" si="24"/>
        <v>T400800493023</v>
      </c>
      <c r="B551">
        <v>0</v>
      </c>
      <c r="C551">
        <v>647060412</v>
      </c>
      <c r="D551" t="s">
        <v>390</v>
      </c>
      <c r="E551" t="s">
        <v>3751</v>
      </c>
      <c r="F551" t="s">
        <v>109</v>
      </c>
      <c r="G551" t="s">
        <v>110</v>
      </c>
      <c r="H551">
        <v>493023</v>
      </c>
      <c r="I551" s="58" t="str">
        <f t="shared" si="25"/>
        <v>0T400800493023</v>
      </c>
      <c r="J551" t="str">
        <f t="shared" si="26"/>
        <v>0647060412</v>
      </c>
    </row>
    <row r="552" spans="1:10" x14ac:dyDescent="0.2">
      <c r="A552" t="str">
        <f t="shared" si="24"/>
        <v>T400800493031</v>
      </c>
      <c r="B552">
        <v>0</v>
      </c>
      <c r="C552">
        <v>647060412</v>
      </c>
      <c r="D552" t="s">
        <v>390</v>
      </c>
      <c r="E552" t="s">
        <v>3751</v>
      </c>
      <c r="F552" t="s">
        <v>109</v>
      </c>
      <c r="G552" t="s">
        <v>110</v>
      </c>
      <c r="H552">
        <v>493031</v>
      </c>
      <c r="I552" s="58" t="str">
        <f t="shared" si="25"/>
        <v>0T400800493031</v>
      </c>
      <c r="J552" t="str">
        <f t="shared" si="26"/>
        <v>0647060412</v>
      </c>
    </row>
    <row r="553" spans="1:10" x14ac:dyDescent="0.2">
      <c r="A553" t="str">
        <f t="shared" si="24"/>
        <v>T400800493041</v>
      </c>
      <c r="B553">
        <v>0</v>
      </c>
      <c r="C553">
        <v>647060412</v>
      </c>
      <c r="D553" t="s">
        <v>390</v>
      </c>
      <c r="E553" t="s">
        <v>3751</v>
      </c>
      <c r="F553" t="s">
        <v>109</v>
      </c>
      <c r="G553" t="s">
        <v>110</v>
      </c>
      <c r="H553">
        <v>493041</v>
      </c>
      <c r="I553" s="58" t="str">
        <f t="shared" si="25"/>
        <v>0T400800493041</v>
      </c>
      <c r="J553" t="str">
        <f t="shared" si="26"/>
        <v>0647060412</v>
      </c>
    </row>
    <row r="554" spans="1:10" x14ac:dyDescent="0.2">
      <c r="A554" t="str">
        <f t="shared" si="24"/>
        <v>T400800493052</v>
      </c>
      <c r="B554">
        <v>0</v>
      </c>
      <c r="C554">
        <v>647060412</v>
      </c>
      <c r="D554" t="s">
        <v>390</v>
      </c>
      <c r="E554" t="s">
        <v>3751</v>
      </c>
      <c r="F554" t="s">
        <v>109</v>
      </c>
      <c r="G554" t="s">
        <v>110</v>
      </c>
      <c r="H554">
        <v>493052</v>
      </c>
      <c r="I554" s="58" t="str">
        <f t="shared" si="25"/>
        <v>0T400800493052</v>
      </c>
      <c r="J554" t="str">
        <f t="shared" si="26"/>
        <v>0647060412</v>
      </c>
    </row>
    <row r="555" spans="1:10" x14ac:dyDescent="0.2">
      <c r="A555" t="str">
        <f t="shared" si="24"/>
        <v>T400800493092</v>
      </c>
      <c r="B555">
        <v>0</v>
      </c>
      <c r="C555">
        <v>647060412</v>
      </c>
      <c r="D555" t="s">
        <v>390</v>
      </c>
      <c r="E555" t="s">
        <v>3751</v>
      </c>
      <c r="F555" t="s">
        <v>109</v>
      </c>
      <c r="G555" t="s">
        <v>110</v>
      </c>
      <c r="H555">
        <v>493092</v>
      </c>
      <c r="I555" s="58" t="str">
        <f t="shared" si="25"/>
        <v>0T400800493092</v>
      </c>
      <c r="J555" t="str">
        <f t="shared" si="26"/>
        <v>0647060412</v>
      </c>
    </row>
    <row r="556" spans="1:10" x14ac:dyDescent="0.2">
      <c r="A556" t="str">
        <f t="shared" si="24"/>
        <v>J200200173024</v>
      </c>
      <c r="B556">
        <v>0</v>
      </c>
      <c r="C556">
        <v>615049901</v>
      </c>
      <c r="D556" t="s">
        <v>266</v>
      </c>
      <c r="E556" t="s">
        <v>267</v>
      </c>
      <c r="F556" t="s">
        <v>109</v>
      </c>
      <c r="G556" t="s">
        <v>110</v>
      </c>
      <c r="H556">
        <v>173024</v>
      </c>
      <c r="I556" s="58" t="str">
        <f t="shared" si="25"/>
        <v>0J200200173024</v>
      </c>
      <c r="J556" t="str">
        <f t="shared" si="26"/>
        <v>0615049901</v>
      </c>
    </row>
    <row r="557" spans="1:10" x14ac:dyDescent="0.2">
      <c r="A557" t="str">
        <f t="shared" si="24"/>
        <v>J200200512023</v>
      </c>
      <c r="B557">
        <v>0</v>
      </c>
      <c r="C557">
        <v>615049901</v>
      </c>
      <c r="D557" t="s">
        <v>266</v>
      </c>
      <c r="E557" t="s">
        <v>267</v>
      </c>
      <c r="F557" t="s">
        <v>109</v>
      </c>
      <c r="G557" t="s">
        <v>110</v>
      </c>
      <c r="H557">
        <v>512023</v>
      </c>
      <c r="I557" s="58" t="str">
        <f t="shared" si="25"/>
        <v>0J200200512023</v>
      </c>
      <c r="J557" t="str">
        <f t="shared" si="26"/>
        <v>0615049901</v>
      </c>
    </row>
    <row r="558" spans="1:10" x14ac:dyDescent="0.2">
      <c r="A558" t="str">
        <f t="shared" si="24"/>
        <v>B070300292072</v>
      </c>
      <c r="B558">
        <v>0</v>
      </c>
      <c r="C558">
        <v>551071603</v>
      </c>
      <c r="D558" t="s">
        <v>117</v>
      </c>
      <c r="E558" t="s">
        <v>118</v>
      </c>
      <c r="F558" t="s">
        <v>109</v>
      </c>
      <c r="G558" t="s">
        <v>110</v>
      </c>
      <c r="H558">
        <v>292072</v>
      </c>
      <c r="I558" s="58" t="str">
        <f t="shared" si="25"/>
        <v>0B070300292072</v>
      </c>
      <c r="J558" t="str">
        <f t="shared" si="26"/>
        <v>0551071603</v>
      </c>
    </row>
    <row r="559" spans="1:10" x14ac:dyDescent="0.2">
      <c r="A559" t="str">
        <f t="shared" si="24"/>
        <v>B070300319092</v>
      </c>
      <c r="B559">
        <v>0</v>
      </c>
      <c r="C559">
        <v>551071603</v>
      </c>
      <c r="D559" t="s">
        <v>117</v>
      </c>
      <c r="E559" t="s">
        <v>118</v>
      </c>
      <c r="F559" t="s">
        <v>109</v>
      </c>
      <c r="G559" t="s">
        <v>110</v>
      </c>
      <c r="H559">
        <v>319092</v>
      </c>
      <c r="I559" s="58" t="str">
        <f t="shared" si="25"/>
        <v>0B070300319092</v>
      </c>
      <c r="J559" t="str">
        <f t="shared" si="26"/>
        <v>0551071603</v>
      </c>
    </row>
    <row r="560" spans="1:10" x14ac:dyDescent="0.2">
      <c r="A560" t="str">
        <f t="shared" si="24"/>
        <v>B070300319094</v>
      </c>
      <c r="B560">
        <v>0</v>
      </c>
      <c r="C560">
        <v>551071603</v>
      </c>
      <c r="D560" t="s">
        <v>117</v>
      </c>
      <c r="E560" t="s">
        <v>118</v>
      </c>
      <c r="F560" t="s">
        <v>109</v>
      </c>
      <c r="G560" t="s">
        <v>110</v>
      </c>
      <c r="H560">
        <v>319094</v>
      </c>
      <c r="I560" s="58" t="str">
        <f t="shared" si="25"/>
        <v>0B070300319094</v>
      </c>
      <c r="J560" t="str">
        <f t="shared" si="26"/>
        <v>0551071603</v>
      </c>
    </row>
    <row r="561" spans="1:10" x14ac:dyDescent="0.2">
      <c r="A561" t="str">
        <f t="shared" si="24"/>
        <v>B070300436011</v>
      </c>
      <c r="B561">
        <v>0</v>
      </c>
      <c r="C561">
        <v>551071603</v>
      </c>
      <c r="D561" t="s">
        <v>117</v>
      </c>
      <c r="E561" t="s">
        <v>118</v>
      </c>
      <c r="F561" t="s">
        <v>109</v>
      </c>
      <c r="G561" t="s">
        <v>110</v>
      </c>
      <c r="H561">
        <v>436011</v>
      </c>
      <c r="I561" s="58" t="str">
        <f t="shared" si="25"/>
        <v>0B070300436011</v>
      </c>
      <c r="J561" t="str">
        <f t="shared" si="26"/>
        <v>0551071603</v>
      </c>
    </row>
    <row r="562" spans="1:10" x14ac:dyDescent="0.2">
      <c r="A562" t="str">
        <f t="shared" si="24"/>
        <v>B070300436013</v>
      </c>
      <c r="B562">
        <v>0</v>
      </c>
      <c r="C562">
        <v>551071603</v>
      </c>
      <c r="D562" t="s">
        <v>117</v>
      </c>
      <c r="E562" t="s">
        <v>118</v>
      </c>
      <c r="F562" t="s">
        <v>109</v>
      </c>
      <c r="G562" t="s">
        <v>110</v>
      </c>
      <c r="H562">
        <v>436013</v>
      </c>
      <c r="I562" s="58" t="str">
        <f t="shared" si="25"/>
        <v>0B070300436013</v>
      </c>
      <c r="J562" t="str">
        <f t="shared" si="26"/>
        <v>0551071603</v>
      </c>
    </row>
    <row r="563" spans="1:10" s="154" customFormat="1" x14ac:dyDescent="0.2">
      <c r="A563" s="154" t="str">
        <f t="shared" si="24"/>
        <v>H170515319092</v>
      </c>
      <c r="B563" s="154">
        <v>0</v>
      </c>
      <c r="C563" s="154">
        <v>351080102</v>
      </c>
      <c r="D563" s="154" t="s">
        <v>191</v>
      </c>
      <c r="E563" s="154" t="s">
        <v>192</v>
      </c>
      <c r="F563" s="154" t="s">
        <v>109</v>
      </c>
      <c r="G563" s="154" t="s">
        <v>110</v>
      </c>
      <c r="H563" s="154">
        <v>319092</v>
      </c>
      <c r="I563" s="155" t="str">
        <f t="shared" si="25"/>
        <v>0H170515319092</v>
      </c>
      <c r="J563" s="154" t="str">
        <f t="shared" si="26"/>
        <v>0351080102</v>
      </c>
    </row>
    <row r="564" spans="1:10" s="154" customFormat="1" x14ac:dyDescent="0.2">
      <c r="A564" s="154" t="str">
        <f t="shared" si="24"/>
        <v>H170515436013</v>
      </c>
      <c r="B564" s="154">
        <v>0</v>
      </c>
      <c r="C564" s="154">
        <v>351080102</v>
      </c>
      <c r="D564" s="154" t="s">
        <v>191</v>
      </c>
      <c r="E564" s="154" t="s">
        <v>192</v>
      </c>
      <c r="F564" s="154" t="s">
        <v>109</v>
      </c>
      <c r="G564" s="154" t="s">
        <v>110</v>
      </c>
      <c r="H564" s="154">
        <v>436013</v>
      </c>
      <c r="I564" s="155" t="str">
        <f t="shared" si="25"/>
        <v>0H170515436013</v>
      </c>
      <c r="J564" s="154" t="str">
        <f t="shared" si="26"/>
        <v>0351080102</v>
      </c>
    </row>
    <row r="565" spans="1:10" x14ac:dyDescent="0.2">
      <c r="A565" t="str">
        <f t="shared" si="24"/>
        <v>H170600292010</v>
      </c>
      <c r="B565">
        <v>0</v>
      </c>
      <c r="C565">
        <v>351100404</v>
      </c>
      <c r="D565" t="s">
        <v>197</v>
      </c>
      <c r="E565" t="s">
        <v>198</v>
      </c>
      <c r="F565" t="s">
        <v>176</v>
      </c>
      <c r="G565" t="s">
        <v>110</v>
      </c>
      <c r="H565">
        <v>292010</v>
      </c>
      <c r="I565" s="58" t="str">
        <f t="shared" si="25"/>
        <v>0H170600292010</v>
      </c>
      <c r="J565" t="str">
        <f t="shared" si="26"/>
        <v>0351100404</v>
      </c>
    </row>
    <row r="566" spans="1:10" x14ac:dyDescent="0.2">
      <c r="A566" t="str">
        <f t="shared" si="24"/>
        <v>H170600292012</v>
      </c>
      <c r="B566">
        <v>0</v>
      </c>
      <c r="C566">
        <v>351100404</v>
      </c>
      <c r="D566" t="s">
        <v>197</v>
      </c>
      <c r="E566" t="s">
        <v>198</v>
      </c>
      <c r="F566" t="s">
        <v>4539</v>
      </c>
      <c r="G566" t="s">
        <v>110</v>
      </c>
      <c r="H566">
        <v>292012</v>
      </c>
      <c r="I566" s="58" t="str">
        <f t="shared" si="25"/>
        <v>0H170600292012</v>
      </c>
      <c r="J566" t="str">
        <f t="shared" si="26"/>
        <v>0351100404</v>
      </c>
    </row>
    <row r="567" spans="1:10" x14ac:dyDescent="0.2">
      <c r="A567" t="str">
        <f t="shared" si="24"/>
        <v>H170529131031</v>
      </c>
      <c r="B567">
        <v>0</v>
      </c>
      <c r="C567">
        <v>351071403</v>
      </c>
      <c r="D567" t="s">
        <v>193</v>
      </c>
      <c r="E567" t="s">
        <v>194</v>
      </c>
      <c r="F567" t="s">
        <v>109</v>
      </c>
      <c r="G567" t="s">
        <v>110</v>
      </c>
      <c r="H567">
        <v>131031</v>
      </c>
      <c r="I567" s="58" t="str">
        <f t="shared" si="25"/>
        <v>0H170529131031</v>
      </c>
      <c r="J567" t="str">
        <f t="shared" si="26"/>
        <v>0351071403</v>
      </c>
    </row>
    <row r="568" spans="1:10" x14ac:dyDescent="0.2">
      <c r="A568" t="str">
        <f t="shared" si="24"/>
        <v>H170529292072</v>
      </c>
      <c r="B568">
        <v>0</v>
      </c>
      <c r="C568">
        <v>351071403</v>
      </c>
      <c r="D568" t="s">
        <v>193</v>
      </c>
      <c r="E568" t="s">
        <v>194</v>
      </c>
      <c r="F568" t="s">
        <v>109</v>
      </c>
      <c r="G568" t="s">
        <v>110</v>
      </c>
      <c r="H568">
        <v>292072</v>
      </c>
      <c r="I568" s="58" t="str">
        <f t="shared" si="25"/>
        <v>0H170529292072</v>
      </c>
      <c r="J568" t="str">
        <f t="shared" si="26"/>
        <v>0351071403</v>
      </c>
    </row>
    <row r="569" spans="1:10" x14ac:dyDescent="0.2">
      <c r="A569" t="str">
        <f t="shared" si="24"/>
        <v>H170529299098</v>
      </c>
      <c r="B569">
        <v>0</v>
      </c>
      <c r="C569">
        <v>351071403</v>
      </c>
      <c r="D569" t="s">
        <v>193</v>
      </c>
      <c r="E569" t="s">
        <v>194</v>
      </c>
      <c r="F569" t="s">
        <v>109</v>
      </c>
      <c r="G569" t="s">
        <v>110</v>
      </c>
      <c r="H569">
        <v>299098</v>
      </c>
      <c r="I569" s="58" t="str">
        <f t="shared" si="25"/>
        <v>0H170529299098</v>
      </c>
      <c r="J569" t="str">
        <f t="shared" si="26"/>
        <v>0351071403</v>
      </c>
    </row>
    <row r="570" spans="1:10" x14ac:dyDescent="0.2">
      <c r="A570" t="str">
        <f t="shared" si="24"/>
        <v>H170529319092</v>
      </c>
      <c r="B570">
        <v>0</v>
      </c>
      <c r="C570">
        <v>351071403</v>
      </c>
      <c r="D570" t="s">
        <v>193</v>
      </c>
      <c r="E570" t="s">
        <v>194</v>
      </c>
      <c r="F570" t="s">
        <v>109</v>
      </c>
      <c r="G570" t="s">
        <v>110</v>
      </c>
      <c r="H570">
        <v>319092</v>
      </c>
      <c r="I570" s="58" t="str">
        <f t="shared" si="25"/>
        <v>0H170529319092</v>
      </c>
      <c r="J570" t="str">
        <f t="shared" si="26"/>
        <v>0351071403</v>
      </c>
    </row>
    <row r="571" spans="1:10" x14ac:dyDescent="0.2">
      <c r="A571" t="str">
        <f t="shared" si="24"/>
        <v>H170529319099</v>
      </c>
      <c r="B571">
        <v>0</v>
      </c>
      <c r="C571">
        <v>351071403</v>
      </c>
      <c r="D571" t="s">
        <v>193</v>
      </c>
      <c r="E571" t="s">
        <v>194</v>
      </c>
      <c r="F571" t="s">
        <v>109</v>
      </c>
      <c r="G571" t="s">
        <v>110</v>
      </c>
      <c r="H571">
        <v>319099</v>
      </c>
      <c r="I571" s="58" t="str">
        <f t="shared" si="25"/>
        <v>0H170529319099</v>
      </c>
      <c r="J571" t="str">
        <f t="shared" si="26"/>
        <v>0351071403</v>
      </c>
    </row>
    <row r="572" spans="1:10" x14ac:dyDescent="0.2">
      <c r="A572" t="str">
        <f t="shared" si="24"/>
        <v>H170529433011</v>
      </c>
      <c r="B572">
        <v>0</v>
      </c>
      <c r="C572">
        <v>351071403</v>
      </c>
      <c r="D572" t="s">
        <v>193</v>
      </c>
      <c r="E572" t="s">
        <v>194</v>
      </c>
      <c r="F572" t="s">
        <v>109</v>
      </c>
      <c r="G572" t="s">
        <v>110</v>
      </c>
      <c r="H572">
        <v>433011</v>
      </c>
      <c r="I572" s="58" t="str">
        <f t="shared" si="25"/>
        <v>0H170529433011</v>
      </c>
      <c r="J572" t="str">
        <f t="shared" si="26"/>
        <v>0351071403</v>
      </c>
    </row>
    <row r="573" spans="1:10" x14ac:dyDescent="0.2">
      <c r="A573" t="str">
        <f t="shared" si="24"/>
        <v>H170529433021</v>
      </c>
      <c r="B573">
        <v>0</v>
      </c>
      <c r="C573">
        <v>351071403</v>
      </c>
      <c r="D573" t="s">
        <v>193</v>
      </c>
      <c r="E573" t="s">
        <v>194</v>
      </c>
      <c r="F573" t="s">
        <v>109</v>
      </c>
      <c r="G573" t="s">
        <v>110</v>
      </c>
      <c r="H573">
        <v>433021</v>
      </c>
      <c r="I573" s="58" t="str">
        <f t="shared" si="25"/>
        <v>0H170529433021</v>
      </c>
      <c r="J573" t="str">
        <f t="shared" si="26"/>
        <v>0351071403</v>
      </c>
    </row>
    <row r="574" spans="1:10" x14ac:dyDescent="0.2">
      <c r="A574" t="str">
        <f t="shared" si="24"/>
        <v>H170529436013</v>
      </c>
      <c r="B574">
        <v>0</v>
      </c>
      <c r="C574">
        <v>351071403</v>
      </c>
      <c r="D574" t="s">
        <v>193</v>
      </c>
      <c r="E574" t="s">
        <v>194</v>
      </c>
      <c r="F574" t="s">
        <v>109</v>
      </c>
      <c r="G574" t="s">
        <v>110</v>
      </c>
      <c r="H574">
        <v>436013</v>
      </c>
      <c r="I574" s="58" t="str">
        <f t="shared" si="25"/>
        <v>0H170529436013</v>
      </c>
      <c r="J574" t="str">
        <f t="shared" si="26"/>
        <v>0351071403</v>
      </c>
    </row>
    <row r="575" spans="1:10" x14ac:dyDescent="0.2">
      <c r="A575" t="str">
        <f t="shared" si="24"/>
        <v>H170529439041</v>
      </c>
      <c r="B575">
        <v>0</v>
      </c>
      <c r="C575">
        <v>351071403</v>
      </c>
      <c r="D575" t="s">
        <v>193</v>
      </c>
      <c r="E575" t="s">
        <v>194</v>
      </c>
      <c r="F575" t="s">
        <v>109</v>
      </c>
      <c r="G575" t="s">
        <v>110</v>
      </c>
      <c r="H575">
        <v>439041</v>
      </c>
      <c r="I575" s="58" t="str">
        <f t="shared" si="25"/>
        <v>0H170529439041</v>
      </c>
      <c r="J575" t="str">
        <f t="shared" si="26"/>
        <v>0351071403</v>
      </c>
    </row>
    <row r="576" spans="1:10" x14ac:dyDescent="0.2">
      <c r="A576" t="str">
        <f t="shared" si="24"/>
        <v>H170530131031</v>
      </c>
      <c r="B576">
        <v>0</v>
      </c>
      <c r="C576">
        <v>351071405</v>
      </c>
      <c r="D576" t="s">
        <v>195</v>
      </c>
      <c r="E576" t="s">
        <v>196</v>
      </c>
      <c r="F576" t="s">
        <v>176</v>
      </c>
      <c r="G576" t="s">
        <v>110</v>
      </c>
      <c r="H576">
        <v>131031</v>
      </c>
      <c r="I576" s="58" t="str">
        <f t="shared" si="25"/>
        <v>0H170530131031</v>
      </c>
      <c r="J576" t="str">
        <f t="shared" si="26"/>
        <v>0351071405</v>
      </c>
    </row>
    <row r="577" spans="1:10" x14ac:dyDescent="0.2">
      <c r="A577" t="str">
        <f t="shared" si="24"/>
        <v>H170530292072</v>
      </c>
      <c r="B577">
        <v>0</v>
      </c>
      <c r="C577">
        <v>351071405</v>
      </c>
      <c r="D577" t="s">
        <v>195</v>
      </c>
      <c r="E577" t="s">
        <v>196</v>
      </c>
      <c r="F577" t="s">
        <v>4539</v>
      </c>
      <c r="G577" t="s">
        <v>110</v>
      </c>
      <c r="H577">
        <v>292072</v>
      </c>
      <c r="I577" s="58" t="str">
        <f t="shared" si="25"/>
        <v>0H170530292072</v>
      </c>
      <c r="J577" t="str">
        <f t="shared" si="26"/>
        <v>0351071405</v>
      </c>
    </row>
    <row r="578" spans="1:10" x14ac:dyDescent="0.2">
      <c r="A578" t="str">
        <f t="shared" si="24"/>
        <v>H170530292098</v>
      </c>
      <c r="B578">
        <v>0</v>
      </c>
      <c r="C578">
        <v>351071405</v>
      </c>
      <c r="D578" t="s">
        <v>195</v>
      </c>
      <c r="E578" t="s">
        <v>196</v>
      </c>
      <c r="F578" t="s">
        <v>176</v>
      </c>
      <c r="G578" t="s">
        <v>110</v>
      </c>
      <c r="H578">
        <v>292098</v>
      </c>
      <c r="I578" s="58" t="str">
        <f t="shared" si="25"/>
        <v>0H170530292098</v>
      </c>
      <c r="J578" t="str">
        <f t="shared" si="26"/>
        <v>0351071405</v>
      </c>
    </row>
    <row r="579" spans="1:10" x14ac:dyDescent="0.2">
      <c r="A579" t="str">
        <f t="shared" si="24"/>
        <v>H170530299098</v>
      </c>
      <c r="B579">
        <v>0</v>
      </c>
      <c r="C579">
        <v>351071405</v>
      </c>
      <c r="D579" t="s">
        <v>195</v>
      </c>
      <c r="E579" t="s">
        <v>196</v>
      </c>
      <c r="F579" t="s">
        <v>176</v>
      </c>
      <c r="G579" t="s">
        <v>110</v>
      </c>
      <c r="H579">
        <v>299098</v>
      </c>
      <c r="I579" s="58" t="str">
        <f t="shared" si="25"/>
        <v>0H170530299098</v>
      </c>
      <c r="J579" t="str">
        <f t="shared" si="26"/>
        <v>0351071405</v>
      </c>
    </row>
    <row r="580" spans="1:10" x14ac:dyDescent="0.2">
      <c r="A580" t="str">
        <f t="shared" si="24"/>
        <v>H170530319092</v>
      </c>
      <c r="B580">
        <v>0</v>
      </c>
      <c r="C580">
        <v>351071405</v>
      </c>
      <c r="D580" t="s">
        <v>195</v>
      </c>
      <c r="E580" t="s">
        <v>196</v>
      </c>
      <c r="F580" t="s">
        <v>176</v>
      </c>
      <c r="G580" t="s">
        <v>110</v>
      </c>
      <c r="H580">
        <v>319092</v>
      </c>
      <c r="I580" s="58" t="str">
        <f t="shared" si="25"/>
        <v>0H170530319092</v>
      </c>
      <c r="J580" t="str">
        <f t="shared" si="26"/>
        <v>0351071405</v>
      </c>
    </row>
    <row r="581" spans="1:10" x14ac:dyDescent="0.2">
      <c r="A581" t="str">
        <f t="shared" si="24"/>
        <v>H170530319099</v>
      </c>
      <c r="B581">
        <v>0</v>
      </c>
      <c r="C581">
        <v>351071405</v>
      </c>
      <c r="D581" t="s">
        <v>195</v>
      </c>
      <c r="E581" t="s">
        <v>196</v>
      </c>
      <c r="F581" t="s">
        <v>176</v>
      </c>
      <c r="G581" t="s">
        <v>110</v>
      </c>
      <c r="H581">
        <v>319099</v>
      </c>
      <c r="I581" s="58" t="str">
        <f t="shared" si="25"/>
        <v>0H170530319099</v>
      </c>
      <c r="J581" t="str">
        <f t="shared" si="26"/>
        <v>0351071405</v>
      </c>
    </row>
    <row r="582" spans="1:10" x14ac:dyDescent="0.2">
      <c r="A582" t="str">
        <f t="shared" si="24"/>
        <v>H170530433011</v>
      </c>
      <c r="B582">
        <v>0</v>
      </c>
      <c r="C582">
        <v>351071405</v>
      </c>
      <c r="D582" t="s">
        <v>195</v>
      </c>
      <c r="E582" t="s">
        <v>196</v>
      </c>
      <c r="F582" t="s">
        <v>176</v>
      </c>
      <c r="G582" t="s">
        <v>110</v>
      </c>
      <c r="H582">
        <v>433011</v>
      </c>
      <c r="I582" s="58" t="str">
        <f t="shared" si="25"/>
        <v>0H170530433011</v>
      </c>
      <c r="J582" t="str">
        <f t="shared" si="26"/>
        <v>0351071405</v>
      </c>
    </row>
    <row r="583" spans="1:10" x14ac:dyDescent="0.2">
      <c r="A583" t="str">
        <f t="shared" si="24"/>
        <v>H170530433021</v>
      </c>
      <c r="B583">
        <v>0</v>
      </c>
      <c r="C583">
        <v>351071405</v>
      </c>
      <c r="D583" t="s">
        <v>195</v>
      </c>
      <c r="E583" t="s">
        <v>196</v>
      </c>
      <c r="F583" t="s">
        <v>176</v>
      </c>
      <c r="G583" t="s">
        <v>110</v>
      </c>
      <c r="H583">
        <v>433021</v>
      </c>
      <c r="I583" s="58" t="str">
        <f t="shared" si="25"/>
        <v>0H170530433021</v>
      </c>
      <c r="J583" t="str">
        <f t="shared" si="26"/>
        <v>0351071405</v>
      </c>
    </row>
    <row r="584" spans="1:10" x14ac:dyDescent="0.2">
      <c r="A584" t="str">
        <f t="shared" si="24"/>
        <v>H170530436013</v>
      </c>
      <c r="B584">
        <v>0</v>
      </c>
      <c r="C584">
        <v>351071405</v>
      </c>
      <c r="D584" t="s">
        <v>195</v>
      </c>
      <c r="E584" t="s">
        <v>196</v>
      </c>
      <c r="F584" t="s">
        <v>176</v>
      </c>
      <c r="G584" t="s">
        <v>110</v>
      </c>
      <c r="H584">
        <v>436013</v>
      </c>
      <c r="I584" s="58" t="str">
        <f t="shared" si="25"/>
        <v>0H170530436013</v>
      </c>
      <c r="J584" t="str">
        <f t="shared" si="26"/>
        <v>0351071405</v>
      </c>
    </row>
    <row r="585" spans="1:10" x14ac:dyDescent="0.2">
      <c r="A585" t="str">
        <f t="shared" si="24"/>
        <v>H170530439041</v>
      </c>
      <c r="B585">
        <v>0</v>
      </c>
      <c r="C585">
        <v>351071405</v>
      </c>
      <c r="D585" t="s">
        <v>195</v>
      </c>
      <c r="E585" t="s">
        <v>196</v>
      </c>
      <c r="F585" t="s">
        <v>176</v>
      </c>
      <c r="G585" t="s">
        <v>110</v>
      </c>
      <c r="H585">
        <v>439041</v>
      </c>
      <c r="I585" s="58" t="str">
        <f t="shared" si="25"/>
        <v>0H170530439041</v>
      </c>
      <c r="J585" t="str">
        <f t="shared" si="26"/>
        <v>0351071405</v>
      </c>
    </row>
    <row r="586" spans="1:10" x14ac:dyDescent="0.2">
      <c r="A586" t="str">
        <f t="shared" si="24"/>
        <v>H170306292012</v>
      </c>
      <c r="B586">
        <v>0</v>
      </c>
      <c r="C586">
        <v>351080201</v>
      </c>
      <c r="D586" t="s">
        <v>187</v>
      </c>
      <c r="E586" t="s">
        <v>188</v>
      </c>
      <c r="F586" t="s">
        <v>109</v>
      </c>
      <c r="G586" t="s">
        <v>110</v>
      </c>
      <c r="H586">
        <v>292012</v>
      </c>
      <c r="I586" s="58" t="str">
        <f t="shared" si="25"/>
        <v>0H170306292012</v>
      </c>
      <c r="J586" t="str">
        <f t="shared" si="26"/>
        <v>0351080201</v>
      </c>
    </row>
    <row r="587" spans="1:10" x14ac:dyDescent="0.2">
      <c r="A587" t="str">
        <f t="shared" si="24"/>
        <v>H170306319092</v>
      </c>
      <c r="B587">
        <v>0</v>
      </c>
      <c r="C587">
        <v>351080201</v>
      </c>
      <c r="D587" t="s">
        <v>187</v>
      </c>
      <c r="E587" t="s">
        <v>188</v>
      </c>
      <c r="F587" t="s">
        <v>109</v>
      </c>
      <c r="G587" t="s">
        <v>110</v>
      </c>
      <c r="H587">
        <v>319092</v>
      </c>
      <c r="I587" s="58" t="str">
        <f t="shared" si="25"/>
        <v>0H170306319092</v>
      </c>
      <c r="J587" t="str">
        <f t="shared" si="26"/>
        <v>0351080201</v>
      </c>
    </row>
    <row r="588" spans="1:10" s="154" customFormat="1" x14ac:dyDescent="0.2">
      <c r="A588" s="154" t="str">
        <f t="shared" ref="A588:A651" si="27">CONCATENATE($D588,$H588)</f>
        <v>H180100292053</v>
      </c>
      <c r="B588" s="154">
        <v>0</v>
      </c>
      <c r="C588" s="154">
        <v>351150204</v>
      </c>
      <c r="D588" s="154" t="s">
        <v>216</v>
      </c>
      <c r="E588" s="154" t="s">
        <v>217</v>
      </c>
      <c r="F588" s="154" t="s">
        <v>109</v>
      </c>
      <c r="G588" s="154" t="s">
        <v>110</v>
      </c>
      <c r="H588" s="154">
        <v>292053</v>
      </c>
      <c r="I588" s="155" t="str">
        <f t="shared" ref="I588:I651" si="28">CONCATENATE($B588, $D588,$H588)</f>
        <v>0H180100292053</v>
      </c>
      <c r="J588" s="154" t="str">
        <f t="shared" ref="J588:J651" si="29">CONCATENATE(B588,C588)</f>
        <v>0351150204</v>
      </c>
    </row>
    <row r="589" spans="1:10" s="154" customFormat="1" x14ac:dyDescent="0.2">
      <c r="A589" s="154" t="str">
        <f t="shared" si="27"/>
        <v>H180100292099</v>
      </c>
      <c r="B589" s="154">
        <v>0</v>
      </c>
      <c r="C589" s="154">
        <v>351150204</v>
      </c>
      <c r="D589" s="154" t="s">
        <v>216</v>
      </c>
      <c r="E589" s="154" t="s">
        <v>217</v>
      </c>
      <c r="F589" s="154" t="s">
        <v>109</v>
      </c>
      <c r="G589" s="154" t="s">
        <v>110</v>
      </c>
      <c r="H589" s="154">
        <v>292099</v>
      </c>
      <c r="I589" s="155" t="str">
        <f t="shared" si="28"/>
        <v>0H180100292099</v>
      </c>
      <c r="J589" s="154" t="str">
        <f t="shared" si="29"/>
        <v>0351150204</v>
      </c>
    </row>
    <row r="590" spans="1:10" s="154" customFormat="1" x14ac:dyDescent="0.2">
      <c r="A590" s="154" t="str">
        <f t="shared" si="27"/>
        <v>H180100311133</v>
      </c>
      <c r="B590" s="154">
        <v>0</v>
      </c>
      <c r="C590" s="154">
        <v>351150204</v>
      </c>
      <c r="D590" s="154" t="s">
        <v>216</v>
      </c>
      <c r="E590" s="154" t="s">
        <v>217</v>
      </c>
      <c r="F590" s="154" t="s">
        <v>109</v>
      </c>
      <c r="G590" s="154" t="s">
        <v>110</v>
      </c>
      <c r="H590" s="154">
        <v>311133</v>
      </c>
      <c r="I590" s="155" t="str">
        <f t="shared" si="28"/>
        <v>0H180100311133</v>
      </c>
      <c r="J590" s="154" t="str">
        <f t="shared" si="29"/>
        <v>0351150204</v>
      </c>
    </row>
    <row r="591" spans="1:10" x14ac:dyDescent="0.2">
      <c r="A591" t="str">
        <f t="shared" si="27"/>
        <v>I470313474021</v>
      </c>
      <c r="B591">
        <v>0</v>
      </c>
      <c r="C591">
        <v>647030302</v>
      </c>
      <c r="D591" t="s">
        <v>240</v>
      </c>
      <c r="E591" t="s">
        <v>241</v>
      </c>
      <c r="F591" t="s">
        <v>109</v>
      </c>
      <c r="G591" t="s">
        <v>110</v>
      </c>
      <c r="H591">
        <v>474021</v>
      </c>
      <c r="I591" s="58" t="str">
        <f t="shared" si="28"/>
        <v>0I470313474021</v>
      </c>
      <c r="J591" t="str">
        <f t="shared" si="29"/>
        <v>0647030302</v>
      </c>
    </row>
    <row r="592" spans="1:10" x14ac:dyDescent="0.2">
      <c r="A592" t="str">
        <f t="shared" si="27"/>
        <v>I470313491011</v>
      </c>
      <c r="B592">
        <v>0</v>
      </c>
      <c r="C592">
        <v>647030302</v>
      </c>
      <c r="D592" t="s">
        <v>240</v>
      </c>
      <c r="E592" t="s">
        <v>241</v>
      </c>
      <c r="F592" t="s">
        <v>109</v>
      </c>
      <c r="G592" t="s">
        <v>110</v>
      </c>
      <c r="H592">
        <v>491011</v>
      </c>
      <c r="I592" s="58" t="str">
        <f t="shared" si="28"/>
        <v>0I470313491011</v>
      </c>
      <c r="J592" t="str">
        <f t="shared" si="29"/>
        <v>0647030302</v>
      </c>
    </row>
    <row r="593" spans="1:10" x14ac:dyDescent="0.2">
      <c r="A593" t="str">
        <f t="shared" si="27"/>
        <v>I470313499012</v>
      </c>
      <c r="B593">
        <v>0</v>
      </c>
      <c r="C593">
        <v>647030302</v>
      </c>
      <c r="D593" t="s">
        <v>240</v>
      </c>
      <c r="E593" t="s">
        <v>241</v>
      </c>
      <c r="F593" t="s">
        <v>109</v>
      </c>
      <c r="G593" t="s">
        <v>110</v>
      </c>
      <c r="H593">
        <v>499012</v>
      </c>
      <c r="I593" s="58" t="str">
        <f t="shared" si="28"/>
        <v>0I470313499012</v>
      </c>
      <c r="J593" t="str">
        <f t="shared" si="29"/>
        <v>0647030302</v>
      </c>
    </row>
    <row r="594" spans="1:10" x14ac:dyDescent="0.2">
      <c r="A594" t="str">
        <f t="shared" si="27"/>
        <v>I470313499041</v>
      </c>
      <c r="B594">
        <v>0</v>
      </c>
      <c r="C594">
        <v>647030302</v>
      </c>
      <c r="D594" t="s">
        <v>240</v>
      </c>
      <c r="E594" t="s">
        <v>241</v>
      </c>
      <c r="F594" t="s">
        <v>109</v>
      </c>
      <c r="G594" t="s">
        <v>110</v>
      </c>
      <c r="H594">
        <v>499041</v>
      </c>
      <c r="I594" s="58" t="str">
        <f t="shared" si="28"/>
        <v>0I470313499041</v>
      </c>
      <c r="J594" t="str">
        <f t="shared" si="29"/>
        <v>0647030302</v>
      </c>
    </row>
    <row r="595" spans="1:10" x14ac:dyDescent="0.2">
      <c r="A595" t="str">
        <f t="shared" si="27"/>
        <v>I470313499043</v>
      </c>
      <c r="B595">
        <v>0</v>
      </c>
      <c r="C595">
        <v>647030302</v>
      </c>
      <c r="D595" t="s">
        <v>240</v>
      </c>
      <c r="E595" t="s">
        <v>241</v>
      </c>
      <c r="F595" t="s">
        <v>109</v>
      </c>
      <c r="G595" t="s">
        <v>110</v>
      </c>
      <c r="H595">
        <v>499043</v>
      </c>
      <c r="I595" s="58" t="str">
        <f t="shared" si="28"/>
        <v>0I470313499043</v>
      </c>
      <c r="J595" t="str">
        <f t="shared" si="29"/>
        <v>0647030302</v>
      </c>
    </row>
    <row r="596" spans="1:10" x14ac:dyDescent="0.2">
      <c r="A596" t="str">
        <f t="shared" si="27"/>
        <v>I470313499044</v>
      </c>
      <c r="B596">
        <v>0</v>
      </c>
      <c r="C596">
        <v>647030302</v>
      </c>
      <c r="D596" t="s">
        <v>240</v>
      </c>
      <c r="E596" t="s">
        <v>241</v>
      </c>
      <c r="F596" t="s">
        <v>109</v>
      </c>
      <c r="G596" t="s">
        <v>110</v>
      </c>
      <c r="H596">
        <v>499044</v>
      </c>
      <c r="I596" s="58" t="str">
        <f t="shared" si="28"/>
        <v>0I470313499044</v>
      </c>
      <c r="J596" t="str">
        <f t="shared" si="29"/>
        <v>0647030302</v>
      </c>
    </row>
    <row r="597" spans="1:10" x14ac:dyDescent="0.2">
      <c r="A597" t="str">
        <f t="shared" si="27"/>
        <v>J590400474021</v>
      </c>
      <c r="B597">
        <v>0</v>
      </c>
      <c r="C597">
        <v>647030305</v>
      </c>
      <c r="D597" t="s">
        <v>292</v>
      </c>
      <c r="E597" t="s">
        <v>293</v>
      </c>
      <c r="F597" t="s">
        <v>109</v>
      </c>
      <c r="G597" t="s">
        <v>110</v>
      </c>
      <c r="H597">
        <v>474021</v>
      </c>
      <c r="I597" s="58" t="str">
        <f t="shared" si="28"/>
        <v>0J590400474021</v>
      </c>
      <c r="J597" t="str">
        <f t="shared" si="29"/>
        <v>0647030305</v>
      </c>
    </row>
    <row r="598" spans="1:10" x14ac:dyDescent="0.2">
      <c r="A598" t="str">
        <f t="shared" si="27"/>
        <v>J590400491011</v>
      </c>
      <c r="B598">
        <v>0</v>
      </c>
      <c r="C598">
        <v>647030305</v>
      </c>
      <c r="D598" t="s">
        <v>292</v>
      </c>
      <c r="E598" t="s">
        <v>293</v>
      </c>
      <c r="F598" t="s">
        <v>109</v>
      </c>
      <c r="G598" t="s">
        <v>110</v>
      </c>
      <c r="H598">
        <v>491011</v>
      </c>
      <c r="I598" s="58" t="str">
        <f t="shared" si="28"/>
        <v>0J590400491011</v>
      </c>
      <c r="J598" t="str">
        <f t="shared" si="29"/>
        <v>0647030305</v>
      </c>
    </row>
    <row r="599" spans="1:10" x14ac:dyDescent="0.2">
      <c r="A599" t="str">
        <f t="shared" si="27"/>
        <v>J590400499012</v>
      </c>
      <c r="B599">
        <v>0</v>
      </c>
      <c r="C599">
        <v>647030305</v>
      </c>
      <c r="D599" t="s">
        <v>292</v>
      </c>
      <c r="E599" t="s">
        <v>293</v>
      </c>
      <c r="F599" t="s">
        <v>109</v>
      </c>
      <c r="G599" t="s">
        <v>110</v>
      </c>
      <c r="H599">
        <v>499012</v>
      </c>
      <c r="I599" s="58" t="str">
        <f t="shared" si="28"/>
        <v>0J590400499012</v>
      </c>
      <c r="J599" t="str">
        <f t="shared" si="29"/>
        <v>0647030305</v>
      </c>
    </row>
    <row r="600" spans="1:10" x14ac:dyDescent="0.2">
      <c r="A600" t="str">
        <f t="shared" si="27"/>
        <v>J590400499041</v>
      </c>
      <c r="B600">
        <v>0</v>
      </c>
      <c r="C600">
        <v>647030305</v>
      </c>
      <c r="D600" t="s">
        <v>292</v>
      </c>
      <c r="E600" t="s">
        <v>293</v>
      </c>
      <c r="F600" t="s">
        <v>109</v>
      </c>
      <c r="G600" t="s">
        <v>110</v>
      </c>
      <c r="H600">
        <v>499041</v>
      </c>
      <c r="I600" s="58" t="str">
        <f t="shared" si="28"/>
        <v>0J590400499041</v>
      </c>
      <c r="J600" t="str">
        <f t="shared" si="29"/>
        <v>0647030305</v>
      </c>
    </row>
    <row r="601" spans="1:10" x14ac:dyDescent="0.2">
      <c r="A601" t="str">
        <f t="shared" si="27"/>
        <v>J590400499043</v>
      </c>
      <c r="B601">
        <v>0</v>
      </c>
      <c r="C601">
        <v>647030305</v>
      </c>
      <c r="D601" t="s">
        <v>292</v>
      </c>
      <c r="E601" t="s">
        <v>293</v>
      </c>
      <c r="F601" t="s">
        <v>109</v>
      </c>
      <c r="G601" t="s">
        <v>110</v>
      </c>
      <c r="H601">
        <v>499043</v>
      </c>
      <c r="I601" s="58" t="str">
        <f t="shared" si="28"/>
        <v>0J590400499043</v>
      </c>
      <c r="J601" t="str">
        <f t="shared" si="29"/>
        <v>0647030305</v>
      </c>
    </row>
    <row r="602" spans="1:10" x14ac:dyDescent="0.2">
      <c r="A602" t="str">
        <f t="shared" si="27"/>
        <v>J590400499044</v>
      </c>
      <c r="B602">
        <v>0</v>
      </c>
      <c r="C602">
        <v>647030305</v>
      </c>
      <c r="D602" t="s">
        <v>292</v>
      </c>
      <c r="E602" t="s">
        <v>293</v>
      </c>
      <c r="F602" t="s">
        <v>109</v>
      </c>
      <c r="G602" t="s">
        <v>110</v>
      </c>
      <c r="H602">
        <v>499044</v>
      </c>
      <c r="I602" s="58" t="str">
        <f t="shared" si="28"/>
        <v>0J590400499044</v>
      </c>
      <c r="J602" t="str">
        <f t="shared" si="29"/>
        <v>0647030305</v>
      </c>
    </row>
    <row r="603" spans="1:10" x14ac:dyDescent="0.2">
      <c r="A603" t="str">
        <f t="shared" si="27"/>
        <v>J590500474021</v>
      </c>
      <c r="B603">
        <v>0</v>
      </c>
      <c r="C603">
        <v>647030306</v>
      </c>
      <c r="D603" t="s">
        <v>294</v>
      </c>
      <c r="E603" t="s">
        <v>295</v>
      </c>
      <c r="F603" t="s">
        <v>109</v>
      </c>
      <c r="G603" t="s">
        <v>110</v>
      </c>
      <c r="H603">
        <v>474021</v>
      </c>
      <c r="I603" s="58" t="str">
        <f t="shared" si="28"/>
        <v>0J590500474021</v>
      </c>
      <c r="J603" t="str">
        <f t="shared" si="29"/>
        <v>0647030306</v>
      </c>
    </row>
    <row r="604" spans="1:10" x14ac:dyDescent="0.2">
      <c r="A604" t="str">
        <f t="shared" si="27"/>
        <v>J590500491011</v>
      </c>
      <c r="B604">
        <v>0</v>
      </c>
      <c r="C604">
        <v>647030306</v>
      </c>
      <c r="D604" t="s">
        <v>294</v>
      </c>
      <c r="E604" t="s">
        <v>295</v>
      </c>
      <c r="F604" t="s">
        <v>109</v>
      </c>
      <c r="G604" t="s">
        <v>110</v>
      </c>
      <c r="H604">
        <v>491011</v>
      </c>
      <c r="I604" s="58" t="str">
        <f t="shared" si="28"/>
        <v>0J590500491011</v>
      </c>
      <c r="J604" t="str">
        <f t="shared" si="29"/>
        <v>0647030306</v>
      </c>
    </row>
    <row r="605" spans="1:10" x14ac:dyDescent="0.2">
      <c r="A605" t="str">
        <f t="shared" si="27"/>
        <v>J590500499012</v>
      </c>
      <c r="B605">
        <v>0</v>
      </c>
      <c r="C605">
        <v>647030306</v>
      </c>
      <c r="D605" t="s">
        <v>294</v>
      </c>
      <c r="E605" t="s">
        <v>295</v>
      </c>
      <c r="F605" t="s">
        <v>109</v>
      </c>
      <c r="G605" t="s">
        <v>110</v>
      </c>
      <c r="H605">
        <v>499012</v>
      </c>
      <c r="I605" s="58" t="str">
        <f t="shared" si="28"/>
        <v>0J590500499012</v>
      </c>
      <c r="J605" t="str">
        <f t="shared" si="29"/>
        <v>0647030306</v>
      </c>
    </row>
    <row r="606" spans="1:10" x14ac:dyDescent="0.2">
      <c r="A606" t="str">
        <f t="shared" si="27"/>
        <v>J590500499041</v>
      </c>
      <c r="B606">
        <v>0</v>
      </c>
      <c r="C606">
        <v>647030306</v>
      </c>
      <c r="D606" t="s">
        <v>294</v>
      </c>
      <c r="E606" t="s">
        <v>295</v>
      </c>
      <c r="F606" t="s">
        <v>109</v>
      </c>
      <c r="G606" t="s">
        <v>110</v>
      </c>
      <c r="H606">
        <v>499041</v>
      </c>
      <c r="I606" s="58" t="str">
        <f t="shared" si="28"/>
        <v>0J590500499041</v>
      </c>
      <c r="J606" t="str">
        <f t="shared" si="29"/>
        <v>0647030306</v>
      </c>
    </row>
    <row r="607" spans="1:10" x14ac:dyDescent="0.2">
      <c r="A607" t="str">
        <f t="shared" si="27"/>
        <v>J590500499043</v>
      </c>
      <c r="B607">
        <v>0</v>
      </c>
      <c r="C607">
        <v>647030306</v>
      </c>
      <c r="D607" t="s">
        <v>294</v>
      </c>
      <c r="E607" t="s">
        <v>295</v>
      </c>
      <c r="F607" t="s">
        <v>109</v>
      </c>
      <c r="G607" t="s">
        <v>110</v>
      </c>
      <c r="H607">
        <v>499043</v>
      </c>
      <c r="I607" s="58" t="str">
        <f t="shared" si="28"/>
        <v>0J590500499043</v>
      </c>
      <c r="J607" t="str">
        <f t="shared" si="29"/>
        <v>0647030306</v>
      </c>
    </row>
    <row r="608" spans="1:10" x14ac:dyDescent="0.2">
      <c r="A608" t="str">
        <f t="shared" si="27"/>
        <v>J590500499044</v>
      </c>
      <c r="B608">
        <v>0</v>
      </c>
      <c r="C608">
        <v>647030306</v>
      </c>
      <c r="D608" t="s">
        <v>294</v>
      </c>
      <c r="E608" t="s">
        <v>295</v>
      </c>
      <c r="F608" t="s">
        <v>109</v>
      </c>
      <c r="G608" t="s">
        <v>110</v>
      </c>
      <c r="H608">
        <v>499044</v>
      </c>
      <c r="I608" s="58" t="str">
        <f t="shared" si="28"/>
        <v>0J590500499044</v>
      </c>
      <c r="J608" t="str">
        <f t="shared" si="29"/>
        <v>0647030306</v>
      </c>
    </row>
    <row r="609" spans="1:10" x14ac:dyDescent="0.2">
      <c r="A609" t="str">
        <f t="shared" si="27"/>
        <v>Y500300151252</v>
      </c>
      <c r="B609">
        <v>0</v>
      </c>
      <c r="C609">
        <v>511080403</v>
      </c>
      <c r="D609" t="s">
        <v>672</v>
      </c>
      <c r="E609" t="s">
        <v>673</v>
      </c>
      <c r="F609" t="s">
        <v>109</v>
      </c>
      <c r="G609" t="s">
        <v>110</v>
      </c>
      <c r="H609">
        <v>151252</v>
      </c>
      <c r="I609" s="58" t="str">
        <f t="shared" si="28"/>
        <v>0Y500300151252</v>
      </c>
      <c r="J609" t="str">
        <f t="shared" si="29"/>
        <v>0511080403</v>
      </c>
    </row>
    <row r="610" spans="1:10" x14ac:dyDescent="0.2">
      <c r="A610" t="str">
        <f t="shared" si="27"/>
        <v>Y500200151252</v>
      </c>
      <c r="B610">
        <v>0</v>
      </c>
      <c r="C610">
        <v>511080402</v>
      </c>
      <c r="D610" t="s">
        <v>674</v>
      </c>
      <c r="E610" t="s">
        <v>675</v>
      </c>
      <c r="F610" t="s">
        <v>109</v>
      </c>
      <c r="G610" t="s">
        <v>110</v>
      </c>
      <c r="H610">
        <v>151252</v>
      </c>
      <c r="I610" s="58" t="str">
        <f t="shared" si="28"/>
        <v>0Y500200151252</v>
      </c>
      <c r="J610" t="str">
        <f t="shared" si="29"/>
        <v>0511080402</v>
      </c>
    </row>
    <row r="611" spans="1:10" s="156" customFormat="1" x14ac:dyDescent="0.2">
      <c r="A611" s="156" t="str">
        <f t="shared" si="27"/>
        <v>I120415395092</v>
      </c>
      <c r="B611" s="156">
        <v>0</v>
      </c>
      <c r="C611" s="156">
        <v>612041005</v>
      </c>
      <c r="D611" s="156" t="s">
        <v>678</v>
      </c>
      <c r="E611" s="156" t="s">
        <v>679</v>
      </c>
      <c r="F611" s="156" t="s">
        <v>109</v>
      </c>
      <c r="G611" s="156" t="s">
        <v>110</v>
      </c>
      <c r="H611" s="156">
        <v>395092</v>
      </c>
      <c r="I611" s="157" t="str">
        <f t="shared" si="28"/>
        <v>0I120415395092</v>
      </c>
      <c r="J611" s="156" t="str">
        <f t="shared" si="29"/>
        <v>0612041005</v>
      </c>
    </row>
    <row r="612" spans="1:10" s="156" customFormat="1" x14ac:dyDescent="0.2">
      <c r="A612" s="156" t="str">
        <f t="shared" si="27"/>
        <v>I120415395094</v>
      </c>
      <c r="B612" s="156">
        <v>0</v>
      </c>
      <c r="C612" s="156">
        <v>612041005</v>
      </c>
      <c r="D612" s="156" t="s">
        <v>678</v>
      </c>
      <c r="E612" s="156" t="s">
        <v>679</v>
      </c>
      <c r="F612" s="156" t="s">
        <v>109</v>
      </c>
      <c r="G612" s="156" t="s">
        <v>110</v>
      </c>
      <c r="H612" s="156">
        <v>395094</v>
      </c>
      <c r="I612" s="157" t="str">
        <f t="shared" si="28"/>
        <v>0I120415395094</v>
      </c>
      <c r="J612" s="156" t="str">
        <f t="shared" si="29"/>
        <v>0612041005</v>
      </c>
    </row>
    <row r="613" spans="1:10" x14ac:dyDescent="0.2">
      <c r="A613" t="str">
        <f t="shared" si="27"/>
        <v>X500200435041</v>
      </c>
      <c r="B613">
        <v>0</v>
      </c>
      <c r="C613">
        <v>647000002</v>
      </c>
      <c r="D613" t="s">
        <v>426</v>
      </c>
      <c r="E613" t="s">
        <v>427</v>
      </c>
      <c r="F613" t="s">
        <v>109</v>
      </c>
      <c r="G613" t="s">
        <v>110</v>
      </c>
      <c r="H613">
        <v>435041</v>
      </c>
      <c r="I613" s="58" t="str">
        <f t="shared" si="28"/>
        <v>0X500200435041</v>
      </c>
      <c r="J613" t="str">
        <f t="shared" si="29"/>
        <v>0647000002</v>
      </c>
    </row>
    <row r="614" spans="1:10" x14ac:dyDescent="0.2">
      <c r="A614" t="str">
        <f t="shared" si="27"/>
        <v>X500200499012</v>
      </c>
      <c r="B614">
        <v>0</v>
      </c>
      <c r="C614">
        <v>647000002</v>
      </c>
      <c r="D614" t="s">
        <v>426</v>
      </c>
      <c r="E614" t="s">
        <v>427</v>
      </c>
      <c r="F614" t="s">
        <v>109</v>
      </c>
      <c r="G614" t="s">
        <v>110</v>
      </c>
      <c r="H614">
        <v>499012</v>
      </c>
      <c r="I614" s="58" t="str">
        <f t="shared" si="28"/>
        <v>0X500200499012</v>
      </c>
      <c r="J614" t="str">
        <f t="shared" si="29"/>
        <v>0647000002</v>
      </c>
    </row>
    <row r="615" spans="1:10" x14ac:dyDescent="0.2">
      <c r="A615" t="str">
        <f t="shared" si="27"/>
        <v>B078000151231</v>
      </c>
      <c r="B615">
        <v>0</v>
      </c>
      <c r="C615">
        <v>511090102</v>
      </c>
      <c r="D615" t="s">
        <v>125</v>
      </c>
      <c r="E615" t="s">
        <v>126</v>
      </c>
      <c r="F615" t="s">
        <v>109</v>
      </c>
      <c r="G615" t="s">
        <v>110</v>
      </c>
      <c r="H615">
        <v>151231</v>
      </c>
      <c r="I615" s="58" t="str">
        <f t="shared" si="28"/>
        <v>0B078000151231</v>
      </c>
      <c r="J615" t="str">
        <f t="shared" si="29"/>
        <v>0511090102</v>
      </c>
    </row>
    <row r="616" spans="1:10" x14ac:dyDescent="0.2">
      <c r="A616" t="str">
        <f t="shared" si="27"/>
        <v>B078000151232</v>
      </c>
      <c r="B616">
        <v>0</v>
      </c>
      <c r="C616">
        <v>511090102</v>
      </c>
      <c r="D616" t="s">
        <v>125</v>
      </c>
      <c r="E616" t="s">
        <v>126</v>
      </c>
      <c r="F616" t="s">
        <v>109</v>
      </c>
      <c r="G616" t="s">
        <v>110</v>
      </c>
      <c r="H616">
        <v>151232</v>
      </c>
      <c r="I616" s="58" t="str">
        <f t="shared" si="28"/>
        <v>0B078000151232</v>
      </c>
      <c r="J616" t="str">
        <f t="shared" si="29"/>
        <v>0511090102</v>
      </c>
    </row>
    <row r="617" spans="1:10" x14ac:dyDescent="0.2">
      <c r="A617" t="str">
        <f t="shared" si="27"/>
        <v>B079300151231</v>
      </c>
      <c r="B617">
        <v>0</v>
      </c>
      <c r="C617">
        <v>511090105</v>
      </c>
      <c r="D617" t="s">
        <v>128</v>
      </c>
      <c r="E617" t="s">
        <v>129</v>
      </c>
      <c r="F617" t="s">
        <v>109</v>
      </c>
      <c r="G617" t="s">
        <v>110</v>
      </c>
      <c r="H617">
        <v>151231</v>
      </c>
      <c r="I617" s="58" t="str">
        <f t="shared" si="28"/>
        <v>0B079300151231</v>
      </c>
      <c r="J617" t="str">
        <f t="shared" si="29"/>
        <v>0511090105</v>
      </c>
    </row>
    <row r="618" spans="1:10" x14ac:dyDescent="0.2">
      <c r="A618" t="str">
        <f t="shared" si="27"/>
        <v>B079300151232</v>
      </c>
      <c r="B618">
        <v>0</v>
      </c>
      <c r="C618">
        <v>511090105</v>
      </c>
      <c r="D618" t="s">
        <v>128</v>
      </c>
      <c r="E618" t="s">
        <v>129</v>
      </c>
      <c r="F618" t="s">
        <v>109</v>
      </c>
      <c r="G618" t="s">
        <v>110</v>
      </c>
      <c r="H618">
        <v>151232</v>
      </c>
      <c r="I618" s="58" t="str">
        <f t="shared" si="28"/>
        <v>0B079300151232</v>
      </c>
      <c r="J618" t="str">
        <f t="shared" si="29"/>
        <v>0511090105</v>
      </c>
    </row>
    <row r="619" spans="1:10" x14ac:dyDescent="0.2">
      <c r="A619" t="str">
        <f t="shared" si="27"/>
        <v>A010616119013</v>
      </c>
      <c r="B619">
        <v>0</v>
      </c>
      <c r="C619">
        <v>101060602</v>
      </c>
      <c r="D619" t="s">
        <v>107</v>
      </c>
      <c r="E619" t="s">
        <v>108</v>
      </c>
      <c r="F619" t="s">
        <v>109</v>
      </c>
      <c r="G619" t="s">
        <v>110</v>
      </c>
      <c r="H619">
        <v>119013</v>
      </c>
      <c r="I619" s="58" t="str">
        <f t="shared" si="28"/>
        <v>0A010616119013</v>
      </c>
      <c r="J619" t="str">
        <f t="shared" si="29"/>
        <v>0101060602</v>
      </c>
    </row>
    <row r="620" spans="1:10" x14ac:dyDescent="0.2">
      <c r="A620" t="str">
        <f t="shared" si="27"/>
        <v>A010616371012</v>
      </c>
      <c r="B620">
        <v>0</v>
      </c>
      <c r="C620">
        <v>101060602</v>
      </c>
      <c r="D620" t="s">
        <v>107</v>
      </c>
      <c r="E620" t="s">
        <v>108</v>
      </c>
      <c r="F620" t="s">
        <v>109</v>
      </c>
      <c r="G620" t="s">
        <v>110</v>
      </c>
      <c r="H620">
        <v>371012</v>
      </c>
      <c r="I620" s="58" t="str">
        <f t="shared" si="28"/>
        <v>0A010616371012</v>
      </c>
      <c r="J620" t="str">
        <f t="shared" si="29"/>
        <v>0101060602</v>
      </c>
    </row>
    <row r="621" spans="1:10" x14ac:dyDescent="0.2">
      <c r="A621" t="str">
        <f t="shared" si="27"/>
        <v>A010616451011</v>
      </c>
      <c r="B621">
        <v>0</v>
      </c>
      <c r="C621">
        <v>101060602</v>
      </c>
      <c r="D621" t="s">
        <v>107</v>
      </c>
      <c r="E621" t="s">
        <v>108</v>
      </c>
      <c r="F621" t="s">
        <v>109</v>
      </c>
      <c r="G621" t="s">
        <v>110</v>
      </c>
      <c r="H621">
        <v>451011</v>
      </c>
      <c r="I621" s="58" t="str">
        <f t="shared" si="28"/>
        <v>0A010616451011</v>
      </c>
      <c r="J621" t="str">
        <f t="shared" si="29"/>
        <v>0101060602</v>
      </c>
    </row>
    <row r="622" spans="1:10" x14ac:dyDescent="0.2">
      <c r="A622" t="str">
        <f t="shared" si="27"/>
        <v>A010616511011</v>
      </c>
      <c r="B622">
        <v>0</v>
      </c>
      <c r="C622">
        <v>101060602</v>
      </c>
      <c r="D622" t="s">
        <v>107</v>
      </c>
      <c r="E622" t="s">
        <v>108</v>
      </c>
      <c r="F622" t="s">
        <v>109</v>
      </c>
      <c r="G622" t="s">
        <v>110</v>
      </c>
      <c r="H622">
        <v>511011</v>
      </c>
      <c r="I622" s="58" t="str">
        <f t="shared" si="28"/>
        <v>0A010616511011</v>
      </c>
      <c r="J622" t="str">
        <f t="shared" si="29"/>
        <v>0101060602</v>
      </c>
    </row>
    <row r="623" spans="1:10" x14ac:dyDescent="0.2">
      <c r="A623" t="str">
        <f t="shared" si="27"/>
        <v>H170690311122</v>
      </c>
      <c r="B623">
        <v>0</v>
      </c>
      <c r="C623">
        <v>351390203</v>
      </c>
      <c r="D623" t="s">
        <v>203</v>
      </c>
      <c r="E623" t="s">
        <v>204</v>
      </c>
      <c r="F623" t="s">
        <v>109</v>
      </c>
      <c r="G623" t="s">
        <v>110</v>
      </c>
      <c r="H623">
        <v>311122</v>
      </c>
      <c r="I623" s="58" t="str">
        <f t="shared" si="28"/>
        <v>0H170690311122</v>
      </c>
      <c r="J623" t="str">
        <f t="shared" si="29"/>
        <v>0351390203</v>
      </c>
    </row>
    <row r="624" spans="1:10" x14ac:dyDescent="0.2">
      <c r="A624" t="str">
        <f t="shared" si="27"/>
        <v>H170690311131</v>
      </c>
      <c r="B624">
        <v>0</v>
      </c>
      <c r="C624">
        <v>351390203</v>
      </c>
      <c r="D624" t="s">
        <v>203</v>
      </c>
      <c r="E624" t="s">
        <v>204</v>
      </c>
      <c r="F624" t="s">
        <v>109</v>
      </c>
      <c r="G624" t="s">
        <v>110</v>
      </c>
      <c r="H624">
        <v>311131</v>
      </c>
      <c r="I624" s="58" t="str">
        <f t="shared" si="28"/>
        <v>0H170690311131</v>
      </c>
      <c r="J624" t="str">
        <f t="shared" si="29"/>
        <v>0351390203</v>
      </c>
    </row>
    <row r="625" spans="1:10" x14ac:dyDescent="0.2">
      <c r="A625" t="str">
        <f t="shared" si="27"/>
        <v>H170690311133</v>
      </c>
      <c r="B625">
        <v>0</v>
      </c>
      <c r="C625">
        <v>351390203</v>
      </c>
      <c r="D625" t="s">
        <v>203</v>
      </c>
      <c r="E625" t="s">
        <v>204</v>
      </c>
      <c r="F625" t="s">
        <v>109</v>
      </c>
      <c r="G625" t="s">
        <v>110</v>
      </c>
      <c r="H625">
        <v>311133</v>
      </c>
      <c r="I625" s="58" t="str">
        <f t="shared" si="28"/>
        <v>0H170690311133</v>
      </c>
      <c r="J625" t="str">
        <f t="shared" si="29"/>
        <v>0351390203</v>
      </c>
    </row>
    <row r="626" spans="1:10" x14ac:dyDescent="0.2">
      <c r="A626" t="str">
        <f t="shared" si="27"/>
        <v>H170690319092</v>
      </c>
      <c r="B626">
        <v>0</v>
      </c>
      <c r="C626">
        <v>351390203</v>
      </c>
      <c r="D626" t="s">
        <v>203</v>
      </c>
      <c r="E626" t="s">
        <v>204</v>
      </c>
      <c r="F626" t="s">
        <v>109</v>
      </c>
      <c r="G626" t="s">
        <v>110</v>
      </c>
      <c r="H626">
        <v>319092</v>
      </c>
      <c r="I626" s="58" t="str">
        <f t="shared" si="28"/>
        <v>0H170690319092</v>
      </c>
      <c r="J626" t="str">
        <f t="shared" si="29"/>
        <v>0351390203</v>
      </c>
    </row>
    <row r="627" spans="1:10" x14ac:dyDescent="0.2">
      <c r="A627" t="str">
        <f t="shared" si="27"/>
        <v>H170690319099</v>
      </c>
      <c r="B627">
        <v>0</v>
      </c>
      <c r="C627">
        <v>351390203</v>
      </c>
      <c r="D627" t="s">
        <v>203</v>
      </c>
      <c r="E627" t="s">
        <v>204</v>
      </c>
      <c r="F627" t="s">
        <v>109</v>
      </c>
      <c r="G627" t="s">
        <v>110</v>
      </c>
      <c r="H627">
        <v>319099</v>
      </c>
      <c r="I627" s="58" t="str">
        <f t="shared" si="28"/>
        <v>0H170690319099</v>
      </c>
      <c r="J627" t="str">
        <f t="shared" si="29"/>
        <v>0351390203</v>
      </c>
    </row>
    <row r="628" spans="1:10" s="154" customFormat="1" x14ac:dyDescent="0.2">
      <c r="A628" s="154" t="str">
        <f t="shared" si="27"/>
        <v>H170602311122</v>
      </c>
      <c r="B628" s="154">
        <v>0</v>
      </c>
      <c r="C628" s="154">
        <v>351390200</v>
      </c>
      <c r="D628" s="154" t="s">
        <v>199</v>
      </c>
      <c r="E628" s="154" t="s">
        <v>200</v>
      </c>
      <c r="F628" s="154" t="s">
        <v>109</v>
      </c>
      <c r="G628" s="154" t="s">
        <v>110</v>
      </c>
      <c r="H628" s="154">
        <v>311122</v>
      </c>
      <c r="I628" s="155" t="str">
        <f t="shared" si="28"/>
        <v>0H170602311122</v>
      </c>
      <c r="J628" s="154" t="str">
        <f t="shared" si="29"/>
        <v>0351390200</v>
      </c>
    </row>
    <row r="629" spans="1:10" s="154" customFormat="1" x14ac:dyDescent="0.2">
      <c r="A629" s="154" t="str">
        <f t="shared" si="27"/>
        <v>H170602311131</v>
      </c>
      <c r="B629" s="154">
        <v>0</v>
      </c>
      <c r="C629" s="154">
        <v>351390200</v>
      </c>
      <c r="D629" s="154" t="s">
        <v>199</v>
      </c>
      <c r="E629" s="154" t="s">
        <v>200</v>
      </c>
      <c r="F629" s="154" t="s">
        <v>109</v>
      </c>
      <c r="G629" s="154" t="s">
        <v>110</v>
      </c>
      <c r="H629" s="154">
        <v>311131</v>
      </c>
      <c r="I629" s="155" t="str">
        <f t="shared" si="28"/>
        <v>0H170602311131</v>
      </c>
      <c r="J629" s="154" t="str">
        <f t="shared" si="29"/>
        <v>0351390200</v>
      </c>
    </row>
    <row r="630" spans="1:10" s="154" customFormat="1" x14ac:dyDescent="0.2">
      <c r="A630" s="154" t="str">
        <f t="shared" si="27"/>
        <v>H170602311133</v>
      </c>
      <c r="B630" s="154">
        <v>0</v>
      </c>
      <c r="C630" s="154">
        <v>351390200</v>
      </c>
      <c r="D630" s="154" t="s">
        <v>199</v>
      </c>
      <c r="E630" s="154" t="s">
        <v>200</v>
      </c>
      <c r="F630" s="154" t="s">
        <v>109</v>
      </c>
      <c r="G630" s="154" t="s">
        <v>110</v>
      </c>
      <c r="H630" s="154">
        <v>311133</v>
      </c>
      <c r="I630" s="155" t="str">
        <f t="shared" si="28"/>
        <v>0H170602311133</v>
      </c>
      <c r="J630" s="154" t="str">
        <f t="shared" si="29"/>
        <v>0351390200</v>
      </c>
    </row>
    <row r="631" spans="1:10" s="154" customFormat="1" x14ac:dyDescent="0.2">
      <c r="A631" s="154" t="str">
        <f t="shared" si="27"/>
        <v>H170602319092</v>
      </c>
      <c r="B631" s="154">
        <v>0</v>
      </c>
      <c r="C631" s="154">
        <v>351390200</v>
      </c>
      <c r="D631" s="154" t="s">
        <v>199</v>
      </c>
      <c r="E631" s="154" t="s">
        <v>200</v>
      </c>
      <c r="F631" s="154" t="s">
        <v>109</v>
      </c>
      <c r="G631" s="154" t="s">
        <v>110</v>
      </c>
      <c r="H631" s="154">
        <v>319092</v>
      </c>
      <c r="I631" s="155" t="str">
        <f t="shared" si="28"/>
        <v>0H170602319092</v>
      </c>
      <c r="J631" s="154" t="str">
        <f t="shared" si="29"/>
        <v>0351390200</v>
      </c>
    </row>
    <row r="632" spans="1:10" s="154" customFormat="1" x14ac:dyDescent="0.2">
      <c r="A632" s="154" t="str">
        <f t="shared" si="27"/>
        <v>H170602319099</v>
      </c>
      <c r="B632" s="154">
        <v>0</v>
      </c>
      <c r="C632" s="154">
        <v>351390200</v>
      </c>
      <c r="D632" s="154" t="s">
        <v>199</v>
      </c>
      <c r="E632" s="154" t="s">
        <v>200</v>
      </c>
      <c r="F632" s="154" t="s">
        <v>109</v>
      </c>
      <c r="G632" s="154" t="s">
        <v>110</v>
      </c>
      <c r="H632" s="154">
        <v>319099</v>
      </c>
      <c r="I632" s="155" t="str">
        <f t="shared" si="28"/>
        <v>0H170602319099</v>
      </c>
      <c r="J632" s="154" t="str">
        <f t="shared" si="29"/>
        <v>0351390200</v>
      </c>
    </row>
    <row r="633" spans="1:10" s="156" customFormat="1" x14ac:dyDescent="0.2">
      <c r="A633" s="156" t="str">
        <f t="shared" si="27"/>
        <v>N300100292051</v>
      </c>
      <c r="B633" s="156">
        <v>0</v>
      </c>
      <c r="C633" s="156">
        <v>351310302</v>
      </c>
      <c r="D633" s="156" t="s">
        <v>685</v>
      </c>
      <c r="E633" s="156" t="s">
        <v>911</v>
      </c>
      <c r="F633" s="156" t="s">
        <v>109</v>
      </c>
      <c r="G633" s="156" t="s">
        <v>110</v>
      </c>
      <c r="H633" s="156">
        <v>292051</v>
      </c>
      <c r="I633" s="157" t="str">
        <f t="shared" si="28"/>
        <v>0N300100292051</v>
      </c>
      <c r="J633" s="156" t="str">
        <f t="shared" si="29"/>
        <v>0351310302</v>
      </c>
    </row>
    <row r="634" spans="1:10" x14ac:dyDescent="0.2">
      <c r="A634" t="str">
        <f t="shared" si="27"/>
        <v>H170705292057</v>
      </c>
      <c r="B634">
        <v>0</v>
      </c>
      <c r="C634">
        <v>351180203</v>
      </c>
      <c r="D634" t="s">
        <v>210</v>
      </c>
      <c r="E634" t="s">
        <v>211</v>
      </c>
      <c r="F634" t="s">
        <v>109</v>
      </c>
      <c r="G634" t="s">
        <v>110</v>
      </c>
      <c r="H634">
        <v>292057</v>
      </c>
      <c r="I634" s="58" t="str">
        <f t="shared" si="28"/>
        <v>0H170705292057</v>
      </c>
      <c r="J634" t="str">
        <f t="shared" si="29"/>
        <v>0351180203</v>
      </c>
    </row>
    <row r="635" spans="1:10" x14ac:dyDescent="0.2">
      <c r="A635" t="str">
        <f t="shared" si="27"/>
        <v>H170705292081</v>
      </c>
      <c r="B635">
        <v>0</v>
      </c>
      <c r="C635">
        <v>351180203</v>
      </c>
      <c r="D635" t="s">
        <v>210</v>
      </c>
      <c r="E635" t="s">
        <v>211</v>
      </c>
      <c r="F635" t="s">
        <v>109</v>
      </c>
      <c r="G635" t="s">
        <v>110</v>
      </c>
      <c r="H635">
        <v>292081</v>
      </c>
      <c r="I635" s="58" t="str">
        <f t="shared" si="28"/>
        <v>0H170705292081</v>
      </c>
      <c r="J635" t="str">
        <f t="shared" si="29"/>
        <v>0351180203</v>
      </c>
    </row>
    <row r="636" spans="1:10" x14ac:dyDescent="0.2">
      <c r="A636" t="str">
        <f t="shared" si="27"/>
        <v>H170705319092</v>
      </c>
      <c r="B636">
        <v>0</v>
      </c>
      <c r="C636">
        <v>351180203</v>
      </c>
      <c r="D636" t="s">
        <v>210</v>
      </c>
      <c r="E636" t="s">
        <v>211</v>
      </c>
      <c r="F636" t="s">
        <v>109</v>
      </c>
      <c r="G636" t="s">
        <v>110</v>
      </c>
      <c r="H636">
        <v>319092</v>
      </c>
      <c r="I636" s="58" t="str">
        <f t="shared" si="28"/>
        <v>0H170705319092</v>
      </c>
      <c r="J636" t="str">
        <f t="shared" si="29"/>
        <v>0351180203</v>
      </c>
    </row>
    <row r="637" spans="1:10" x14ac:dyDescent="0.2">
      <c r="A637" t="str">
        <f t="shared" si="27"/>
        <v>H170800292055</v>
      </c>
      <c r="B637">
        <v>0</v>
      </c>
      <c r="C637">
        <v>351092300</v>
      </c>
      <c r="D637" t="s">
        <v>212</v>
      </c>
      <c r="E637" t="s">
        <v>213</v>
      </c>
      <c r="F637" t="s">
        <v>109</v>
      </c>
      <c r="G637" t="s">
        <v>110</v>
      </c>
      <c r="H637">
        <v>292055</v>
      </c>
      <c r="I637" s="58" t="str">
        <f t="shared" si="28"/>
        <v>0H170800292055</v>
      </c>
      <c r="J637" t="str">
        <f t="shared" si="29"/>
        <v>0351092300</v>
      </c>
    </row>
    <row r="638" spans="1:10" x14ac:dyDescent="0.2">
      <c r="A638" t="str">
        <f t="shared" si="27"/>
        <v>H170800292098</v>
      </c>
      <c r="B638">
        <v>0</v>
      </c>
      <c r="C638">
        <v>351092300</v>
      </c>
      <c r="D638" t="s">
        <v>212</v>
      </c>
      <c r="E638" t="s">
        <v>213</v>
      </c>
      <c r="F638" t="s">
        <v>109</v>
      </c>
      <c r="G638" t="s">
        <v>110</v>
      </c>
      <c r="H638">
        <v>292098</v>
      </c>
      <c r="I638" s="58" t="str">
        <f t="shared" si="28"/>
        <v>0H170800292098</v>
      </c>
      <c r="J638" t="str">
        <f t="shared" si="29"/>
        <v>0351092300</v>
      </c>
    </row>
    <row r="639" spans="1:10" x14ac:dyDescent="0.2">
      <c r="A639" t="str">
        <f t="shared" si="27"/>
        <v>H170800292099</v>
      </c>
      <c r="B639">
        <v>0</v>
      </c>
      <c r="C639">
        <v>351092300</v>
      </c>
      <c r="D639" t="s">
        <v>212</v>
      </c>
      <c r="E639" t="s">
        <v>213</v>
      </c>
      <c r="F639" t="s">
        <v>109</v>
      </c>
      <c r="G639" t="s">
        <v>110</v>
      </c>
      <c r="H639">
        <v>292099</v>
      </c>
      <c r="I639" s="58" t="str">
        <f t="shared" si="28"/>
        <v>0H170800292099</v>
      </c>
      <c r="J639" t="str">
        <f t="shared" si="29"/>
        <v>0351092300</v>
      </c>
    </row>
    <row r="640" spans="1:10" x14ac:dyDescent="0.2">
      <c r="A640" t="str">
        <f t="shared" si="27"/>
        <v>H170800319092</v>
      </c>
      <c r="B640">
        <v>0</v>
      </c>
      <c r="C640">
        <v>351092300</v>
      </c>
      <c r="D640" t="s">
        <v>212</v>
      </c>
      <c r="E640" t="s">
        <v>213</v>
      </c>
      <c r="F640" t="s">
        <v>109</v>
      </c>
      <c r="G640" t="s">
        <v>110</v>
      </c>
      <c r="H640">
        <v>319092</v>
      </c>
      <c r="I640" s="58" t="str">
        <f t="shared" si="28"/>
        <v>0H170800319092</v>
      </c>
      <c r="J640" t="str">
        <f t="shared" si="29"/>
        <v>0351092300</v>
      </c>
    </row>
    <row r="641" spans="1:10" x14ac:dyDescent="0.2">
      <c r="A641" t="str">
        <f t="shared" si="27"/>
        <v>H170800519082</v>
      </c>
      <c r="B641">
        <v>0</v>
      </c>
      <c r="C641">
        <v>351092300</v>
      </c>
      <c r="D641" t="s">
        <v>212</v>
      </c>
      <c r="E641" t="s">
        <v>213</v>
      </c>
      <c r="F641" t="s">
        <v>109</v>
      </c>
      <c r="G641" t="s">
        <v>110</v>
      </c>
      <c r="H641">
        <v>519082</v>
      </c>
      <c r="I641" s="58" t="str">
        <f t="shared" si="28"/>
        <v>0H170800519082</v>
      </c>
      <c r="J641" t="str">
        <f t="shared" si="29"/>
        <v>0351092300</v>
      </c>
    </row>
    <row r="642" spans="1:10" s="154" customFormat="1" x14ac:dyDescent="0.2">
      <c r="A642" s="154" t="str">
        <f t="shared" si="27"/>
        <v>H170212292040</v>
      </c>
      <c r="B642" s="154">
        <v>0</v>
      </c>
      <c r="C642" s="154">
        <v>351090418</v>
      </c>
      <c r="D642" s="154" t="s">
        <v>695</v>
      </c>
      <c r="E642" s="154" t="s">
        <v>825</v>
      </c>
      <c r="F642" s="154" t="s">
        <v>176</v>
      </c>
      <c r="G642" s="154" t="s">
        <v>110</v>
      </c>
      <c r="H642" s="154">
        <v>292040</v>
      </c>
      <c r="I642" s="155" t="str">
        <f t="shared" si="28"/>
        <v>0H170212292040</v>
      </c>
      <c r="J642" s="154" t="str">
        <f t="shared" si="29"/>
        <v>0351090418</v>
      </c>
    </row>
    <row r="643" spans="1:10" s="154" customFormat="1" x14ac:dyDescent="0.2">
      <c r="A643" s="154" t="str">
        <f t="shared" si="27"/>
        <v>H170212292043</v>
      </c>
      <c r="B643" s="154">
        <v>0</v>
      </c>
      <c r="C643" s="154">
        <v>351090418</v>
      </c>
      <c r="D643" s="154" t="s">
        <v>695</v>
      </c>
      <c r="E643" s="154" t="s">
        <v>825</v>
      </c>
      <c r="F643" s="154" t="s">
        <v>176</v>
      </c>
      <c r="G643" s="154" t="s">
        <v>110</v>
      </c>
      <c r="H643" s="154">
        <v>292043</v>
      </c>
      <c r="I643" s="155" t="str">
        <f t="shared" si="28"/>
        <v>0H170212292043</v>
      </c>
      <c r="J643" s="154" t="str">
        <f t="shared" si="29"/>
        <v>0351090418</v>
      </c>
    </row>
    <row r="644" spans="1:10" s="154" customFormat="1" x14ac:dyDescent="0.2">
      <c r="A644" s="154" t="str">
        <f t="shared" si="27"/>
        <v>H170692311122</v>
      </c>
      <c r="B644" s="154">
        <v>0</v>
      </c>
      <c r="C644" s="154">
        <v>351390202</v>
      </c>
      <c r="D644" s="154" t="s">
        <v>205</v>
      </c>
      <c r="E644" s="154" t="s">
        <v>206</v>
      </c>
      <c r="F644" s="154" t="s">
        <v>109</v>
      </c>
      <c r="G644" s="154" t="s">
        <v>110</v>
      </c>
      <c r="H644" s="154">
        <v>311122</v>
      </c>
      <c r="I644" s="155" t="str">
        <f t="shared" si="28"/>
        <v>0H170692311122</v>
      </c>
      <c r="J644" s="154" t="str">
        <f t="shared" si="29"/>
        <v>0351390202</v>
      </c>
    </row>
    <row r="645" spans="1:10" s="154" customFormat="1" x14ac:dyDescent="0.2">
      <c r="A645" s="154" t="str">
        <f t="shared" si="27"/>
        <v>H170692311131</v>
      </c>
      <c r="B645" s="154">
        <v>0</v>
      </c>
      <c r="C645" s="154">
        <v>351390202</v>
      </c>
      <c r="D645" s="154" t="s">
        <v>205</v>
      </c>
      <c r="E645" s="154" t="s">
        <v>206</v>
      </c>
      <c r="F645" s="154" t="s">
        <v>109</v>
      </c>
      <c r="G645" s="154" t="s">
        <v>110</v>
      </c>
      <c r="H645" s="154">
        <v>311131</v>
      </c>
      <c r="I645" s="155" t="str">
        <f t="shared" si="28"/>
        <v>0H170692311131</v>
      </c>
      <c r="J645" s="154" t="str">
        <f t="shared" si="29"/>
        <v>0351390202</v>
      </c>
    </row>
    <row r="646" spans="1:10" s="154" customFormat="1" x14ac:dyDescent="0.2">
      <c r="A646" s="154" t="str">
        <f t="shared" si="27"/>
        <v>H170692311133</v>
      </c>
      <c r="B646" s="154">
        <v>0</v>
      </c>
      <c r="C646" s="154">
        <v>351390202</v>
      </c>
      <c r="D646" s="154" t="s">
        <v>205</v>
      </c>
      <c r="E646" s="154" t="s">
        <v>206</v>
      </c>
      <c r="F646" s="154" t="s">
        <v>109</v>
      </c>
      <c r="G646" s="154" t="s">
        <v>110</v>
      </c>
      <c r="H646" s="154">
        <v>311133</v>
      </c>
      <c r="I646" s="155" t="str">
        <f t="shared" si="28"/>
        <v>0H170692311133</v>
      </c>
      <c r="J646" s="154" t="str">
        <f t="shared" si="29"/>
        <v>0351390202</v>
      </c>
    </row>
    <row r="647" spans="1:10" s="154" customFormat="1" x14ac:dyDescent="0.2">
      <c r="A647" s="154" t="str">
        <f t="shared" si="27"/>
        <v>H170692319092</v>
      </c>
      <c r="B647" s="154">
        <v>0</v>
      </c>
      <c r="C647" s="154">
        <v>351390202</v>
      </c>
      <c r="D647" s="154" t="s">
        <v>205</v>
      </c>
      <c r="E647" s="154" t="s">
        <v>206</v>
      </c>
      <c r="F647" s="154" t="s">
        <v>109</v>
      </c>
      <c r="G647" s="154" t="s">
        <v>110</v>
      </c>
      <c r="H647" s="154">
        <v>319092</v>
      </c>
      <c r="I647" s="155" t="str">
        <f t="shared" si="28"/>
        <v>0H170692319092</v>
      </c>
      <c r="J647" s="154" t="str">
        <f t="shared" si="29"/>
        <v>0351390202</v>
      </c>
    </row>
    <row r="648" spans="1:10" s="154" customFormat="1" x14ac:dyDescent="0.2">
      <c r="A648" s="154" t="str">
        <f t="shared" si="27"/>
        <v>H170692319099</v>
      </c>
      <c r="B648" s="154">
        <v>0</v>
      </c>
      <c r="C648" s="154">
        <v>351390202</v>
      </c>
      <c r="D648" s="154" t="s">
        <v>205</v>
      </c>
      <c r="E648" s="154" t="s">
        <v>206</v>
      </c>
      <c r="F648" s="154" t="s">
        <v>109</v>
      </c>
      <c r="G648" s="154" t="s">
        <v>110</v>
      </c>
      <c r="H648" s="154">
        <v>319099</v>
      </c>
      <c r="I648" s="155" t="str">
        <f t="shared" si="28"/>
        <v>0H170692319099</v>
      </c>
      <c r="J648" s="154" t="str">
        <f t="shared" si="29"/>
        <v>0351390202</v>
      </c>
    </row>
    <row r="649" spans="1:10" s="154" customFormat="1" x14ac:dyDescent="0.2">
      <c r="A649" s="154" t="str">
        <f t="shared" si="27"/>
        <v>H170694311122</v>
      </c>
      <c r="B649" s="154">
        <v>0</v>
      </c>
      <c r="C649" s="154">
        <v>351390205</v>
      </c>
      <c r="D649" s="154" t="s">
        <v>207</v>
      </c>
      <c r="E649" s="154" t="s">
        <v>208</v>
      </c>
      <c r="F649" s="154" t="s">
        <v>109</v>
      </c>
      <c r="G649" s="154" t="s">
        <v>110</v>
      </c>
      <c r="H649" s="154">
        <v>311122</v>
      </c>
      <c r="I649" s="155" t="str">
        <f t="shared" si="28"/>
        <v>0H170694311122</v>
      </c>
      <c r="J649" s="154" t="str">
        <f t="shared" si="29"/>
        <v>0351390205</v>
      </c>
    </row>
    <row r="650" spans="1:10" s="154" customFormat="1" x14ac:dyDescent="0.2">
      <c r="A650" s="154" t="str">
        <f t="shared" si="27"/>
        <v>H170694311131</v>
      </c>
      <c r="B650" s="154">
        <v>0</v>
      </c>
      <c r="C650" s="154">
        <v>351390205</v>
      </c>
      <c r="D650" s="154" t="s">
        <v>207</v>
      </c>
      <c r="E650" s="154" t="s">
        <v>208</v>
      </c>
      <c r="F650" s="154" t="s">
        <v>109</v>
      </c>
      <c r="G650" s="154" t="s">
        <v>110</v>
      </c>
      <c r="H650" s="154">
        <v>311131</v>
      </c>
      <c r="I650" s="155" t="str">
        <f t="shared" si="28"/>
        <v>0H170694311131</v>
      </c>
      <c r="J650" s="154" t="str">
        <f t="shared" si="29"/>
        <v>0351390205</v>
      </c>
    </row>
    <row r="651" spans="1:10" s="154" customFormat="1" x14ac:dyDescent="0.2">
      <c r="A651" s="154" t="str">
        <f t="shared" si="27"/>
        <v>H170694311133</v>
      </c>
      <c r="B651" s="154">
        <v>0</v>
      </c>
      <c r="C651" s="154">
        <v>351390205</v>
      </c>
      <c r="D651" s="154" t="s">
        <v>207</v>
      </c>
      <c r="E651" s="154" t="s">
        <v>208</v>
      </c>
      <c r="F651" s="154" t="s">
        <v>109</v>
      </c>
      <c r="G651" s="154" t="s">
        <v>110</v>
      </c>
      <c r="H651" s="154">
        <v>311133</v>
      </c>
      <c r="I651" s="155" t="str">
        <f t="shared" si="28"/>
        <v>0H170694311133</v>
      </c>
      <c r="J651" s="154" t="str">
        <f t="shared" si="29"/>
        <v>0351390205</v>
      </c>
    </row>
    <row r="652" spans="1:10" s="154" customFormat="1" x14ac:dyDescent="0.2">
      <c r="A652" s="154" t="str">
        <f t="shared" ref="A652:A715" si="30">CONCATENATE($D652,$H652)</f>
        <v>H170694319092</v>
      </c>
      <c r="B652" s="154">
        <v>0</v>
      </c>
      <c r="C652" s="154">
        <v>351390205</v>
      </c>
      <c r="D652" s="154" t="s">
        <v>207</v>
      </c>
      <c r="E652" s="154" t="s">
        <v>208</v>
      </c>
      <c r="F652" s="154" t="s">
        <v>109</v>
      </c>
      <c r="G652" s="154" t="s">
        <v>110</v>
      </c>
      <c r="H652" s="154">
        <v>319092</v>
      </c>
      <c r="I652" s="155" t="str">
        <f t="shared" ref="I652:I715" si="31">CONCATENATE($B652, $D652,$H652)</f>
        <v>0H170694319092</v>
      </c>
      <c r="J652" s="154" t="str">
        <f t="shared" ref="J652:J715" si="32">CONCATENATE(B652,C652)</f>
        <v>0351390205</v>
      </c>
    </row>
    <row r="653" spans="1:10" s="154" customFormat="1" x14ac:dyDescent="0.2">
      <c r="A653" s="154" t="str">
        <f t="shared" si="30"/>
        <v>H170694319099</v>
      </c>
      <c r="B653" s="154">
        <v>0</v>
      </c>
      <c r="C653" s="154">
        <v>351390205</v>
      </c>
      <c r="D653" s="154" t="s">
        <v>207</v>
      </c>
      <c r="E653" s="154" t="s">
        <v>208</v>
      </c>
      <c r="F653" s="154" t="s">
        <v>109</v>
      </c>
      <c r="G653" s="154" t="s">
        <v>110</v>
      </c>
      <c r="H653" s="154">
        <v>319099</v>
      </c>
      <c r="I653" s="155" t="str">
        <f t="shared" si="31"/>
        <v>0H170694319099</v>
      </c>
      <c r="J653" s="154" t="str">
        <f t="shared" si="32"/>
        <v>0351390205</v>
      </c>
    </row>
    <row r="654" spans="1:10" x14ac:dyDescent="0.2">
      <c r="A654" t="str">
        <f t="shared" si="30"/>
        <v>M810021131031</v>
      </c>
      <c r="B654">
        <v>0</v>
      </c>
      <c r="C654">
        <v>252190810</v>
      </c>
      <c r="D654" t="s">
        <v>338</v>
      </c>
      <c r="E654" t="s">
        <v>339</v>
      </c>
      <c r="F654" t="s">
        <v>109</v>
      </c>
      <c r="G654" t="s">
        <v>110</v>
      </c>
      <c r="H654">
        <v>131031</v>
      </c>
      <c r="I654" s="58" t="str">
        <f t="shared" si="31"/>
        <v>0M810021131031</v>
      </c>
      <c r="J654" t="str">
        <f t="shared" si="32"/>
        <v>0252190810</v>
      </c>
    </row>
    <row r="655" spans="1:10" x14ac:dyDescent="0.2">
      <c r="A655" t="str">
        <f t="shared" si="30"/>
        <v>M810021411012</v>
      </c>
      <c r="B655">
        <v>0</v>
      </c>
      <c r="C655">
        <v>252190810</v>
      </c>
      <c r="D655" t="s">
        <v>338</v>
      </c>
      <c r="E655" t="s">
        <v>339</v>
      </c>
      <c r="F655" t="s">
        <v>109</v>
      </c>
      <c r="G655" t="s">
        <v>110</v>
      </c>
      <c r="H655">
        <v>411012</v>
      </c>
      <c r="I655" s="58" t="str">
        <f t="shared" si="31"/>
        <v>0M810021411012</v>
      </c>
      <c r="J655" t="str">
        <f t="shared" si="32"/>
        <v>0252190810</v>
      </c>
    </row>
    <row r="656" spans="1:10" x14ac:dyDescent="0.2">
      <c r="A656" t="str">
        <f t="shared" si="30"/>
        <v>M810021413021</v>
      </c>
      <c r="B656">
        <v>0</v>
      </c>
      <c r="C656">
        <v>252190810</v>
      </c>
      <c r="D656" t="s">
        <v>338</v>
      </c>
      <c r="E656" t="s">
        <v>339</v>
      </c>
      <c r="F656" t="s">
        <v>109</v>
      </c>
      <c r="G656" t="s">
        <v>110</v>
      </c>
      <c r="H656">
        <v>413021</v>
      </c>
      <c r="I656" s="58" t="str">
        <f t="shared" si="31"/>
        <v>0M810021413021</v>
      </c>
      <c r="J656" t="str">
        <f t="shared" si="32"/>
        <v>0252190810</v>
      </c>
    </row>
    <row r="657" spans="1:10" s="154" customFormat="1" x14ac:dyDescent="0.2">
      <c r="A657" s="154" t="str">
        <f t="shared" si="30"/>
        <v>H170500292052</v>
      </c>
      <c r="B657" s="154">
        <v>0</v>
      </c>
      <c r="C657" s="154">
        <v>351080506</v>
      </c>
      <c r="D657" s="154" t="s">
        <v>189</v>
      </c>
      <c r="E657" s="154" t="s">
        <v>190</v>
      </c>
      <c r="F657" s="154" t="s">
        <v>109</v>
      </c>
      <c r="G657" s="154" t="s">
        <v>110</v>
      </c>
      <c r="H657" s="154">
        <v>292052</v>
      </c>
      <c r="I657" s="155" t="str">
        <f t="shared" si="31"/>
        <v>0H170500292052</v>
      </c>
      <c r="J657" s="154" t="str">
        <f t="shared" si="32"/>
        <v>0351080506</v>
      </c>
    </row>
    <row r="658" spans="1:10" s="154" customFormat="1" x14ac:dyDescent="0.2">
      <c r="A658" s="154" t="str">
        <f t="shared" si="30"/>
        <v>H170500319095</v>
      </c>
      <c r="B658" s="154">
        <v>0</v>
      </c>
      <c r="C658" s="154">
        <v>351080506</v>
      </c>
      <c r="D658" s="154" t="s">
        <v>189</v>
      </c>
      <c r="E658" s="154" t="s">
        <v>190</v>
      </c>
      <c r="F658" s="154" t="s">
        <v>109</v>
      </c>
      <c r="G658" s="154" t="s">
        <v>110</v>
      </c>
      <c r="H658" s="154">
        <v>319095</v>
      </c>
      <c r="I658" s="155" t="str">
        <f t="shared" si="31"/>
        <v>0H170500319095</v>
      </c>
      <c r="J658" s="154" t="str">
        <f t="shared" si="32"/>
        <v>0351080506</v>
      </c>
    </row>
    <row r="659" spans="1:10" s="154" customFormat="1" x14ac:dyDescent="0.2">
      <c r="A659" s="154" t="str">
        <f t="shared" si="30"/>
        <v>H170700292052</v>
      </c>
      <c r="B659" s="154">
        <v>0</v>
      </c>
      <c r="C659" s="154">
        <v>351080507</v>
      </c>
      <c r="D659" s="154" t="s">
        <v>209</v>
      </c>
      <c r="E659" s="154" t="s">
        <v>4538</v>
      </c>
      <c r="F659" s="154" t="s">
        <v>176</v>
      </c>
      <c r="G659" s="154" t="s">
        <v>110</v>
      </c>
      <c r="H659" s="154">
        <v>292052</v>
      </c>
      <c r="I659" s="155" t="str">
        <f t="shared" si="31"/>
        <v>0H170700292052</v>
      </c>
      <c r="J659" s="154" t="str">
        <f t="shared" si="32"/>
        <v>0351080507</v>
      </c>
    </row>
    <row r="660" spans="1:10" s="154" customFormat="1" x14ac:dyDescent="0.2">
      <c r="A660" s="154" t="str">
        <f t="shared" si="30"/>
        <v>H170700319095</v>
      </c>
      <c r="B660" s="154">
        <v>0</v>
      </c>
      <c r="C660" s="154">
        <v>351080507</v>
      </c>
      <c r="D660" s="154" t="s">
        <v>209</v>
      </c>
      <c r="E660" s="154" t="s">
        <v>4538</v>
      </c>
      <c r="F660" s="154" t="s">
        <v>176</v>
      </c>
      <c r="G660" s="154" t="s">
        <v>110</v>
      </c>
      <c r="H660" s="154">
        <v>319095</v>
      </c>
      <c r="I660" s="155" t="str">
        <f t="shared" si="31"/>
        <v>0H170700319095</v>
      </c>
      <c r="J660" s="154" t="str">
        <f t="shared" si="32"/>
        <v>0351080507</v>
      </c>
    </row>
    <row r="661" spans="1:10" s="154" customFormat="1" x14ac:dyDescent="0.2">
      <c r="A661" s="154" t="str">
        <f t="shared" si="30"/>
        <v>H170302319092</v>
      </c>
      <c r="B661" s="154">
        <v>0</v>
      </c>
      <c r="C661" s="154">
        <v>351100901</v>
      </c>
      <c r="D661" s="154" t="s">
        <v>185</v>
      </c>
      <c r="E661" s="154" t="s">
        <v>186</v>
      </c>
      <c r="F661" s="154" t="s">
        <v>109</v>
      </c>
      <c r="G661" s="154" t="s">
        <v>110</v>
      </c>
      <c r="H661" s="154">
        <v>319092</v>
      </c>
      <c r="I661" s="155" t="str">
        <f t="shared" si="31"/>
        <v>0H170302319092</v>
      </c>
      <c r="J661" s="154" t="str">
        <f t="shared" si="32"/>
        <v>0351100901</v>
      </c>
    </row>
    <row r="662" spans="1:10" s="154" customFormat="1" x14ac:dyDescent="0.2">
      <c r="A662" s="154" t="str">
        <f t="shared" si="30"/>
        <v>H170302319097</v>
      </c>
      <c r="B662" s="154">
        <v>0</v>
      </c>
      <c r="C662" s="154">
        <v>351100901</v>
      </c>
      <c r="D662" s="154" t="s">
        <v>185</v>
      </c>
      <c r="E662" s="154" t="s">
        <v>186</v>
      </c>
      <c r="F662" s="154" t="s">
        <v>109</v>
      </c>
      <c r="G662" s="154" t="s">
        <v>110</v>
      </c>
      <c r="H662" s="154">
        <v>319097</v>
      </c>
      <c r="I662" s="155" t="str">
        <f t="shared" si="31"/>
        <v>0H170302319097</v>
      </c>
      <c r="J662" s="154" t="str">
        <f t="shared" si="32"/>
        <v>0351100901</v>
      </c>
    </row>
    <row r="663" spans="1:10" x14ac:dyDescent="0.2">
      <c r="A663" t="str">
        <f t="shared" si="30"/>
        <v>C500500471011</v>
      </c>
      <c r="B663">
        <v>0</v>
      </c>
      <c r="C663">
        <v>646050312</v>
      </c>
      <c r="D663" t="s">
        <v>154</v>
      </c>
      <c r="E663" t="s">
        <v>155</v>
      </c>
      <c r="F663" t="s">
        <v>109</v>
      </c>
      <c r="G663" t="s">
        <v>110</v>
      </c>
      <c r="H663">
        <v>471011</v>
      </c>
      <c r="I663" s="58" t="str">
        <f t="shared" si="31"/>
        <v>0C500500471011</v>
      </c>
      <c r="J663" t="str">
        <f t="shared" si="32"/>
        <v>0646050312</v>
      </c>
    </row>
    <row r="664" spans="1:10" x14ac:dyDescent="0.2">
      <c r="A664" t="str">
        <f t="shared" si="30"/>
        <v>C500500472152</v>
      </c>
      <c r="B664">
        <v>0</v>
      </c>
      <c r="C664">
        <v>646050312</v>
      </c>
      <c r="D664" t="s">
        <v>154</v>
      </c>
      <c r="E664" t="s">
        <v>155</v>
      </c>
      <c r="F664" t="s">
        <v>109</v>
      </c>
      <c r="G664" t="s">
        <v>110</v>
      </c>
      <c r="H664">
        <v>472152</v>
      </c>
      <c r="I664" s="58" t="str">
        <f t="shared" si="31"/>
        <v>0C500500472152</v>
      </c>
      <c r="J664" t="str">
        <f t="shared" si="32"/>
        <v>0646050312</v>
      </c>
    </row>
    <row r="665" spans="1:10" x14ac:dyDescent="0.2">
      <c r="A665" t="str">
        <f t="shared" si="30"/>
        <v>C500500473015</v>
      </c>
      <c r="B665">
        <v>0</v>
      </c>
      <c r="C665">
        <v>646050312</v>
      </c>
      <c r="D665" t="s">
        <v>154</v>
      </c>
      <c r="E665" t="s">
        <v>155</v>
      </c>
      <c r="F665" t="s">
        <v>109</v>
      </c>
      <c r="G665" t="s">
        <v>110</v>
      </c>
      <c r="H665">
        <v>473015</v>
      </c>
      <c r="I665" s="58" t="str">
        <f t="shared" si="31"/>
        <v>0C500500473015</v>
      </c>
      <c r="J665" t="str">
        <f t="shared" si="32"/>
        <v>0646050312</v>
      </c>
    </row>
    <row r="666" spans="1:10" x14ac:dyDescent="0.2">
      <c r="A666" t="str">
        <f t="shared" si="30"/>
        <v>P439991131041</v>
      </c>
      <c r="B666">
        <v>0</v>
      </c>
      <c r="C666">
        <v>743019903</v>
      </c>
      <c r="D666" t="s">
        <v>377</v>
      </c>
      <c r="E666" t="s">
        <v>378</v>
      </c>
      <c r="F666" t="s">
        <v>109</v>
      </c>
      <c r="G666" t="s">
        <v>110</v>
      </c>
      <c r="H666">
        <v>131041</v>
      </c>
      <c r="I666" s="58" t="str">
        <f t="shared" si="31"/>
        <v>0P439991131041</v>
      </c>
      <c r="J666" t="str">
        <f t="shared" si="32"/>
        <v>0743019903</v>
      </c>
    </row>
    <row r="667" spans="1:10" x14ac:dyDescent="0.2">
      <c r="A667" t="str">
        <f t="shared" si="30"/>
        <v>P439991331011</v>
      </c>
      <c r="B667">
        <v>0</v>
      </c>
      <c r="C667">
        <v>743019903</v>
      </c>
      <c r="D667" t="s">
        <v>377</v>
      </c>
      <c r="E667" t="s">
        <v>378</v>
      </c>
      <c r="F667" t="s">
        <v>109</v>
      </c>
      <c r="G667" t="s">
        <v>110</v>
      </c>
      <c r="H667">
        <v>331011</v>
      </c>
      <c r="I667" s="58" t="str">
        <f t="shared" si="31"/>
        <v>0P439991331011</v>
      </c>
      <c r="J667" t="str">
        <f t="shared" si="32"/>
        <v>0743019903</v>
      </c>
    </row>
    <row r="668" spans="1:10" x14ac:dyDescent="0.2">
      <c r="A668" t="str">
        <f t="shared" si="30"/>
        <v>P439991333012</v>
      </c>
      <c r="B668">
        <v>0</v>
      </c>
      <c r="C668">
        <v>743019903</v>
      </c>
      <c r="D668" t="s">
        <v>377</v>
      </c>
      <c r="E668" t="s">
        <v>378</v>
      </c>
      <c r="F668" t="s">
        <v>109</v>
      </c>
      <c r="G668" t="s">
        <v>110</v>
      </c>
      <c r="H668">
        <v>333012</v>
      </c>
      <c r="I668" s="58" t="str">
        <f t="shared" si="31"/>
        <v>0P439991333012</v>
      </c>
      <c r="J668" t="str">
        <f t="shared" si="32"/>
        <v>0743019903</v>
      </c>
    </row>
    <row r="669" spans="1:10" x14ac:dyDescent="0.2">
      <c r="A669" t="str">
        <f t="shared" si="30"/>
        <v>P439991333021</v>
      </c>
      <c r="B669">
        <v>0</v>
      </c>
      <c r="C669">
        <v>743019903</v>
      </c>
      <c r="D669" t="s">
        <v>377</v>
      </c>
      <c r="E669" t="s">
        <v>378</v>
      </c>
      <c r="F669" t="s">
        <v>109</v>
      </c>
      <c r="G669" t="s">
        <v>110</v>
      </c>
      <c r="H669">
        <v>333021</v>
      </c>
      <c r="I669" s="58" t="str">
        <f t="shared" si="31"/>
        <v>0P439991333021</v>
      </c>
      <c r="J669" t="str">
        <f t="shared" si="32"/>
        <v>0743019903</v>
      </c>
    </row>
    <row r="670" spans="1:10" x14ac:dyDescent="0.2">
      <c r="A670" t="str">
        <f t="shared" si="30"/>
        <v>P439991339099</v>
      </c>
      <c r="B670">
        <v>0</v>
      </c>
      <c r="C670">
        <v>743019903</v>
      </c>
      <c r="D670" t="s">
        <v>377</v>
      </c>
      <c r="E670" t="s">
        <v>378</v>
      </c>
      <c r="F670" t="s">
        <v>109</v>
      </c>
      <c r="G670" t="s">
        <v>110</v>
      </c>
      <c r="H670">
        <v>339099</v>
      </c>
      <c r="I670" s="58" t="str">
        <f t="shared" si="31"/>
        <v>0P439991339099</v>
      </c>
      <c r="J670" t="str">
        <f t="shared" si="32"/>
        <v>0743019903</v>
      </c>
    </row>
    <row r="671" spans="1:10" x14ac:dyDescent="0.2">
      <c r="A671" t="str">
        <f t="shared" si="30"/>
        <v>T410300491011</v>
      </c>
      <c r="B671">
        <v>0</v>
      </c>
      <c r="C671">
        <v>647060604</v>
      </c>
      <c r="D671" t="s">
        <v>395</v>
      </c>
      <c r="E671" t="s">
        <v>396</v>
      </c>
      <c r="F671" t="s">
        <v>109</v>
      </c>
      <c r="G671" t="s">
        <v>110</v>
      </c>
      <c r="H671">
        <v>491011</v>
      </c>
      <c r="I671" s="58" t="str">
        <f t="shared" si="31"/>
        <v>0T410300491011</v>
      </c>
      <c r="J671" t="str">
        <f t="shared" si="32"/>
        <v>0647060604</v>
      </c>
    </row>
    <row r="672" spans="1:10" x14ac:dyDescent="0.2">
      <c r="A672" t="str">
        <f t="shared" si="30"/>
        <v>T410300493051</v>
      </c>
      <c r="B672">
        <v>0</v>
      </c>
      <c r="C672">
        <v>647060604</v>
      </c>
      <c r="D672" t="s">
        <v>395</v>
      </c>
      <c r="E672" t="s">
        <v>396</v>
      </c>
      <c r="F672" t="s">
        <v>109</v>
      </c>
      <c r="G672" t="s">
        <v>110</v>
      </c>
      <c r="H672">
        <v>493051</v>
      </c>
      <c r="I672" s="58" t="str">
        <f t="shared" si="31"/>
        <v>0T410300493051</v>
      </c>
      <c r="J672" t="str">
        <f t="shared" si="32"/>
        <v>0647060604</v>
      </c>
    </row>
    <row r="673" spans="1:10" x14ac:dyDescent="0.2">
      <c r="A673" t="str">
        <f t="shared" si="30"/>
        <v>T410300493053</v>
      </c>
      <c r="B673">
        <v>0</v>
      </c>
      <c r="C673">
        <v>647060604</v>
      </c>
      <c r="D673" t="s">
        <v>395</v>
      </c>
      <c r="E673" t="s">
        <v>396</v>
      </c>
      <c r="F673" t="s">
        <v>109</v>
      </c>
      <c r="G673" t="s">
        <v>110</v>
      </c>
      <c r="H673">
        <v>493053</v>
      </c>
      <c r="I673" s="58" t="str">
        <f t="shared" si="31"/>
        <v>0T410300493053</v>
      </c>
      <c r="J673" t="str">
        <f t="shared" si="32"/>
        <v>0647060604</v>
      </c>
    </row>
    <row r="674" spans="1:10" x14ac:dyDescent="0.2">
      <c r="A674" t="str">
        <f t="shared" si="30"/>
        <v>T410300499098</v>
      </c>
      <c r="B674">
        <v>0</v>
      </c>
      <c r="C674">
        <v>647060604</v>
      </c>
      <c r="D674" t="s">
        <v>395</v>
      </c>
      <c r="E674" t="s">
        <v>396</v>
      </c>
      <c r="F674" t="s">
        <v>109</v>
      </c>
      <c r="G674" t="s">
        <v>110</v>
      </c>
      <c r="H674">
        <v>499098</v>
      </c>
      <c r="I674" s="58" t="str">
        <f t="shared" si="31"/>
        <v>0T410300499098</v>
      </c>
      <c r="J674" t="str">
        <f t="shared" si="32"/>
        <v>0647060604</v>
      </c>
    </row>
    <row r="675" spans="1:10" x14ac:dyDescent="0.2">
      <c r="A675" t="str">
        <f t="shared" si="30"/>
        <v>H170607292061</v>
      </c>
      <c r="B675">
        <v>0</v>
      </c>
      <c r="C675">
        <v>351390101</v>
      </c>
      <c r="D675" t="s">
        <v>201</v>
      </c>
      <c r="E675" t="s">
        <v>202</v>
      </c>
      <c r="F675" t="s">
        <v>109</v>
      </c>
      <c r="G675" t="s">
        <v>110</v>
      </c>
      <c r="H675">
        <v>292061</v>
      </c>
      <c r="I675" s="58" t="str">
        <f t="shared" si="31"/>
        <v>0H170607292061</v>
      </c>
      <c r="J675" t="str">
        <f t="shared" si="32"/>
        <v>0351390101</v>
      </c>
    </row>
    <row r="676" spans="1:10" s="156" customFormat="1" x14ac:dyDescent="0.2">
      <c r="A676" s="156" t="str">
        <f t="shared" si="30"/>
        <v>P131299253021</v>
      </c>
      <c r="B676" s="156">
        <v>0</v>
      </c>
      <c r="C676" s="156">
        <v>713129902</v>
      </c>
      <c r="D676" s="156" t="s">
        <v>712</v>
      </c>
      <c r="E676" s="156" t="s">
        <v>913</v>
      </c>
      <c r="F676" s="156" t="s">
        <v>109</v>
      </c>
      <c r="G676" s="156" t="s">
        <v>110</v>
      </c>
      <c r="H676" s="156">
        <v>253021</v>
      </c>
      <c r="I676" s="157" t="str">
        <f t="shared" si="31"/>
        <v>0P131299253021</v>
      </c>
      <c r="J676" s="156" t="str">
        <f t="shared" si="32"/>
        <v>0713129902</v>
      </c>
    </row>
    <row r="677" spans="1:10" s="156" customFormat="1" x14ac:dyDescent="0.2">
      <c r="A677" s="156" t="str">
        <f t="shared" si="30"/>
        <v>P131299259042</v>
      </c>
      <c r="B677" s="156">
        <v>0</v>
      </c>
      <c r="C677" s="156">
        <v>713129902</v>
      </c>
      <c r="D677" s="156" t="s">
        <v>712</v>
      </c>
      <c r="E677" s="156" t="s">
        <v>913</v>
      </c>
      <c r="F677" s="156" t="s">
        <v>109</v>
      </c>
      <c r="G677" s="156" t="s">
        <v>110</v>
      </c>
      <c r="H677" s="156">
        <v>259042</v>
      </c>
      <c r="I677" s="157" t="str">
        <f t="shared" si="31"/>
        <v>0P131299259042</v>
      </c>
      <c r="J677" s="156" t="str">
        <f t="shared" si="32"/>
        <v>0713129902</v>
      </c>
    </row>
    <row r="678" spans="1:10" x14ac:dyDescent="0.2">
      <c r="A678" t="str">
        <f t="shared" si="30"/>
        <v>P430208131041</v>
      </c>
      <c r="B678">
        <v>0</v>
      </c>
      <c r="C678">
        <v>743010907</v>
      </c>
      <c r="D678" t="s">
        <v>369</v>
      </c>
      <c r="E678" t="s">
        <v>370</v>
      </c>
      <c r="F678" t="s">
        <v>109</v>
      </c>
      <c r="G678" t="s">
        <v>110</v>
      </c>
      <c r="H678">
        <v>131041</v>
      </c>
      <c r="I678" s="58" t="str">
        <f t="shared" si="31"/>
        <v>0P430208131041</v>
      </c>
      <c r="J678" t="str">
        <f t="shared" si="32"/>
        <v>0743010907</v>
      </c>
    </row>
    <row r="679" spans="1:10" x14ac:dyDescent="0.2">
      <c r="A679" t="str">
        <f t="shared" si="30"/>
        <v>P430208331091</v>
      </c>
      <c r="B679">
        <v>0</v>
      </c>
      <c r="C679">
        <v>743010907</v>
      </c>
      <c r="D679" t="s">
        <v>369</v>
      </c>
      <c r="E679" t="s">
        <v>370</v>
      </c>
      <c r="F679" t="s">
        <v>109</v>
      </c>
      <c r="G679" t="s">
        <v>110</v>
      </c>
      <c r="H679">
        <v>331091</v>
      </c>
      <c r="I679" s="58" t="str">
        <f t="shared" si="31"/>
        <v>0P430208331091</v>
      </c>
      <c r="J679" t="str">
        <f t="shared" si="32"/>
        <v>0743010907</v>
      </c>
    </row>
    <row r="680" spans="1:10" x14ac:dyDescent="0.2">
      <c r="A680" t="str">
        <f t="shared" si="30"/>
        <v>P430208339021</v>
      </c>
      <c r="B680">
        <v>0</v>
      </c>
      <c r="C680">
        <v>743010907</v>
      </c>
      <c r="D680" t="s">
        <v>369</v>
      </c>
      <c r="E680" t="s">
        <v>370</v>
      </c>
      <c r="F680" t="s">
        <v>109</v>
      </c>
      <c r="G680" t="s">
        <v>110</v>
      </c>
      <c r="H680">
        <v>339021</v>
      </c>
      <c r="I680" s="58" t="str">
        <f t="shared" si="31"/>
        <v>0P430208339021</v>
      </c>
      <c r="J680" t="str">
        <f t="shared" si="32"/>
        <v>0743010907</v>
      </c>
    </row>
    <row r="681" spans="1:10" x14ac:dyDescent="0.2">
      <c r="A681" t="str">
        <f t="shared" si="30"/>
        <v>P430208339032</v>
      </c>
      <c r="B681">
        <v>0</v>
      </c>
      <c r="C681">
        <v>743010907</v>
      </c>
      <c r="D681" t="s">
        <v>369</v>
      </c>
      <c r="E681" t="s">
        <v>370</v>
      </c>
      <c r="F681" t="s">
        <v>109</v>
      </c>
      <c r="G681" t="s">
        <v>110</v>
      </c>
      <c r="H681">
        <v>339032</v>
      </c>
      <c r="I681" s="58" t="str">
        <f t="shared" si="31"/>
        <v>0P430208339032</v>
      </c>
      <c r="J681" t="str">
        <f t="shared" si="32"/>
        <v>0743010907</v>
      </c>
    </row>
    <row r="682" spans="1:10" s="154" customFormat="1" x14ac:dyDescent="0.2">
      <c r="A682" s="154" t="str">
        <f t="shared" si="30"/>
        <v>P430109331091</v>
      </c>
      <c r="B682" s="154">
        <v>0</v>
      </c>
      <c r="C682" s="154">
        <v>743010900</v>
      </c>
      <c r="D682" s="154" t="s">
        <v>360</v>
      </c>
      <c r="E682" s="154" t="s">
        <v>361</v>
      </c>
      <c r="F682" s="154" t="s">
        <v>109</v>
      </c>
      <c r="G682" s="154" t="s">
        <v>110</v>
      </c>
      <c r="H682" s="154">
        <v>331091</v>
      </c>
      <c r="I682" s="155" t="str">
        <f t="shared" si="31"/>
        <v>0P430109331091</v>
      </c>
      <c r="J682" s="154" t="str">
        <f t="shared" si="32"/>
        <v>0743010900</v>
      </c>
    </row>
    <row r="683" spans="1:10" s="154" customFormat="1" x14ac:dyDescent="0.2">
      <c r="A683" s="154" t="str">
        <f t="shared" si="30"/>
        <v>P430109339032</v>
      </c>
      <c r="B683" s="154">
        <v>0</v>
      </c>
      <c r="C683" s="154">
        <v>743010900</v>
      </c>
      <c r="D683" s="154" t="s">
        <v>360</v>
      </c>
      <c r="E683" s="154" t="s">
        <v>361</v>
      </c>
      <c r="F683" s="154" t="s">
        <v>109</v>
      </c>
      <c r="G683" s="154" t="s">
        <v>110</v>
      </c>
      <c r="H683" s="154">
        <v>339032</v>
      </c>
      <c r="I683" s="155" t="str">
        <f t="shared" si="31"/>
        <v>0P430109339032</v>
      </c>
      <c r="J683" s="154" t="str">
        <f t="shared" si="32"/>
        <v>0743010900</v>
      </c>
    </row>
    <row r="684" spans="1:10" x14ac:dyDescent="0.2">
      <c r="A684" t="str">
        <f t="shared" si="30"/>
        <v>N100500119051</v>
      </c>
      <c r="B684">
        <v>0</v>
      </c>
      <c r="C684">
        <v>412050312</v>
      </c>
      <c r="D684" t="s">
        <v>342</v>
      </c>
      <c r="E684" t="s">
        <v>343</v>
      </c>
      <c r="F684" t="s">
        <v>109</v>
      </c>
      <c r="G684" t="s">
        <v>110</v>
      </c>
      <c r="H684">
        <v>119051</v>
      </c>
      <c r="I684" s="58" t="str">
        <f t="shared" si="31"/>
        <v>0N100500119051</v>
      </c>
      <c r="J684" t="str">
        <f t="shared" si="32"/>
        <v>0412050312</v>
      </c>
    </row>
    <row r="685" spans="1:10" x14ac:dyDescent="0.2">
      <c r="A685" t="str">
        <f t="shared" si="30"/>
        <v>N100500253021</v>
      </c>
      <c r="B685">
        <v>0</v>
      </c>
      <c r="C685">
        <v>412050312</v>
      </c>
      <c r="D685" t="s">
        <v>342</v>
      </c>
      <c r="E685" t="s">
        <v>343</v>
      </c>
      <c r="F685" t="s">
        <v>109</v>
      </c>
      <c r="G685" t="s">
        <v>110</v>
      </c>
      <c r="H685">
        <v>253021</v>
      </c>
      <c r="I685" s="58" t="str">
        <f t="shared" si="31"/>
        <v>0N100500253021</v>
      </c>
      <c r="J685" t="str">
        <f t="shared" si="32"/>
        <v>0412050312</v>
      </c>
    </row>
    <row r="686" spans="1:10" x14ac:dyDescent="0.2">
      <c r="A686" t="str">
        <f t="shared" si="30"/>
        <v>N100500351011</v>
      </c>
      <c r="B686">
        <v>0</v>
      </c>
      <c r="C686">
        <v>412050312</v>
      </c>
      <c r="D686" t="s">
        <v>342</v>
      </c>
      <c r="E686" t="s">
        <v>343</v>
      </c>
      <c r="F686" t="s">
        <v>109</v>
      </c>
      <c r="G686" t="s">
        <v>110</v>
      </c>
      <c r="H686">
        <v>351011</v>
      </c>
      <c r="I686" s="58" t="str">
        <f t="shared" si="31"/>
        <v>0N100500351011</v>
      </c>
      <c r="J686" t="str">
        <f t="shared" si="32"/>
        <v>0412050312</v>
      </c>
    </row>
    <row r="687" spans="1:10" x14ac:dyDescent="0.2">
      <c r="A687" t="str">
        <f t="shared" si="30"/>
        <v>N100500351012</v>
      </c>
      <c r="B687">
        <v>0</v>
      </c>
      <c r="C687">
        <v>412050312</v>
      </c>
      <c r="D687" t="s">
        <v>342</v>
      </c>
      <c r="E687" t="s">
        <v>343</v>
      </c>
      <c r="F687" t="s">
        <v>109</v>
      </c>
      <c r="G687" t="s">
        <v>110</v>
      </c>
      <c r="H687">
        <v>351012</v>
      </c>
      <c r="I687" s="58" t="str">
        <f t="shared" si="31"/>
        <v>0N100500351012</v>
      </c>
      <c r="J687" t="str">
        <f t="shared" si="32"/>
        <v>0412050312</v>
      </c>
    </row>
    <row r="688" spans="1:10" x14ac:dyDescent="0.2">
      <c r="A688" t="str">
        <f t="shared" si="30"/>
        <v>N100500352013</v>
      </c>
      <c r="B688">
        <v>0</v>
      </c>
      <c r="C688">
        <v>412050312</v>
      </c>
      <c r="D688" t="s">
        <v>342</v>
      </c>
      <c r="E688" t="s">
        <v>343</v>
      </c>
      <c r="F688" t="s">
        <v>109</v>
      </c>
      <c r="G688" t="s">
        <v>110</v>
      </c>
      <c r="H688">
        <v>352013</v>
      </c>
      <c r="I688" s="58" t="str">
        <f t="shared" si="31"/>
        <v>0N100500352013</v>
      </c>
      <c r="J688" t="str">
        <f t="shared" si="32"/>
        <v>0412050312</v>
      </c>
    </row>
    <row r="689" spans="1:10" x14ac:dyDescent="0.2">
      <c r="A689" t="str">
        <f t="shared" si="30"/>
        <v>N100500352014</v>
      </c>
      <c r="B689">
        <v>0</v>
      </c>
      <c r="C689">
        <v>412050312</v>
      </c>
      <c r="D689" t="s">
        <v>342</v>
      </c>
      <c r="E689" t="s">
        <v>343</v>
      </c>
      <c r="F689" t="s">
        <v>109</v>
      </c>
      <c r="G689" t="s">
        <v>110</v>
      </c>
      <c r="H689">
        <v>352014</v>
      </c>
      <c r="I689" s="58" t="str">
        <f t="shared" si="31"/>
        <v>0N100500352014</v>
      </c>
      <c r="J689" t="str">
        <f t="shared" si="32"/>
        <v>0412050312</v>
      </c>
    </row>
    <row r="690" spans="1:10" x14ac:dyDescent="0.2">
      <c r="A690" t="str">
        <f t="shared" si="30"/>
        <v>H170608291141</v>
      </c>
      <c r="B690">
        <v>0</v>
      </c>
      <c r="C690">
        <v>351380102</v>
      </c>
      <c r="D690" t="s">
        <v>3070</v>
      </c>
      <c r="E690" t="s">
        <v>3069</v>
      </c>
      <c r="F690" t="s">
        <v>109</v>
      </c>
      <c r="G690" t="s">
        <v>110</v>
      </c>
      <c r="H690">
        <v>291141</v>
      </c>
      <c r="I690" s="58" t="str">
        <f t="shared" si="31"/>
        <v>0H170608291141</v>
      </c>
      <c r="J690" t="str">
        <f t="shared" si="32"/>
        <v>0351380102</v>
      </c>
    </row>
    <row r="691" spans="1:10" x14ac:dyDescent="0.2">
      <c r="A691" t="str">
        <f t="shared" si="30"/>
        <v>F100400131031</v>
      </c>
      <c r="B691">
        <v>0</v>
      </c>
      <c r="C691">
        <v>252190811</v>
      </c>
      <c r="D691" t="s">
        <v>164</v>
      </c>
      <c r="E691" t="s">
        <v>165</v>
      </c>
      <c r="F691" t="s">
        <v>109</v>
      </c>
      <c r="G691" t="s">
        <v>110</v>
      </c>
      <c r="H691">
        <v>131031</v>
      </c>
      <c r="I691" s="58" t="str">
        <f t="shared" si="31"/>
        <v>0F100400131031</v>
      </c>
      <c r="J691" t="str">
        <f t="shared" si="32"/>
        <v>0252190811</v>
      </c>
    </row>
    <row r="692" spans="1:10" x14ac:dyDescent="0.2">
      <c r="A692" t="str">
        <f t="shared" si="30"/>
        <v>F100400413021</v>
      </c>
      <c r="B692">
        <v>0</v>
      </c>
      <c r="C692">
        <v>252190811</v>
      </c>
      <c r="D692" t="s">
        <v>164</v>
      </c>
      <c r="E692" t="s">
        <v>165</v>
      </c>
      <c r="F692" t="s">
        <v>109</v>
      </c>
      <c r="G692" t="s">
        <v>110</v>
      </c>
      <c r="H692">
        <v>413021</v>
      </c>
      <c r="I692" s="58" t="str">
        <f t="shared" si="31"/>
        <v>0F100400413021</v>
      </c>
      <c r="J692" t="str">
        <f t="shared" si="32"/>
        <v>0252190811</v>
      </c>
    </row>
    <row r="693" spans="1:10" x14ac:dyDescent="0.2">
      <c r="A693" t="str">
        <f t="shared" si="30"/>
        <v>P090101331099</v>
      </c>
      <c r="B693">
        <v>0</v>
      </c>
      <c r="C693">
        <v>743039900</v>
      </c>
      <c r="D693" t="s">
        <v>350</v>
      </c>
      <c r="E693" t="s">
        <v>351</v>
      </c>
      <c r="F693" t="s">
        <v>109</v>
      </c>
      <c r="G693" t="s">
        <v>110</v>
      </c>
      <c r="H693">
        <v>331099</v>
      </c>
      <c r="I693" s="58" t="str">
        <f t="shared" si="31"/>
        <v>0P090101331099</v>
      </c>
      <c r="J693" t="str">
        <f t="shared" si="32"/>
        <v>0743039900</v>
      </c>
    </row>
    <row r="694" spans="1:10" x14ac:dyDescent="0.2">
      <c r="A694" t="str">
        <f t="shared" si="30"/>
        <v>P090101339093</v>
      </c>
      <c r="B694">
        <v>0</v>
      </c>
      <c r="C694">
        <v>743039900</v>
      </c>
      <c r="D694" t="s">
        <v>350</v>
      </c>
      <c r="E694" t="s">
        <v>351</v>
      </c>
      <c r="F694" t="s">
        <v>109</v>
      </c>
      <c r="G694" t="s">
        <v>110</v>
      </c>
      <c r="H694">
        <v>339093</v>
      </c>
      <c r="I694" s="58" t="str">
        <f t="shared" si="31"/>
        <v>0P090101339093</v>
      </c>
      <c r="J694" t="str">
        <f t="shared" si="32"/>
        <v>0743039900</v>
      </c>
    </row>
    <row r="695" spans="1:10" x14ac:dyDescent="0.2">
      <c r="A695" t="str">
        <f t="shared" si="30"/>
        <v>P090101435031</v>
      </c>
      <c r="B695">
        <v>0</v>
      </c>
      <c r="C695">
        <v>743039900</v>
      </c>
      <c r="D695" t="s">
        <v>350</v>
      </c>
      <c r="E695" t="s">
        <v>351</v>
      </c>
      <c r="F695" t="s">
        <v>109</v>
      </c>
      <c r="G695" t="s">
        <v>110</v>
      </c>
      <c r="H695">
        <v>435031</v>
      </c>
      <c r="I695" s="58" t="str">
        <f t="shared" si="31"/>
        <v>0P090101435031</v>
      </c>
      <c r="J695" t="str">
        <f t="shared" si="32"/>
        <v>0743039900</v>
      </c>
    </row>
    <row r="696" spans="1:10" x14ac:dyDescent="0.2">
      <c r="A696" t="str">
        <f t="shared" si="30"/>
        <v>P090101435032</v>
      </c>
      <c r="B696">
        <v>0</v>
      </c>
      <c r="C696">
        <v>743039900</v>
      </c>
      <c r="D696" t="s">
        <v>350</v>
      </c>
      <c r="E696" t="s">
        <v>351</v>
      </c>
      <c r="F696" t="s">
        <v>109</v>
      </c>
      <c r="G696" t="s">
        <v>110</v>
      </c>
      <c r="H696">
        <v>435032</v>
      </c>
      <c r="I696" s="58" t="str">
        <f t="shared" si="31"/>
        <v>0P090101435032</v>
      </c>
      <c r="J696" t="str">
        <f t="shared" si="32"/>
        <v>0743039900</v>
      </c>
    </row>
    <row r="697" spans="1:10" x14ac:dyDescent="0.2">
      <c r="A697" t="str">
        <f t="shared" si="30"/>
        <v>I470304173025</v>
      </c>
      <c r="B697">
        <v>0</v>
      </c>
      <c r="C697">
        <v>615050600</v>
      </c>
      <c r="D697" t="s">
        <v>238</v>
      </c>
      <c r="E697" t="s">
        <v>239</v>
      </c>
      <c r="F697" t="s">
        <v>109</v>
      </c>
      <c r="G697" t="s">
        <v>110</v>
      </c>
      <c r="H697">
        <v>173025</v>
      </c>
      <c r="I697" s="58" t="str">
        <f t="shared" si="31"/>
        <v>0I470304173025</v>
      </c>
      <c r="J697" t="str">
        <f t="shared" si="32"/>
        <v>0615050600</v>
      </c>
    </row>
    <row r="698" spans="1:10" x14ac:dyDescent="0.2">
      <c r="A698" t="str">
        <f t="shared" si="30"/>
        <v>I470304518031</v>
      </c>
      <c r="B698">
        <v>0</v>
      </c>
      <c r="C698">
        <v>615050600</v>
      </c>
      <c r="D698" t="s">
        <v>238</v>
      </c>
      <c r="E698" t="s">
        <v>239</v>
      </c>
      <c r="F698" t="s">
        <v>109</v>
      </c>
      <c r="G698" t="s">
        <v>110</v>
      </c>
      <c r="H698">
        <v>518031</v>
      </c>
      <c r="I698" s="58" t="str">
        <f t="shared" si="31"/>
        <v>0I470304518031</v>
      </c>
      <c r="J698" t="str">
        <f t="shared" si="32"/>
        <v>0615050600</v>
      </c>
    </row>
    <row r="699" spans="1:10" x14ac:dyDescent="0.2">
      <c r="A699" t="str">
        <f t="shared" si="30"/>
        <v>W170210291124</v>
      </c>
      <c r="B699">
        <v>0</v>
      </c>
      <c r="C699">
        <v>351091100</v>
      </c>
      <c r="D699" t="s">
        <v>422</v>
      </c>
      <c r="E699" t="s">
        <v>423</v>
      </c>
      <c r="F699" t="s">
        <v>109</v>
      </c>
      <c r="G699" t="s">
        <v>110</v>
      </c>
      <c r="H699">
        <v>291124</v>
      </c>
      <c r="I699" s="58" t="str">
        <f t="shared" si="31"/>
        <v>0W170210291124</v>
      </c>
      <c r="J699" t="str">
        <f t="shared" si="32"/>
        <v>0351091100</v>
      </c>
    </row>
    <row r="700" spans="1:10" x14ac:dyDescent="0.2">
      <c r="A700" t="str">
        <f t="shared" si="30"/>
        <v>W170210292034</v>
      </c>
      <c r="B700">
        <v>0</v>
      </c>
      <c r="C700">
        <v>351091100</v>
      </c>
      <c r="D700" t="s">
        <v>422</v>
      </c>
      <c r="E700" t="s">
        <v>423</v>
      </c>
      <c r="F700" t="s">
        <v>109</v>
      </c>
      <c r="G700" t="s">
        <v>110</v>
      </c>
      <c r="H700">
        <v>292034</v>
      </c>
      <c r="I700" s="58" t="str">
        <f t="shared" si="31"/>
        <v>0W170210292034</v>
      </c>
      <c r="J700" t="str">
        <f t="shared" si="32"/>
        <v>0351091100</v>
      </c>
    </row>
    <row r="701" spans="1:10" x14ac:dyDescent="0.2">
      <c r="A701" t="str">
        <f t="shared" si="30"/>
        <v>M807010119141</v>
      </c>
      <c r="B701">
        <v>0</v>
      </c>
      <c r="C701">
        <v>252150107</v>
      </c>
      <c r="D701" t="s">
        <v>328</v>
      </c>
      <c r="E701" t="s">
        <v>329</v>
      </c>
      <c r="F701" t="s">
        <v>109</v>
      </c>
      <c r="G701" t="s">
        <v>110</v>
      </c>
      <c r="H701">
        <v>119141</v>
      </c>
      <c r="I701" s="58" t="str">
        <f t="shared" si="31"/>
        <v>0M807010119141</v>
      </c>
      <c r="J701" t="str">
        <f t="shared" si="32"/>
        <v>0252150107</v>
      </c>
    </row>
    <row r="702" spans="1:10" x14ac:dyDescent="0.2">
      <c r="A702" t="str">
        <f t="shared" si="30"/>
        <v>M807010419021</v>
      </c>
      <c r="B702">
        <v>0</v>
      </c>
      <c r="C702">
        <v>252150107</v>
      </c>
      <c r="D702" t="s">
        <v>328</v>
      </c>
      <c r="E702" t="s">
        <v>329</v>
      </c>
      <c r="F702" t="s">
        <v>109</v>
      </c>
      <c r="G702" t="s">
        <v>110</v>
      </c>
      <c r="H702">
        <v>419021</v>
      </c>
      <c r="I702" s="58" t="str">
        <f t="shared" si="31"/>
        <v>0M807010419021</v>
      </c>
      <c r="J702" t="str">
        <f t="shared" si="32"/>
        <v>0252150107</v>
      </c>
    </row>
    <row r="703" spans="1:10" x14ac:dyDescent="0.2">
      <c r="A703" t="str">
        <f t="shared" si="30"/>
        <v>M807010419022</v>
      </c>
      <c r="B703">
        <v>0</v>
      </c>
      <c r="C703">
        <v>252150107</v>
      </c>
      <c r="D703" t="s">
        <v>328</v>
      </c>
      <c r="E703" t="s">
        <v>329</v>
      </c>
      <c r="F703" t="s">
        <v>109</v>
      </c>
      <c r="G703" t="s">
        <v>110</v>
      </c>
      <c r="H703">
        <v>419022</v>
      </c>
      <c r="I703" s="58" t="str">
        <f t="shared" si="31"/>
        <v>0M807010419022</v>
      </c>
      <c r="J703" t="str">
        <f t="shared" si="32"/>
        <v>0252150107</v>
      </c>
    </row>
    <row r="704" spans="1:10" x14ac:dyDescent="0.2">
      <c r="A704" t="str">
        <f t="shared" si="30"/>
        <v>M200100119141</v>
      </c>
      <c r="B704">
        <v>0</v>
      </c>
      <c r="C704">
        <v>252150101</v>
      </c>
      <c r="D704" t="s">
        <v>322</v>
      </c>
      <c r="E704" t="s">
        <v>323</v>
      </c>
      <c r="F704" t="s">
        <v>109</v>
      </c>
      <c r="G704" t="s">
        <v>110</v>
      </c>
      <c r="H704">
        <v>119141</v>
      </c>
      <c r="I704" s="58" t="str">
        <f t="shared" si="31"/>
        <v>0M200100119141</v>
      </c>
      <c r="J704" t="str">
        <f t="shared" si="32"/>
        <v>0252150101</v>
      </c>
    </row>
    <row r="705" spans="1:10" x14ac:dyDescent="0.2">
      <c r="A705" t="str">
        <f t="shared" si="30"/>
        <v>M200100419021</v>
      </c>
      <c r="B705">
        <v>0</v>
      </c>
      <c r="C705">
        <v>252150101</v>
      </c>
      <c r="D705" t="s">
        <v>322</v>
      </c>
      <c r="E705" t="s">
        <v>323</v>
      </c>
      <c r="F705" t="s">
        <v>109</v>
      </c>
      <c r="G705" t="s">
        <v>110</v>
      </c>
      <c r="H705">
        <v>419021</v>
      </c>
      <c r="I705" s="58" t="str">
        <f t="shared" si="31"/>
        <v>0M200100419021</v>
      </c>
      <c r="J705" t="str">
        <f t="shared" si="32"/>
        <v>0252150101</v>
      </c>
    </row>
    <row r="706" spans="1:10" x14ac:dyDescent="0.2">
      <c r="A706" t="str">
        <f t="shared" si="30"/>
        <v>M200100419022</v>
      </c>
      <c r="B706">
        <v>0</v>
      </c>
      <c r="C706">
        <v>252150101</v>
      </c>
      <c r="D706" t="s">
        <v>322</v>
      </c>
      <c r="E706" t="s">
        <v>323</v>
      </c>
      <c r="F706" t="s">
        <v>109</v>
      </c>
      <c r="G706" t="s">
        <v>110</v>
      </c>
      <c r="H706">
        <v>419022</v>
      </c>
      <c r="I706" s="58" t="str">
        <f t="shared" si="31"/>
        <v>0M200100419022</v>
      </c>
      <c r="J706" t="str">
        <f t="shared" si="32"/>
        <v>0252150101</v>
      </c>
    </row>
    <row r="707" spans="1:10" s="156" customFormat="1" x14ac:dyDescent="0.2">
      <c r="A707" s="156" t="str">
        <f t="shared" si="30"/>
        <v>V200310252011</v>
      </c>
      <c r="B707" s="156">
        <v>0</v>
      </c>
      <c r="C707" s="156">
        <v>419070914</v>
      </c>
      <c r="D707" s="156" t="s">
        <v>726</v>
      </c>
      <c r="E707" s="156" t="s">
        <v>727</v>
      </c>
      <c r="F707" s="156" t="s">
        <v>109</v>
      </c>
      <c r="G707" s="156" t="s">
        <v>110</v>
      </c>
      <c r="H707" s="156">
        <v>252011</v>
      </c>
      <c r="I707" s="157" t="str">
        <f t="shared" si="31"/>
        <v>0V200310252011</v>
      </c>
      <c r="J707" s="156" t="str">
        <f t="shared" si="32"/>
        <v>0419070914</v>
      </c>
    </row>
    <row r="708" spans="1:10" s="156" customFormat="1" x14ac:dyDescent="0.2">
      <c r="A708" s="156" t="str">
        <f t="shared" si="30"/>
        <v>V200310399011</v>
      </c>
      <c r="B708" s="156">
        <v>0</v>
      </c>
      <c r="C708" s="156">
        <v>419070914</v>
      </c>
      <c r="D708" s="156" t="s">
        <v>726</v>
      </c>
      <c r="E708" s="156" t="s">
        <v>727</v>
      </c>
      <c r="F708" s="156" t="s">
        <v>109</v>
      </c>
      <c r="G708" s="156" t="s">
        <v>110</v>
      </c>
      <c r="H708" s="156">
        <v>399011</v>
      </c>
      <c r="I708" s="157" t="str">
        <f t="shared" si="31"/>
        <v>0V200310399011</v>
      </c>
      <c r="J708" s="156" t="str">
        <f t="shared" si="32"/>
        <v>0419070914</v>
      </c>
    </row>
    <row r="709" spans="1:10" x14ac:dyDescent="0.2">
      <c r="A709" t="str">
        <f t="shared" si="30"/>
        <v>X600400472231</v>
      </c>
      <c r="B709">
        <v>0</v>
      </c>
      <c r="C709">
        <v>615170300</v>
      </c>
      <c r="D709" t="s">
        <v>428</v>
      </c>
      <c r="E709" t="s">
        <v>429</v>
      </c>
      <c r="F709" t="s">
        <v>109</v>
      </c>
      <c r="G709" t="s">
        <v>110</v>
      </c>
      <c r="H709">
        <v>472231</v>
      </c>
      <c r="I709" s="58" t="str">
        <f t="shared" si="31"/>
        <v>0X600400472231</v>
      </c>
      <c r="J709" t="str">
        <f t="shared" si="32"/>
        <v>0615170300</v>
      </c>
    </row>
    <row r="710" spans="1:10" x14ac:dyDescent="0.2">
      <c r="A710" t="str">
        <f t="shared" si="30"/>
        <v>X600400474099</v>
      </c>
      <c r="B710">
        <v>0</v>
      </c>
      <c r="C710">
        <v>615170300</v>
      </c>
      <c r="D710" t="s">
        <v>428</v>
      </c>
      <c r="E710" t="s">
        <v>429</v>
      </c>
      <c r="F710" t="s">
        <v>109</v>
      </c>
      <c r="G710" t="s">
        <v>110</v>
      </c>
      <c r="H710">
        <v>474099</v>
      </c>
      <c r="I710" s="58" t="str">
        <f t="shared" si="31"/>
        <v>0X600400474099</v>
      </c>
      <c r="J710" t="str">
        <f t="shared" si="32"/>
        <v>0615170300</v>
      </c>
    </row>
    <row r="711" spans="1:10" x14ac:dyDescent="0.2">
      <c r="A711" t="str">
        <f t="shared" si="30"/>
        <v>X600400499098</v>
      </c>
      <c r="B711">
        <v>0</v>
      </c>
      <c r="C711">
        <v>615170300</v>
      </c>
      <c r="D711" t="s">
        <v>428</v>
      </c>
      <c r="E711" t="s">
        <v>429</v>
      </c>
      <c r="F711" t="s">
        <v>109</v>
      </c>
      <c r="G711" t="s">
        <v>110</v>
      </c>
      <c r="H711">
        <v>499098</v>
      </c>
      <c r="I711" s="58" t="str">
        <f t="shared" si="31"/>
        <v>0X600400499098</v>
      </c>
      <c r="J711" t="str">
        <f t="shared" si="32"/>
        <v>0615170300</v>
      </c>
    </row>
    <row r="712" spans="1:10" x14ac:dyDescent="0.2">
      <c r="A712" t="str">
        <f t="shared" si="30"/>
        <v>K200200274011</v>
      </c>
      <c r="B712">
        <v>0</v>
      </c>
      <c r="C712">
        <v>610020100</v>
      </c>
      <c r="D712" t="s">
        <v>306</v>
      </c>
      <c r="E712" t="s">
        <v>307</v>
      </c>
      <c r="F712" t="s">
        <v>109</v>
      </c>
      <c r="G712" t="s">
        <v>110</v>
      </c>
      <c r="H712">
        <v>274011</v>
      </c>
      <c r="I712" s="58" t="str">
        <f t="shared" si="31"/>
        <v>0K200200274011</v>
      </c>
      <c r="J712" t="str">
        <f t="shared" si="32"/>
        <v>0610020100</v>
      </c>
    </row>
    <row r="713" spans="1:10" x14ac:dyDescent="0.2">
      <c r="A713" t="str">
        <f t="shared" si="30"/>
        <v>K200200274015</v>
      </c>
      <c r="B713">
        <v>0</v>
      </c>
      <c r="C713">
        <v>610020100</v>
      </c>
      <c r="D713" t="s">
        <v>306</v>
      </c>
      <c r="E713" t="s">
        <v>307</v>
      </c>
      <c r="F713" t="s">
        <v>109</v>
      </c>
      <c r="G713" t="s">
        <v>110</v>
      </c>
      <c r="H713">
        <v>274015</v>
      </c>
      <c r="I713" s="58" t="str">
        <f t="shared" si="31"/>
        <v>0K200200274015</v>
      </c>
      <c r="J713" t="str">
        <f t="shared" si="32"/>
        <v>0610020100</v>
      </c>
    </row>
    <row r="714" spans="1:10" x14ac:dyDescent="0.2">
      <c r="A714" t="str">
        <f t="shared" si="30"/>
        <v>K200200519151</v>
      </c>
      <c r="B714">
        <v>0</v>
      </c>
      <c r="C714">
        <v>610020100</v>
      </c>
      <c r="D714" t="s">
        <v>306</v>
      </c>
      <c r="E714" t="s">
        <v>307</v>
      </c>
      <c r="F714" t="s">
        <v>109</v>
      </c>
      <c r="G714" t="s">
        <v>110</v>
      </c>
      <c r="H714">
        <v>519151</v>
      </c>
      <c r="I714" s="58" t="str">
        <f t="shared" si="31"/>
        <v>0K200200519151</v>
      </c>
      <c r="J714" t="str">
        <f t="shared" si="32"/>
        <v>0610020100</v>
      </c>
    </row>
    <row r="715" spans="1:10" x14ac:dyDescent="0.2">
      <c r="A715" t="str">
        <f t="shared" si="30"/>
        <v>H170211292055</v>
      </c>
      <c r="B715">
        <v>0</v>
      </c>
      <c r="C715">
        <v>351090905</v>
      </c>
      <c r="D715" t="s">
        <v>181</v>
      </c>
      <c r="E715" t="s">
        <v>182</v>
      </c>
      <c r="F715" t="s">
        <v>109</v>
      </c>
      <c r="G715" t="s">
        <v>110</v>
      </c>
      <c r="H715">
        <v>292055</v>
      </c>
      <c r="I715" s="58" t="str">
        <f t="shared" si="31"/>
        <v>0H170211292055</v>
      </c>
      <c r="J715" t="str">
        <f t="shared" si="32"/>
        <v>0351090905</v>
      </c>
    </row>
    <row r="716" spans="1:10" x14ac:dyDescent="0.2">
      <c r="A716" t="str">
        <f t="shared" ref="A716:A773" si="33">CONCATENATE($D716,$H716)</f>
        <v>H170211292099</v>
      </c>
      <c r="B716">
        <v>0</v>
      </c>
      <c r="C716">
        <v>351090905</v>
      </c>
      <c r="D716" t="s">
        <v>181</v>
      </c>
      <c r="E716" t="s">
        <v>182</v>
      </c>
      <c r="F716" t="s">
        <v>109</v>
      </c>
      <c r="G716" t="s">
        <v>110</v>
      </c>
      <c r="H716">
        <v>292099</v>
      </c>
      <c r="I716" s="58" t="str">
        <f t="shared" ref="I716:I773" si="34">CONCATENATE($B716, $D716,$H716)</f>
        <v>0H170211292099</v>
      </c>
      <c r="J716" t="str">
        <f t="shared" ref="J716:J773" si="35">CONCATENATE(B716,C716)</f>
        <v>0351090905</v>
      </c>
    </row>
    <row r="717" spans="1:10" x14ac:dyDescent="0.2">
      <c r="A717" t="str">
        <f t="shared" si="33"/>
        <v>H170211319093</v>
      </c>
      <c r="B717">
        <v>0</v>
      </c>
      <c r="C717">
        <v>351090905</v>
      </c>
      <c r="D717" t="s">
        <v>181</v>
      </c>
      <c r="E717" t="s">
        <v>182</v>
      </c>
      <c r="F717" t="s">
        <v>109</v>
      </c>
      <c r="G717" t="s">
        <v>110</v>
      </c>
      <c r="H717">
        <v>319093</v>
      </c>
      <c r="I717" s="58" t="str">
        <f t="shared" si="34"/>
        <v>0H170211319093</v>
      </c>
      <c r="J717" t="str">
        <f t="shared" si="35"/>
        <v>0351090905</v>
      </c>
    </row>
    <row r="718" spans="1:10" x14ac:dyDescent="0.2">
      <c r="A718" t="str">
        <f t="shared" si="33"/>
        <v>Y100100151231</v>
      </c>
      <c r="B718">
        <v>0</v>
      </c>
      <c r="C718">
        <v>515120200</v>
      </c>
      <c r="D718" t="s">
        <v>434</v>
      </c>
      <c r="E718" t="s">
        <v>435</v>
      </c>
      <c r="F718" t="s">
        <v>109</v>
      </c>
      <c r="G718" t="s">
        <v>110</v>
      </c>
      <c r="H718">
        <v>151231</v>
      </c>
      <c r="I718" s="58" t="str">
        <f t="shared" si="34"/>
        <v>0Y100100151231</v>
      </c>
      <c r="J718" t="str">
        <f t="shared" si="35"/>
        <v>0515120200</v>
      </c>
    </row>
    <row r="719" spans="1:10" x14ac:dyDescent="0.2">
      <c r="A719" t="str">
        <f t="shared" si="33"/>
        <v>Y100100151232</v>
      </c>
      <c r="B719">
        <v>0</v>
      </c>
      <c r="C719">
        <v>515120200</v>
      </c>
      <c r="D719" t="s">
        <v>434</v>
      </c>
      <c r="E719" t="s">
        <v>435</v>
      </c>
      <c r="F719" t="s">
        <v>109</v>
      </c>
      <c r="G719" t="s">
        <v>110</v>
      </c>
      <c r="H719">
        <v>151232</v>
      </c>
      <c r="I719" s="58" t="str">
        <f t="shared" si="34"/>
        <v>0Y100100151232</v>
      </c>
      <c r="J719" t="str">
        <f t="shared" si="35"/>
        <v>0515120200</v>
      </c>
    </row>
    <row r="720" spans="1:10" x14ac:dyDescent="0.2">
      <c r="A720" t="str">
        <f t="shared" si="33"/>
        <v>K300300274012</v>
      </c>
      <c r="B720">
        <v>0</v>
      </c>
      <c r="C720">
        <v>610020218</v>
      </c>
      <c r="D720" t="s">
        <v>310</v>
      </c>
      <c r="E720" t="s">
        <v>311</v>
      </c>
      <c r="F720" t="s">
        <v>109</v>
      </c>
      <c r="G720" t="s">
        <v>110</v>
      </c>
      <c r="H720">
        <v>274012</v>
      </c>
      <c r="I720" s="58" t="str">
        <f t="shared" si="34"/>
        <v>0K300300274012</v>
      </c>
      <c r="J720" t="str">
        <f t="shared" si="35"/>
        <v>0610020218</v>
      </c>
    </row>
    <row r="721" spans="1:10" x14ac:dyDescent="0.2">
      <c r="A721" t="str">
        <f t="shared" si="33"/>
        <v>K300300274031</v>
      </c>
      <c r="B721">
        <v>0</v>
      </c>
      <c r="C721">
        <v>610020218</v>
      </c>
      <c r="D721" t="s">
        <v>310</v>
      </c>
      <c r="E721" t="s">
        <v>311</v>
      </c>
      <c r="F721" t="s">
        <v>109</v>
      </c>
      <c r="G721" t="s">
        <v>110</v>
      </c>
      <c r="H721">
        <v>274031</v>
      </c>
      <c r="I721" s="58" t="str">
        <f t="shared" si="34"/>
        <v>0K300300274031</v>
      </c>
      <c r="J721" t="str">
        <f t="shared" si="35"/>
        <v>0610020218</v>
      </c>
    </row>
    <row r="722" spans="1:10" x14ac:dyDescent="0.2">
      <c r="A722" t="str">
        <f t="shared" si="33"/>
        <v>T660100492093</v>
      </c>
      <c r="B722">
        <v>0</v>
      </c>
      <c r="C722">
        <v>647061307</v>
      </c>
      <c r="D722" t="s">
        <v>414</v>
      </c>
      <c r="E722" t="s">
        <v>415</v>
      </c>
      <c r="F722" t="s">
        <v>109</v>
      </c>
      <c r="G722" t="s">
        <v>110</v>
      </c>
      <c r="H722">
        <v>492093</v>
      </c>
      <c r="I722" s="58" t="str">
        <f t="shared" si="34"/>
        <v>0T660100492093</v>
      </c>
      <c r="J722" t="str">
        <f t="shared" si="35"/>
        <v>0647061307</v>
      </c>
    </row>
    <row r="723" spans="1:10" x14ac:dyDescent="0.2">
      <c r="A723" t="str">
        <f t="shared" si="33"/>
        <v>T660100493023</v>
      </c>
      <c r="B723">
        <v>0</v>
      </c>
      <c r="C723">
        <v>647061307</v>
      </c>
      <c r="D723" t="s">
        <v>414</v>
      </c>
      <c r="E723" t="s">
        <v>415</v>
      </c>
      <c r="F723" t="s">
        <v>109</v>
      </c>
      <c r="G723" t="s">
        <v>110</v>
      </c>
      <c r="H723">
        <v>493023</v>
      </c>
      <c r="I723" s="58" t="str">
        <f t="shared" si="34"/>
        <v>0T660100493023</v>
      </c>
      <c r="J723" t="str">
        <f t="shared" si="35"/>
        <v>0647061307</v>
      </c>
    </row>
    <row r="724" spans="1:10" x14ac:dyDescent="0.2">
      <c r="A724" t="str">
        <f t="shared" si="33"/>
        <v>T660100493031</v>
      </c>
      <c r="B724">
        <v>0</v>
      </c>
      <c r="C724">
        <v>647061307</v>
      </c>
      <c r="D724" t="s">
        <v>414</v>
      </c>
      <c r="E724" t="s">
        <v>415</v>
      </c>
      <c r="F724" t="s">
        <v>109</v>
      </c>
      <c r="G724" t="s">
        <v>110</v>
      </c>
      <c r="H724">
        <v>493031</v>
      </c>
      <c r="I724" s="58" t="str">
        <f t="shared" si="34"/>
        <v>0T660100493031</v>
      </c>
      <c r="J724" t="str">
        <f t="shared" si="35"/>
        <v>0647061307</v>
      </c>
    </row>
    <row r="725" spans="1:10" x14ac:dyDescent="0.2">
      <c r="A725" t="str">
        <f t="shared" si="33"/>
        <v>T660100493041</v>
      </c>
      <c r="B725">
        <v>0</v>
      </c>
      <c r="C725">
        <v>647061307</v>
      </c>
      <c r="D725" t="s">
        <v>414</v>
      </c>
      <c r="E725" t="s">
        <v>415</v>
      </c>
      <c r="F725" t="s">
        <v>109</v>
      </c>
      <c r="G725" t="s">
        <v>110</v>
      </c>
      <c r="H725">
        <v>493041</v>
      </c>
      <c r="I725" s="58" t="str">
        <f t="shared" si="34"/>
        <v>0T660100493041</v>
      </c>
      <c r="J725" t="str">
        <f t="shared" si="35"/>
        <v>0647061307</v>
      </c>
    </row>
    <row r="726" spans="1:10" x14ac:dyDescent="0.2">
      <c r="A726" t="str">
        <f t="shared" si="33"/>
        <v>T660100493042</v>
      </c>
      <c r="B726">
        <v>0</v>
      </c>
      <c r="C726">
        <v>647061307</v>
      </c>
      <c r="D726" t="s">
        <v>414</v>
      </c>
      <c r="E726" t="s">
        <v>415</v>
      </c>
      <c r="F726" t="s">
        <v>109</v>
      </c>
      <c r="G726" t="s">
        <v>110</v>
      </c>
      <c r="H726">
        <v>493042</v>
      </c>
      <c r="I726" s="58" t="str">
        <f t="shared" si="34"/>
        <v>0T660100493042</v>
      </c>
      <c r="J726" t="str">
        <f t="shared" si="35"/>
        <v>0647061307</v>
      </c>
    </row>
    <row r="727" spans="1:10" x14ac:dyDescent="0.2">
      <c r="A727" t="str">
        <f t="shared" si="33"/>
        <v>T660100493092</v>
      </c>
      <c r="B727">
        <v>0</v>
      </c>
      <c r="C727">
        <v>647061307</v>
      </c>
      <c r="D727" t="s">
        <v>414</v>
      </c>
      <c r="E727" t="s">
        <v>415</v>
      </c>
      <c r="F727" t="s">
        <v>109</v>
      </c>
      <c r="G727" t="s">
        <v>110</v>
      </c>
      <c r="H727">
        <v>493092</v>
      </c>
      <c r="I727" s="58" t="str">
        <f t="shared" si="34"/>
        <v>0T660100493092</v>
      </c>
      <c r="J727" t="str">
        <f t="shared" si="35"/>
        <v>0647061307</v>
      </c>
    </row>
    <row r="728" spans="1:10" x14ac:dyDescent="0.2">
      <c r="A728" t="str">
        <f t="shared" si="33"/>
        <v>T660200492093</v>
      </c>
      <c r="B728">
        <v>0</v>
      </c>
      <c r="C728">
        <v>647061308</v>
      </c>
      <c r="D728" t="s">
        <v>416</v>
      </c>
      <c r="E728" t="s">
        <v>417</v>
      </c>
      <c r="F728" t="s">
        <v>109</v>
      </c>
      <c r="G728" t="s">
        <v>110</v>
      </c>
      <c r="H728">
        <v>492093</v>
      </c>
      <c r="I728" s="58" t="str">
        <f t="shared" si="34"/>
        <v>0T660200492093</v>
      </c>
      <c r="J728" t="str">
        <f t="shared" si="35"/>
        <v>0647061308</v>
      </c>
    </row>
    <row r="729" spans="1:10" x14ac:dyDescent="0.2">
      <c r="A729" t="str">
        <f t="shared" si="33"/>
        <v>T660200493023</v>
      </c>
      <c r="B729">
        <v>0</v>
      </c>
      <c r="C729">
        <v>647061308</v>
      </c>
      <c r="D729" t="s">
        <v>416</v>
      </c>
      <c r="E729" t="s">
        <v>417</v>
      </c>
      <c r="F729" t="s">
        <v>109</v>
      </c>
      <c r="G729" t="s">
        <v>110</v>
      </c>
      <c r="H729">
        <v>493023</v>
      </c>
      <c r="I729" s="58" t="str">
        <f t="shared" si="34"/>
        <v>0T660200493023</v>
      </c>
      <c r="J729" t="str">
        <f t="shared" si="35"/>
        <v>0647061308</v>
      </c>
    </row>
    <row r="730" spans="1:10" x14ac:dyDescent="0.2">
      <c r="A730" t="str">
        <f t="shared" si="33"/>
        <v>T660200493031</v>
      </c>
      <c r="B730">
        <v>0</v>
      </c>
      <c r="C730">
        <v>647061308</v>
      </c>
      <c r="D730" t="s">
        <v>416</v>
      </c>
      <c r="E730" t="s">
        <v>417</v>
      </c>
      <c r="F730" t="s">
        <v>109</v>
      </c>
      <c r="G730" t="s">
        <v>110</v>
      </c>
      <c r="H730">
        <v>493031</v>
      </c>
      <c r="I730" s="58" t="str">
        <f t="shared" si="34"/>
        <v>0T660200493031</v>
      </c>
      <c r="J730" t="str">
        <f t="shared" si="35"/>
        <v>0647061308</v>
      </c>
    </row>
    <row r="731" spans="1:10" x14ac:dyDescent="0.2">
      <c r="A731" t="str">
        <f t="shared" si="33"/>
        <v>T660200493041</v>
      </c>
      <c r="B731">
        <v>0</v>
      </c>
      <c r="C731">
        <v>647061308</v>
      </c>
      <c r="D731" t="s">
        <v>416</v>
      </c>
      <c r="E731" t="s">
        <v>417</v>
      </c>
      <c r="F731" t="s">
        <v>109</v>
      </c>
      <c r="G731" t="s">
        <v>110</v>
      </c>
      <c r="H731">
        <v>493041</v>
      </c>
      <c r="I731" s="58" t="str">
        <f t="shared" si="34"/>
        <v>0T660200493041</v>
      </c>
      <c r="J731" t="str">
        <f t="shared" si="35"/>
        <v>0647061308</v>
      </c>
    </row>
    <row r="732" spans="1:10" x14ac:dyDescent="0.2">
      <c r="A732" t="str">
        <f t="shared" si="33"/>
        <v>T660200493042</v>
      </c>
      <c r="B732">
        <v>0</v>
      </c>
      <c r="C732">
        <v>647061308</v>
      </c>
      <c r="D732" t="s">
        <v>416</v>
      </c>
      <c r="E732" t="s">
        <v>417</v>
      </c>
      <c r="F732" t="s">
        <v>109</v>
      </c>
      <c r="G732" t="s">
        <v>110</v>
      </c>
      <c r="H732">
        <v>493042</v>
      </c>
      <c r="I732" s="58" t="str">
        <f t="shared" si="34"/>
        <v>0T660200493042</v>
      </c>
      <c r="J732" t="str">
        <f t="shared" si="35"/>
        <v>0647061308</v>
      </c>
    </row>
    <row r="733" spans="1:10" x14ac:dyDescent="0.2">
      <c r="A733" t="str">
        <f t="shared" si="33"/>
        <v>T660200493092</v>
      </c>
      <c r="B733">
        <v>0</v>
      </c>
      <c r="C733">
        <v>647061308</v>
      </c>
      <c r="D733" t="s">
        <v>416</v>
      </c>
      <c r="E733" t="s">
        <v>417</v>
      </c>
      <c r="F733" t="s">
        <v>109</v>
      </c>
      <c r="G733" t="s">
        <v>110</v>
      </c>
      <c r="H733">
        <v>493092</v>
      </c>
      <c r="I733" s="58" t="str">
        <f t="shared" si="34"/>
        <v>0T660200493092</v>
      </c>
      <c r="J733" t="str">
        <f t="shared" si="35"/>
        <v>0647061308</v>
      </c>
    </row>
    <row r="734" spans="1:10" x14ac:dyDescent="0.2">
      <c r="A734" t="str">
        <f t="shared" si="33"/>
        <v>T660300492093</v>
      </c>
      <c r="B734">
        <v>0</v>
      </c>
      <c r="C734">
        <v>647061309</v>
      </c>
      <c r="D734" t="s">
        <v>418</v>
      </c>
      <c r="E734" t="s">
        <v>419</v>
      </c>
      <c r="F734" t="s">
        <v>109</v>
      </c>
      <c r="G734" t="s">
        <v>110</v>
      </c>
      <c r="H734">
        <v>492093</v>
      </c>
      <c r="I734" s="58" t="str">
        <f t="shared" si="34"/>
        <v>0T660300492093</v>
      </c>
      <c r="J734" t="str">
        <f t="shared" si="35"/>
        <v>0647061309</v>
      </c>
    </row>
    <row r="735" spans="1:10" x14ac:dyDescent="0.2">
      <c r="A735" t="str">
        <f t="shared" si="33"/>
        <v>T660300493023</v>
      </c>
      <c r="B735">
        <v>0</v>
      </c>
      <c r="C735">
        <v>647061309</v>
      </c>
      <c r="D735" t="s">
        <v>418</v>
      </c>
      <c r="E735" t="s">
        <v>419</v>
      </c>
      <c r="F735" t="s">
        <v>109</v>
      </c>
      <c r="G735" t="s">
        <v>110</v>
      </c>
      <c r="H735">
        <v>493023</v>
      </c>
      <c r="I735" s="58" t="str">
        <f t="shared" si="34"/>
        <v>0T660300493023</v>
      </c>
      <c r="J735" t="str">
        <f t="shared" si="35"/>
        <v>0647061309</v>
      </c>
    </row>
    <row r="736" spans="1:10" x14ac:dyDescent="0.2">
      <c r="A736" t="str">
        <f t="shared" si="33"/>
        <v>T660300493031</v>
      </c>
      <c r="B736">
        <v>0</v>
      </c>
      <c r="C736">
        <v>647061309</v>
      </c>
      <c r="D736" t="s">
        <v>418</v>
      </c>
      <c r="E736" t="s">
        <v>419</v>
      </c>
      <c r="F736" t="s">
        <v>109</v>
      </c>
      <c r="G736" t="s">
        <v>110</v>
      </c>
      <c r="H736">
        <v>493031</v>
      </c>
      <c r="I736" s="58" t="str">
        <f t="shared" si="34"/>
        <v>0T660300493031</v>
      </c>
      <c r="J736" t="str">
        <f t="shared" si="35"/>
        <v>0647061309</v>
      </c>
    </row>
    <row r="737" spans="1:10" x14ac:dyDescent="0.2">
      <c r="A737" t="str">
        <f t="shared" si="33"/>
        <v>T660300493041</v>
      </c>
      <c r="B737">
        <v>0</v>
      </c>
      <c r="C737">
        <v>647061309</v>
      </c>
      <c r="D737" t="s">
        <v>418</v>
      </c>
      <c r="E737" t="s">
        <v>419</v>
      </c>
      <c r="F737" t="s">
        <v>109</v>
      </c>
      <c r="G737" t="s">
        <v>110</v>
      </c>
      <c r="H737">
        <v>493041</v>
      </c>
      <c r="I737" s="58" t="str">
        <f t="shared" si="34"/>
        <v>0T660300493041</v>
      </c>
      <c r="J737" t="str">
        <f t="shared" si="35"/>
        <v>0647061309</v>
      </c>
    </row>
    <row r="738" spans="1:10" x14ac:dyDescent="0.2">
      <c r="A738" t="str">
        <f t="shared" si="33"/>
        <v>T660300493042</v>
      </c>
      <c r="B738">
        <v>0</v>
      </c>
      <c r="C738">
        <v>647061309</v>
      </c>
      <c r="D738" t="s">
        <v>418</v>
      </c>
      <c r="E738" t="s">
        <v>419</v>
      </c>
      <c r="F738" t="s">
        <v>109</v>
      </c>
      <c r="G738" t="s">
        <v>110</v>
      </c>
      <c r="H738">
        <v>493042</v>
      </c>
      <c r="I738" s="58" t="str">
        <f t="shared" si="34"/>
        <v>0T660300493042</v>
      </c>
      <c r="J738" t="str">
        <f t="shared" si="35"/>
        <v>0647061309</v>
      </c>
    </row>
    <row r="739" spans="1:10" x14ac:dyDescent="0.2">
      <c r="A739" t="str">
        <f t="shared" si="33"/>
        <v>T660300493092</v>
      </c>
      <c r="B739">
        <v>0</v>
      </c>
      <c r="C739">
        <v>647061309</v>
      </c>
      <c r="D739" t="s">
        <v>418</v>
      </c>
      <c r="E739" t="s">
        <v>419</v>
      </c>
      <c r="F739" t="s">
        <v>109</v>
      </c>
      <c r="G739" t="s">
        <v>110</v>
      </c>
      <c r="H739">
        <v>493092</v>
      </c>
      <c r="I739" s="58" t="str">
        <f t="shared" si="34"/>
        <v>0T660300493092</v>
      </c>
      <c r="J739" t="str">
        <f t="shared" si="35"/>
        <v>0647061309</v>
      </c>
    </row>
    <row r="740" spans="1:10" x14ac:dyDescent="0.2">
      <c r="A740" t="str">
        <f t="shared" si="33"/>
        <v>X600500472231</v>
      </c>
      <c r="B740">
        <v>0</v>
      </c>
      <c r="C740">
        <v>715170100</v>
      </c>
      <c r="D740" t="s">
        <v>430</v>
      </c>
      <c r="E740" t="s">
        <v>431</v>
      </c>
      <c r="F740" t="s">
        <v>109</v>
      </c>
      <c r="G740" t="s">
        <v>110</v>
      </c>
      <c r="H740">
        <v>472231</v>
      </c>
      <c r="I740" s="58" t="str">
        <f t="shared" si="34"/>
        <v>0X600500472231</v>
      </c>
      <c r="J740" t="str">
        <f t="shared" si="35"/>
        <v>0715170100</v>
      </c>
    </row>
    <row r="741" spans="1:10" x14ac:dyDescent="0.2">
      <c r="A741" t="str">
        <f t="shared" si="33"/>
        <v>X600500499041</v>
      </c>
      <c r="B741">
        <v>0</v>
      </c>
      <c r="C741">
        <v>715170100</v>
      </c>
      <c r="D741" t="s">
        <v>430</v>
      </c>
      <c r="E741" t="s">
        <v>431</v>
      </c>
      <c r="F741" t="s">
        <v>109</v>
      </c>
      <c r="G741" t="s">
        <v>110</v>
      </c>
      <c r="H741">
        <v>499041</v>
      </c>
      <c r="I741" s="58" t="str">
        <f t="shared" si="34"/>
        <v>0X600500499041</v>
      </c>
      <c r="J741" t="str">
        <f t="shared" si="35"/>
        <v>0715170100</v>
      </c>
    </row>
    <row r="742" spans="1:10" x14ac:dyDescent="0.2">
      <c r="A742" t="str">
        <f t="shared" si="33"/>
        <v>X600500499081</v>
      </c>
      <c r="B742">
        <v>0</v>
      </c>
      <c r="C742">
        <v>715170100</v>
      </c>
      <c r="D742" t="s">
        <v>430</v>
      </c>
      <c r="E742" t="s">
        <v>431</v>
      </c>
      <c r="F742" t="s">
        <v>109</v>
      </c>
      <c r="G742" t="s">
        <v>110</v>
      </c>
      <c r="H742">
        <v>499081</v>
      </c>
      <c r="I742" s="58" t="str">
        <f t="shared" si="34"/>
        <v>0X600500499081</v>
      </c>
      <c r="J742" t="str">
        <f t="shared" si="35"/>
        <v>0715170100</v>
      </c>
    </row>
    <row r="743" spans="1:10" x14ac:dyDescent="0.2">
      <c r="A743" t="str">
        <f t="shared" si="33"/>
        <v>X600500518013</v>
      </c>
      <c r="B743">
        <v>0</v>
      </c>
      <c r="C743">
        <v>715170100</v>
      </c>
      <c r="D743" t="s">
        <v>430</v>
      </c>
      <c r="E743" t="s">
        <v>431</v>
      </c>
      <c r="F743" t="s">
        <v>109</v>
      </c>
      <c r="G743" t="s">
        <v>110</v>
      </c>
      <c r="H743">
        <v>518013</v>
      </c>
      <c r="I743" s="58" t="str">
        <f t="shared" si="34"/>
        <v>0X600500518013</v>
      </c>
      <c r="J743" t="str">
        <f t="shared" si="35"/>
        <v>0715170100</v>
      </c>
    </row>
    <row r="744" spans="1:10" x14ac:dyDescent="0.2">
      <c r="A744" t="str">
        <f t="shared" si="33"/>
        <v>X600500518099</v>
      </c>
      <c r="B744">
        <v>0</v>
      </c>
      <c r="C744">
        <v>715170100</v>
      </c>
      <c r="D744" t="s">
        <v>430</v>
      </c>
      <c r="E744" t="s">
        <v>431</v>
      </c>
      <c r="F744" t="s">
        <v>109</v>
      </c>
      <c r="G744" t="s">
        <v>110</v>
      </c>
      <c r="H744">
        <v>518099</v>
      </c>
      <c r="I744" s="58" t="str">
        <f t="shared" si="34"/>
        <v>0X600500518099</v>
      </c>
      <c r="J744" t="str">
        <f t="shared" si="35"/>
        <v>0715170100</v>
      </c>
    </row>
    <row r="745" spans="1:10" s="154" customFormat="1" x14ac:dyDescent="0.2">
      <c r="A745" s="154" t="str">
        <f t="shared" si="33"/>
        <v>P150527194042</v>
      </c>
      <c r="B745" s="154">
        <v>0</v>
      </c>
      <c r="C745" s="154">
        <v>715050604</v>
      </c>
      <c r="D745" s="154" t="s">
        <v>354</v>
      </c>
      <c r="E745" s="154" t="s">
        <v>355</v>
      </c>
      <c r="F745" s="154" t="s">
        <v>109</v>
      </c>
      <c r="G745" s="154" t="s">
        <v>110</v>
      </c>
      <c r="H745" s="154">
        <v>194042</v>
      </c>
      <c r="I745" s="155" t="str">
        <f t="shared" si="34"/>
        <v>0P150527194042</v>
      </c>
      <c r="J745" s="154" t="str">
        <f t="shared" si="35"/>
        <v>0715050604</v>
      </c>
    </row>
    <row r="746" spans="1:10" s="154" customFormat="1" x14ac:dyDescent="0.2">
      <c r="A746" s="154" t="str">
        <f t="shared" si="33"/>
        <v>P150527518031</v>
      </c>
      <c r="B746" s="154">
        <v>0</v>
      </c>
      <c r="C746" s="154">
        <v>715050604</v>
      </c>
      <c r="D746" s="154" t="s">
        <v>354</v>
      </c>
      <c r="E746" s="154" t="s">
        <v>355</v>
      </c>
      <c r="F746" s="154" t="s">
        <v>109</v>
      </c>
      <c r="G746" s="154" t="s">
        <v>110</v>
      </c>
      <c r="H746" s="154">
        <v>518031</v>
      </c>
      <c r="I746" s="155" t="str">
        <f t="shared" si="34"/>
        <v>0P150527518031</v>
      </c>
      <c r="J746" s="154" t="str">
        <f t="shared" si="35"/>
        <v>0715050604</v>
      </c>
    </row>
    <row r="747" spans="1:10" s="154" customFormat="1" x14ac:dyDescent="0.2">
      <c r="A747" s="154" t="str">
        <f t="shared" si="33"/>
        <v>P150507194042</v>
      </c>
      <c r="B747" s="154">
        <v>0</v>
      </c>
      <c r="C747" s="154">
        <v>715050603</v>
      </c>
      <c r="D747" s="154" t="s">
        <v>352</v>
      </c>
      <c r="E747" s="154" t="s">
        <v>353</v>
      </c>
      <c r="F747" s="154" t="s">
        <v>109</v>
      </c>
      <c r="G747" s="154" t="s">
        <v>110</v>
      </c>
      <c r="H747" s="154">
        <v>194042</v>
      </c>
      <c r="I747" s="155" t="str">
        <f t="shared" si="34"/>
        <v>0P150507194042</v>
      </c>
      <c r="J747" s="154" t="str">
        <f t="shared" si="35"/>
        <v>0715050603</v>
      </c>
    </row>
    <row r="748" spans="1:10" s="154" customFormat="1" x14ac:dyDescent="0.2">
      <c r="A748" s="154" t="str">
        <f t="shared" si="33"/>
        <v>P150507518031</v>
      </c>
      <c r="B748" s="154">
        <v>0</v>
      </c>
      <c r="C748" s="154">
        <v>715050603</v>
      </c>
      <c r="D748" s="154" t="s">
        <v>352</v>
      </c>
      <c r="E748" s="154" t="s">
        <v>353</v>
      </c>
      <c r="F748" s="154" t="s">
        <v>109</v>
      </c>
      <c r="G748" s="154" t="s">
        <v>110</v>
      </c>
      <c r="H748" s="154">
        <v>518031</v>
      </c>
      <c r="I748" s="155" t="str">
        <f t="shared" si="34"/>
        <v>0P150507518031</v>
      </c>
      <c r="J748" s="154" t="str">
        <f t="shared" si="35"/>
        <v>0715050603</v>
      </c>
    </row>
    <row r="749" spans="1:10" x14ac:dyDescent="0.2">
      <c r="A749" t="str">
        <f t="shared" si="33"/>
        <v>Y700500151252</v>
      </c>
      <c r="B749">
        <v>0</v>
      </c>
      <c r="C749">
        <v>511020102</v>
      </c>
      <c r="D749" t="s">
        <v>766</v>
      </c>
      <c r="E749" t="s">
        <v>767</v>
      </c>
      <c r="F749" t="s">
        <v>109</v>
      </c>
      <c r="G749" t="s">
        <v>110</v>
      </c>
      <c r="H749">
        <v>151252</v>
      </c>
      <c r="I749" s="58" t="str">
        <f t="shared" si="34"/>
        <v>0Y700500151252</v>
      </c>
      <c r="J749" t="str">
        <f t="shared" si="35"/>
        <v>0511020102</v>
      </c>
    </row>
    <row r="750" spans="1:10" x14ac:dyDescent="0.2">
      <c r="A750" t="str">
        <f t="shared" si="33"/>
        <v>Y700500151254</v>
      </c>
      <c r="B750">
        <v>0</v>
      </c>
      <c r="C750">
        <v>511020102</v>
      </c>
      <c r="D750" t="s">
        <v>766</v>
      </c>
      <c r="E750" t="s">
        <v>767</v>
      </c>
      <c r="F750" t="s">
        <v>109</v>
      </c>
      <c r="G750" t="s">
        <v>110</v>
      </c>
      <c r="H750">
        <v>151254</v>
      </c>
      <c r="I750" s="58" t="str">
        <f t="shared" si="34"/>
        <v>0Y700500151254</v>
      </c>
      <c r="J750" t="str">
        <f t="shared" si="35"/>
        <v>0511020102</v>
      </c>
    </row>
    <row r="751" spans="1:10" x14ac:dyDescent="0.2">
      <c r="A751" t="str">
        <f t="shared" si="33"/>
        <v>Y700100151254</v>
      </c>
      <c r="B751">
        <v>0</v>
      </c>
      <c r="C751">
        <v>511080100</v>
      </c>
      <c r="D751" t="s">
        <v>768</v>
      </c>
      <c r="E751" t="s">
        <v>769</v>
      </c>
      <c r="F751" t="s">
        <v>109</v>
      </c>
      <c r="G751" t="s">
        <v>110</v>
      </c>
      <c r="H751">
        <v>151254</v>
      </c>
      <c r="I751" s="58" t="str">
        <f t="shared" si="34"/>
        <v>0Y700100151254</v>
      </c>
      <c r="J751" t="str">
        <f t="shared" si="35"/>
        <v>0511080100</v>
      </c>
    </row>
    <row r="752" spans="1:10" x14ac:dyDescent="0.2">
      <c r="A752" t="str">
        <f t="shared" si="33"/>
        <v>J400400514121</v>
      </c>
      <c r="B752">
        <v>0</v>
      </c>
      <c r="C752">
        <v>648050805</v>
      </c>
      <c r="D752" t="s">
        <v>274</v>
      </c>
      <c r="E752" t="s">
        <v>275</v>
      </c>
      <c r="F752" t="s">
        <v>109</v>
      </c>
      <c r="G752" t="s">
        <v>110</v>
      </c>
      <c r="H752">
        <v>514121</v>
      </c>
      <c r="I752" s="58" t="str">
        <f t="shared" si="34"/>
        <v>0J400400514121</v>
      </c>
      <c r="J752" t="str">
        <f t="shared" si="35"/>
        <v>0648050805</v>
      </c>
    </row>
    <row r="753" spans="1:10" x14ac:dyDescent="0.2">
      <c r="A753" t="str">
        <f t="shared" si="33"/>
        <v>J400400514122</v>
      </c>
      <c r="B753">
        <v>0</v>
      </c>
      <c r="C753">
        <v>648050805</v>
      </c>
      <c r="D753" t="s">
        <v>274</v>
      </c>
      <c r="E753" t="s">
        <v>275</v>
      </c>
      <c r="F753" t="s">
        <v>109</v>
      </c>
      <c r="G753" t="s">
        <v>110</v>
      </c>
      <c r="H753">
        <v>514122</v>
      </c>
      <c r="I753" s="58" t="str">
        <f t="shared" si="34"/>
        <v>0J400400514122</v>
      </c>
      <c r="J753" t="str">
        <f t="shared" si="35"/>
        <v>0648050805</v>
      </c>
    </row>
    <row r="754" spans="1:10" x14ac:dyDescent="0.2">
      <c r="A754" t="str">
        <f t="shared" si="33"/>
        <v>J400410514121</v>
      </c>
      <c r="B754">
        <v>0</v>
      </c>
      <c r="C754">
        <v>648050806</v>
      </c>
      <c r="D754" t="s">
        <v>276</v>
      </c>
      <c r="E754" t="s">
        <v>277</v>
      </c>
      <c r="F754" t="s">
        <v>109</v>
      </c>
      <c r="G754" t="s">
        <v>110</v>
      </c>
      <c r="H754">
        <v>514121</v>
      </c>
      <c r="I754" s="58" t="str">
        <f t="shared" si="34"/>
        <v>0J400410514121</v>
      </c>
      <c r="J754" t="str">
        <f t="shared" si="35"/>
        <v>0648050806</v>
      </c>
    </row>
    <row r="755" spans="1:10" x14ac:dyDescent="0.2">
      <c r="A755" t="str">
        <f t="shared" si="33"/>
        <v>J400410514122</v>
      </c>
      <c r="B755">
        <v>0</v>
      </c>
      <c r="C755">
        <v>648050806</v>
      </c>
      <c r="D755" t="s">
        <v>276</v>
      </c>
      <c r="E755" t="s">
        <v>277</v>
      </c>
      <c r="F755" t="s">
        <v>109</v>
      </c>
      <c r="G755" t="s">
        <v>110</v>
      </c>
      <c r="H755">
        <v>514122</v>
      </c>
      <c r="I755" s="58" t="str">
        <f t="shared" si="34"/>
        <v>0J400410514122</v>
      </c>
      <c r="J755" t="str">
        <f t="shared" si="35"/>
        <v>0648050806</v>
      </c>
    </row>
    <row r="756" spans="1:10" x14ac:dyDescent="0.2">
      <c r="A756" t="str">
        <f t="shared" si="33"/>
        <v/>
      </c>
      <c r="C756" s="84"/>
      <c r="H756" s="58"/>
      <c r="I756" s="58" t="str">
        <f t="shared" si="34"/>
        <v/>
      </c>
      <c r="J756" t="str">
        <f t="shared" si="35"/>
        <v/>
      </c>
    </row>
    <row r="757" spans="1:10" x14ac:dyDescent="0.2">
      <c r="A757" t="str">
        <f t="shared" si="33"/>
        <v/>
      </c>
      <c r="C757" s="84"/>
      <c r="H757" s="58"/>
      <c r="I757" s="58" t="str">
        <f t="shared" si="34"/>
        <v/>
      </c>
      <c r="J757" t="str">
        <f t="shared" si="35"/>
        <v/>
      </c>
    </row>
    <row r="758" spans="1:10" x14ac:dyDescent="0.2">
      <c r="A758" t="str">
        <f t="shared" si="33"/>
        <v/>
      </c>
      <c r="C758" s="84"/>
      <c r="H758" s="58"/>
      <c r="I758" s="58" t="str">
        <f t="shared" si="34"/>
        <v/>
      </c>
      <c r="J758" t="str">
        <f t="shared" si="35"/>
        <v/>
      </c>
    </row>
    <row r="759" spans="1:10" x14ac:dyDescent="0.2">
      <c r="A759" t="str">
        <f t="shared" si="33"/>
        <v/>
      </c>
      <c r="C759" s="84"/>
      <c r="H759" s="58"/>
      <c r="I759" s="58" t="str">
        <f t="shared" si="34"/>
        <v/>
      </c>
      <c r="J759" t="str">
        <f t="shared" si="35"/>
        <v/>
      </c>
    </row>
    <row r="760" spans="1:10" x14ac:dyDescent="0.2">
      <c r="A760" t="str">
        <f t="shared" si="33"/>
        <v/>
      </c>
      <c r="C760" s="84"/>
      <c r="H760" s="58"/>
      <c r="I760" s="58" t="str">
        <f t="shared" si="34"/>
        <v/>
      </c>
      <c r="J760" t="str">
        <f t="shared" si="35"/>
        <v/>
      </c>
    </row>
    <row r="761" spans="1:10" x14ac:dyDescent="0.2">
      <c r="A761" t="str">
        <f t="shared" si="33"/>
        <v/>
      </c>
      <c r="C761" s="84"/>
      <c r="H761" s="58"/>
      <c r="I761" s="58" t="str">
        <f t="shared" si="34"/>
        <v/>
      </c>
      <c r="J761" t="str">
        <f t="shared" si="35"/>
        <v/>
      </c>
    </row>
    <row r="762" spans="1:10" x14ac:dyDescent="0.2">
      <c r="A762" t="str">
        <f t="shared" si="33"/>
        <v/>
      </c>
      <c r="C762" s="84"/>
      <c r="H762" s="58"/>
      <c r="I762" s="58" t="str">
        <f t="shared" si="34"/>
        <v/>
      </c>
      <c r="J762" t="str">
        <f t="shared" si="35"/>
        <v/>
      </c>
    </row>
    <row r="763" spans="1:10" x14ac:dyDescent="0.2">
      <c r="A763" t="str">
        <f t="shared" si="33"/>
        <v/>
      </c>
      <c r="C763" s="84"/>
      <c r="H763" s="58"/>
      <c r="I763" s="58" t="str">
        <f t="shared" si="34"/>
        <v/>
      </c>
      <c r="J763" t="str">
        <f t="shared" si="35"/>
        <v/>
      </c>
    </row>
    <row r="764" spans="1:10" x14ac:dyDescent="0.2">
      <c r="A764" t="str">
        <f t="shared" si="33"/>
        <v/>
      </c>
      <c r="C764" s="84"/>
      <c r="H764" s="58"/>
      <c r="I764" s="58" t="str">
        <f t="shared" si="34"/>
        <v/>
      </c>
      <c r="J764" t="str">
        <f t="shared" si="35"/>
        <v/>
      </c>
    </row>
    <row r="765" spans="1:10" x14ac:dyDescent="0.2">
      <c r="A765" t="str">
        <f t="shared" si="33"/>
        <v/>
      </c>
      <c r="C765" s="84"/>
      <c r="H765" s="58"/>
      <c r="I765" s="58" t="str">
        <f t="shared" si="34"/>
        <v/>
      </c>
      <c r="J765" t="str">
        <f t="shared" si="35"/>
        <v/>
      </c>
    </row>
    <row r="766" spans="1:10" x14ac:dyDescent="0.2">
      <c r="A766" t="str">
        <f t="shared" si="33"/>
        <v/>
      </c>
      <c r="C766" s="84"/>
      <c r="H766" s="58"/>
      <c r="I766" s="58" t="str">
        <f t="shared" si="34"/>
        <v/>
      </c>
      <c r="J766" t="str">
        <f t="shared" si="35"/>
        <v/>
      </c>
    </row>
    <row r="767" spans="1:10" x14ac:dyDescent="0.2">
      <c r="A767" t="str">
        <f t="shared" si="33"/>
        <v/>
      </c>
      <c r="C767" s="84"/>
      <c r="H767" s="58"/>
      <c r="I767" s="58" t="str">
        <f t="shared" si="34"/>
        <v/>
      </c>
      <c r="J767" t="str">
        <f t="shared" si="35"/>
        <v/>
      </c>
    </row>
    <row r="768" spans="1:10" x14ac:dyDescent="0.2">
      <c r="A768" t="str">
        <f t="shared" si="33"/>
        <v/>
      </c>
      <c r="C768" s="84"/>
      <c r="H768" s="58"/>
      <c r="I768" s="58" t="str">
        <f t="shared" si="34"/>
        <v/>
      </c>
      <c r="J768" t="str">
        <f t="shared" si="35"/>
        <v/>
      </c>
    </row>
    <row r="769" spans="1:10" x14ac:dyDescent="0.2">
      <c r="A769" t="str">
        <f t="shared" si="33"/>
        <v/>
      </c>
      <c r="C769" s="84"/>
      <c r="H769" s="58"/>
      <c r="I769" s="58" t="str">
        <f t="shared" si="34"/>
        <v/>
      </c>
      <c r="J769" t="str">
        <f t="shared" si="35"/>
        <v/>
      </c>
    </row>
    <row r="770" spans="1:10" x14ac:dyDescent="0.2">
      <c r="A770" t="str">
        <f t="shared" si="33"/>
        <v/>
      </c>
      <c r="C770" s="84"/>
      <c r="H770" s="58"/>
      <c r="I770" s="58" t="str">
        <f t="shared" si="34"/>
        <v/>
      </c>
      <c r="J770" t="str">
        <f t="shared" si="35"/>
        <v/>
      </c>
    </row>
    <row r="771" spans="1:10" x14ac:dyDescent="0.2">
      <c r="A771" t="str">
        <f t="shared" si="33"/>
        <v/>
      </c>
      <c r="C771" s="84"/>
      <c r="H771" s="58"/>
      <c r="I771" s="58" t="str">
        <f t="shared" si="34"/>
        <v/>
      </c>
      <c r="J771" t="str">
        <f t="shared" si="35"/>
        <v/>
      </c>
    </row>
    <row r="772" spans="1:10" x14ac:dyDescent="0.2">
      <c r="A772" t="str">
        <f t="shared" si="33"/>
        <v/>
      </c>
      <c r="C772" s="84"/>
      <c r="H772" s="58"/>
      <c r="I772" s="58" t="str">
        <f t="shared" si="34"/>
        <v/>
      </c>
      <c r="J772" t="str">
        <f t="shared" si="35"/>
        <v/>
      </c>
    </row>
    <row r="773" spans="1:10" x14ac:dyDescent="0.2">
      <c r="A773" t="str">
        <f t="shared" si="33"/>
        <v/>
      </c>
      <c r="C773" s="84"/>
      <c r="H773" s="58"/>
      <c r="I773" s="58" t="str">
        <f t="shared" si="34"/>
        <v/>
      </c>
      <c r="J773" t="str">
        <f t="shared" si="35"/>
        <v/>
      </c>
    </row>
  </sheetData>
  <sheetProtection sheet="1" objects="1" scenarios="1"/>
  <mergeCells count="1">
    <mergeCell ref="A9:H9"/>
  </mergeCells>
  <conditionalFormatting sqref="I1:I1048576">
    <cfRule type="duplicateValues" dxfId="10" priority="1"/>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1418-E917-4AEC-B409-30ECEA0B39BD}">
  <sheetPr>
    <tabColor theme="9" tint="-0.249977111117893"/>
    <pageSetUpPr fitToPage="1"/>
  </sheetPr>
  <dimension ref="A1:F869"/>
  <sheetViews>
    <sheetView topLeftCell="A15" zoomScaleNormal="100" workbookViewId="0">
      <selection activeCell="A9" sqref="A9:F869"/>
    </sheetView>
  </sheetViews>
  <sheetFormatPr baseColWidth="10" defaultColWidth="8.83203125" defaultRowHeight="15" x14ac:dyDescent="0.2"/>
  <cols>
    <col min="1" max="1" width="32.6640625" customWidth="1"/>
    <col min="2" max="2" width="42.6640625" customWidth="1"/>
    <col min="3" max="5" width="24.6640625" customWidth="1"/>
    <col min="6" max="6" width="18.33203125" bestFit="1" customWidth="1"/>
  </cols>
  <sheetData>
    <row r="1" spans="1:6" ht="27" x14ac:dyDescent="0.2">
      <c r="A1" s="151" t="s">
        <v>4675</v>
      </c>
      <c r="B1" s="6"/>
      <c r="C1" s="6"/>
      <c r="D1" s="6"/>
      <c r="E1" s="6"/>
      <c r="F1" s="6"/>
    </row>
    <row r="2" spans="1:6" ht="20" x14ac:dyDescent="0.2">
      <c r="A2" s="99" t="s">
        <v>4602</v>
      </c>
      <c r="B2" s="6"/>
      <c r="C2" s="6"/>
      <c r="D2" s="6"/>
      <c r="E2" s="6"/>
      <c r="F2" s="6"/>
    </row>
    <row r="3" spans="1:6" ht="40" x14ac:dyDescent="0.2">
      <c r="A3" s="99" t="s">
        <v>4600</v>
      </c>
      <c r="B3" s="6"/>
      <c r="C3" s="6"/>
      <c r="D3" s="6"/>
      <c r="E3" s="6"/>
      <c r="F3" s="6"/>
    </row>
    <row r="4" spans="1:6" ht="40" x14ac:dyDescent="0.2">
      <c r="A4" s="99" t="s">
        <v>4599</v>
      </c>
      <c r="B4" s="6"/>
      <c r="C4" s="6"/>
      <c r="D4" s="6"/>
      <c r="E4" s="6"/>
      <c r="F4" s="6"/>
    </row>
    <row r="5" spans="1:6" ht="38.25" customHeight="1" x14ac:dyDescent="0.2">
      <c r="A5" s="99" t="s">
        <v>4659</v>
      </c>
      <c r="B5" s="6"/>
      <c r="C5" s="6"/>
      <c r="D5" s="6"/>
      <c r="E5" s="6"/>
      <c r="F5" s="6"/>
    </row>
    <row r="6" spans="1:6" ht="38.25" customHeight="1" x14ac:dyDescent="0.2">
      <c r="A6" s="99" t="s">
        <v>4614</v>
      </c>
      <c r="B6" s="6"/>
      <c r="C6" s="6"/>
      <c r="D6" s="6"/>
      <c r="E6" s="6"/>
      <c r="F6" s="6"/>
    </row>
    <row r="7" spans="1:6" ht="40" x14ac:dyDescent="0.2">
      <c r="A7" s="152" t="s">
        <v>4601</v>
      </c>
      <c r="B7" s="7"/>
      <c r="C7" s="7"/>
      <c r="D7" s="7"/>
      <c r="E7" s="7"/>
      <c r="F7" s="7"/>
    </row>
    <row r="9" spans="1:6" ht="16" x14ac:dyDescent="0.2">
      <c r="A9" s="265" t="s">
        <v>455</v>
      </c>
      <c r="B9" s="266" t="s">
        <v>456</v>
      </c>
      <c r="C9" s="266" t="s">
        <v>457</v>
      </c>
      <c r="D9" s="266" t="s">
        <v>776</v>
      </c>
      <c r="E9" s="266" t="s">
        <v>4598</v>
      </c>
      <c r="F9" s="266" t="s">
        <v>4665</v>
      </c>
    </row>
    <row r="10" spans="1:6" ht="60" customHeight="1" x14ac:dyDescent="0.2">
      <c r="A10" s="261" t="s">
        <v>764</v>
      </c>
      <c r="B10" s="253" t="s">
        <v>765</v>
      </c>
      <c r="C10" s="253" t="s">
        <v>460</v>
      </c>
      <c r="D10" s="254" t="e">
        <v>#N/A</v>
      </c>
      <c r="E10" s="254" t="e">
        <v>#N/A</v>
      </c>
      <c r="F10" s="257"/>
    </row>
    <row r="11" spans="1:6" ht="60" customHeight="1" x14ac:dyDescent="0.2">
      <c r="A11" s="262" t="s">
        <v>730</v>
      </c>
      <c r="B11" s="255" t="s">
        <v>731</v>
      </c>
      <c r="C11" s="255" t="s">
        <v>465</v>
      </c>
      <c r="D11" s="256" t="s">
        <v>4660</v>
      </c>
      <c r="E11" s="256" t="s">
        <v>4660</v>
      </c>
      <c r="F11" s="259"/>
    </row>
    <row r="12" spans="1:6" ht="60" customHeight="1" x14ac:dyDescent="0.2">
      <c r="A12" s="261" t="s">
        <v>107</v>
      </c>
      <c r="B12" s="257" t="s">
        <v>108</v>
      </c>
      <c r="C12" s="253" t="s">
        <v>460</v>
      </c>
      <c r="D12" s="257">
        <v>119013</v>
      </c>
      <c r="E12" s="258" t="s">
        <v>4542</v>
      </c>
      <c r="F12" s="257"/>
    </row>
    <row r="13" spans="1:6" ht="60" customHeight="1" x14ac:dyDescent="0.2">
      <c r="A13" s="262" t="s">
        <v>107</v>
      </c>
      <c r="B13" s="259" t="s">
        <v>108</v>
      </c>
      <c r="C13" s="255" t="s">
        <v>460</v>
      </c>
      <c r="D13" s="259">
        <v>371012</v>
      </c>
      <c r="E13" s="260" t="s">
        <v>4542</v>
      </c>
      <c r="F13" s="259"/>
    </row>
    <row r="14" spans="1:6" ht="60" customHeight="1" x14ac:dyDescent="0.2">
      <c r="A14" s="261" t="s">
        <v>107</v>
      </c>
      <c r="B14" s="257" t="s">
        <v>108</v>
      </c>
      <c r="C14" s="253" t="s">
        <v>460</v>
      </c>
      <c r="D14" s="257">
        <v>451011</v>
      </c>
      <c r="E14" s="258" t="s">
        <v>4542</v>
      </c>
      <c r="F14" s="257"/>
    </row>
    <row r="15" spans="1:6" ht="60" customHeight="1" x14ac:dyDescent="0.2">
      <c r="A15" s="262" t="s">
        <v>107</v>
      </c>
      <c r="B15" s="259" t="s">
        <v>108</v>
      </c>
      <c r="C15" s="255" t="s">
        <v>460</v>
      </c>
      <c r="D15" s="259">
        <v>511011</v>
      </c>
      <c r="E15" s="260" t="s">
        <v>4542</v>
      </c>
      <c r="F15" s="259"/>
    </row>
    <row r="16" spans="1:6" ht="60" customHeight="1" x14ac:dyDescent="0.2">
      <c r="A16" s="261" t="s">
        <v>681</v>
      </c>
      <c r="B16" s="253" t="s">
        <v>682</v>
      </c>
      <c r="C16" s="253" t="s">
        <v>465</v>
      </c>
      <c r="D16" s="254" t="s">
        <v>4660</v>
      </c>
      <c r="E16" s="254" t="s">
        <v>4660</v>
      </c>
      <c r="F16" s="257"/>
    </row>
    <row r="17" spans="1:6" ht="60" customHeight="1" x14ac:dyDescent="0.2">
      <c r="A17" s="262" t="s">
        <v>683</v>
      </c>
      <c r="B17" s="255" t="s">
        <v>684</v>
      </c>
      <c r="C17" s="255" t="s">
        <v>465</v>
      </c>
      <c r="D17" s="256" t="s">
        <v>4660</v>
      </c>
      <c r="E17" s="256" t="s">
        <v>4660</v>
      </c>
      <c r="F17" s="259"/>
    </row>
    <row r="18" spans="1:6" ht="60" customHeight="1" x14ac:dyDescent="0.2">
      <c r="A18" s="261" t="s">
        <v>111</v>
      </c>
      <c r="B18" s="257" t="s">
        <v>112</v>
      </c>
      <c r="C18" s="253" t="s">
        <v>460</v>
      </c>
      <c r="D18" s="257">
        <v>371012</v>
      </c>
      <c r="E18" s="258" t="s">
        <v>4543</v>
      </c>
      <c r="F18" s="257"/>
    </row>
    <row r="19" spans="1:6" ht="60" customHeight="1" x14ac:dyDescent="0.2">
      <c r="A19" s="262" t="s">
        <v>111</v>
      </c>
      <c r="B19" s="259" t="s">
        <v>112</v>
      </c>
      <c r="C19" s="255" t="s">
        <v>460</v>
      </c>
      <c r="D19" s="259">
        <v>373011</v>
      </c>
      <c r="E19" s="260" t="s">
        <v>4543</v>
      </c>
      <c r="F19" s="259"/>
    </row>
    <row r="20" spans="1:6" ht="60" customHeight="1" x14ac:dyDescent="0.2">
      <c r="A20" s="263" t="s">
        <v>113</v>
      </c>
      <c r="B20" s="257" t="s">
        <v>114</v>
      </c>
      <c r="C20" s="257" t="s">
        <v>460</v>
      </c>
      <c r="D20" s="257">
        <v>119051</v>
      </c>
      <c r="E20" s="258" t="s">
        <v>4567</v>
      </c>
      <c r="F20" s="257"/>
    </row>
    <row r="21" spans="1:6" ht="60" customHeight="1" x14ac:dyDescent="0.2">
      <c r="A21" s="262" t="s">
        <v>113</v>
      </c>
      <c r="B21" s="259" t="s">
        <v>114</v>
      </c>
      <c r="C21" s="255" t="s">
        <v>460</v>
      </c>
      <c r="D21" s="259">
        <v>119141</v>
      </c>
      <c r="E21" s="260" t="s">
        <v>4567</v>
      </c>
      <c r="F21" s="259"/>
    </row>
    <row r="22" spans="1:6" ht="60" customHeight="1" x14ac:dyDescent="0.2">
      <c r="A22" s="261" t="s">
        <v>113</v>
      </c>
      <c r="B22" s="257" t="s">
        <v>114</v>
      </c>
      <c r="C22" s="253" t="s">
        <v>460</v>
      </c>
      <c r="D22" s="257">
        <v>131081</v>
      </c>
      <c r="E22" s="258" t="s">
        <v>4567</v>
      </c>
      <c r="F22" s="257"/>
    </row>
    <row r="23" spans="1:6" ht="60" customHeight="1" x14ac:dyDescent="0.2">
      <c r="A23" s="262" t="s">
        <v>115</v>
      </c>
      <c r="B23" s="259" t="s">
        <v>116</v>
      </c>
      <c r="C23" s="255" t="s">
        <v>460</v>
      </c>
      <c r="D23" s="259">
        <v>132082</v>
      </c>
      <c r="E23" s="260" t="s">
        <v>4545</v>
      </c>
      <c r="F23" s="259"/>
    </row>
    <row r="24" spans="1:6" ht="60" customHeight="1" x14ac:dyDescent="0.2">
      <c r="A24" s="261" t="s">
        <v>115</v>
      </c>
      <c r="B24" s="257" t="s">
        <v>116</v>
      </c>
      <c r="C24" s="253" t="s">
        <v>460</v>
      </c>
      <c r="D24" s="257">
        <v>433021</v>
      </c>
      <c r="E24" s="258" t="s">
        <v>4545</v>
      </c>
      <c r="F24" s="257"/>
    </row>
    <row r="25" spans="1:6" ht="60" customHeight="1" x14ac:dyDescent="0.2">
      <c r="A25" s="262" t="s">
        <v>115</v>
      </c>
      <c r="B25" s="259" t="s">
        <v>116</v>
      </c>
      <c r="C25" s="255" t="s">
        <v>460</v>
      </c>
      <c r="D25" s="259">
        <v>433031</v>
      </c>
      <c r="E25" s="260" t="s">
        <v>4545</v>
      </c>
      <c r="F25" s="259"/>
    </row>
    <row r="26" spans="1:6" ht="60" customHeight="1" x14ac:dyDescent="0.2">
      <c r="A26" s="261" t="s">
        <v>115</v>
      </c>
      <c r="B26" s="257" t="s">
        <v>116</v>
      </c>
      <c r="C26" s="253" t="s">
        <v>460</v>
      </c>
      <c r="D26" s="257">
        <v>433051</v>
      </c>
      <c r="E26" s="258" t="s">
        <v>4545</v>
      </c>
      <c r="F26" s="257"/>
    </row>
    <row r="27" spans="1:6" ht="60" customHeight="1" x14ac:dyDescent="0.2">
      <c r="A27" s="262" t="s">
        <v>115</v>
      </c>
      <c r="B27" s="259" t="s">
        <v>116</v>
      </c>
      <c r="C27" s="255" t="s">
        <v>460</v>
      </c>
      <c r="D27" s="259">
        <v>434011</v>
      </c>
      <c r="E27" s="260" t="s">
        <v>4545</v>
      </c>
      <c r="F27" s="259"/>
    </row>
    <row r="28" spans="1:6" ht="60" customHeight="1" x14ac:dyDescent="0.2">
      <c r="A28" s="261" t="s">
        <v>600</v>
      </c>
      <c r="B28" s="253" t="s">
        <v>601</v>
      </c>
      <c r="C28" s="253" t="s">
        <v>465</v>
      </c>
      <c r="D28" s="254" t="s">
        <v>4660</v>
      </c>
      <c r="E28" s="254" t="s">
        <v>4660</v>
      </c>
      <c r="F28" s="257"/>
    </row>
    <row r="29" spans="1:6" ht="60" customHeight="1" x14ac:dyDescent="0.2">
      <c r="A29" s="262" t="s">
        <v>117</v>
      </c>
      <c r="B29" s="259" t="s">
        <v>118</v>
      </c>
      <c r="C29" s="255" t="s">
        <v>460</v>
      </c>
      <c r="D29" s="259">
        <v>292072</v>
      </c>
      <c r="E29" s="260" t="s">
        <v>4553</v>
      </c>
      <c r="F29" s="259"/>
    </row>
    <row r="30" spans="1:6" ht="60" customHeight="1" x14ac:dyDescent="0.2">
      <c r="A30" s="263" t="s">
        <v>117</v>
      </c>
      <c r="B30" s="257" t="s">
        <v>118</v>
      </c>
      <c r="C30" s="257" t="s">
        <v>460</v>
      </c>
      <c r="D30" s="257">
        <v>319092</v>
      </c>
      <c r="E30" s="258" t="s">
        <v>4553</v>
      </c>
      <c r="F30" s="257"/>
    </row>
    <row r="31" spans="1:6" ht="60" customHeight="1" x14ac:dyDescent="0.2">
      <c r="A31" s="264" t="s">
        <v>117</v>
      </c>
      <c r="B31" s="259" t="s">
        <v>118</v>
      </c>
      <c r="C31" s="259" t="s">
        <v>460</v>
      </c>
      <c r="D31" s="259">
        <v>319094</v>
      </c>
      <c r="E31" s="260" t="s">
        <v>4553</v>
      </c>
      <c r="F31" s="259"/>
    </row>
    <row r="32" spans="1:6" ht="60" customHeight="1" x14ac:dyDescent="0.2">
      <c r="A32" s="261" t="s">
        <v>117</v>
      </c>
      <c r="B32" s="257" t="s">
        <v>118</v>
      </c>
      <c r="C32" s="253" t="s">
        <v>460</v>
      </c>
      <c r="D32" s="257">
        <v>436011</v>
      </c>
      <c r="E32" s="258" t="s">
        <v>4553</v>
      </c>
      <c r="F32" s="257"/>
    </row>
    <row r="33" spans="1:6" ht="60" customHeight="1" x14ac:dyDescent="0.2">
      <c r="A33" s="264" t="s">
        <v>117</v>
      </c>
      <c r="B33" s="259" t="s">
        <v>118</v>
      </c>
      <c r="C33" s="259" t="s">
        <v>460</v>
      </c>
      <c r="D33" s="259">
        <v>436013</v>
      </c>
      <c r="E33" s="260" t="s">
        <v>4553</v>
      </c>
      <c r="F33" s="259"/>
    </row>
    <row r="34" spans="1:6" ht="60" customHeight="1" x14ac:dyDescent="0.2">
      <c r="A34" s="261" t="s">
        <v>668</v>
      </c>
      <c r="B34" s="253" t="s">
        <v>669</v>
      </c>
      <c r="C34" s="253" t="s">
        <v>465</v>
      </c>
      <c r="D34" s="254" t="s">
        <v>4660</v>
      </c>
      <c r="E34" s="254" t="s">
        <v>4660</v>
      </c>
      <c r="F34" s="257"/>
    </row>
    <row r="35" spans="1:6" ht="60" customHeight="1" x14ac:dyDescent="0.2">
      <c r="A35" s="262" t="s">
        <v>119</v>
      </c>
      <c r="B35" s="259" t="s">
        <v>120</v>
      </c>
      <c r="C35" s="255" t="s">
        <v>460</v>
      </c>
      <c r="D35" s="259">
        <v>431011</v>
      </c>
      <c r="E35" s="260" t="s">
        <v>4564</v>
      </c>
      <c r="F35" s="259"/>
    </row>
    <row r="36" spans="1:6" ht="60" customHeight="1" x14ac:dyDescent="0.2">
      <c r="A36" s="261" t="s">
        <v>119</v>
      </c>
      <c r="B36" s="257" t="s">
        <v>120</v>
      </c>
      <c r="C36" s="253" t="s">
        <v>460</v>
      </c>
      <c r="D36" s="257">
        <v>436011</v>
      </c>
      <c r="E36" s="258" t="s">
        <v>4564</v>
      </c>
      <c r="F36" s="257"/>
    </row>
    <row r="37" spans="1:6" ht="60" customHeight="1" x14ac:dyDescent="0.2">
      <c r="A37" s="264" t="s">
        <v>119</v>
      </c>
      <c r="B37" s="259" t="s">
        <v>120</v>
      </c>
      <c r="C37" s="259" t="s">
        <v>460</v>
      </c>
      <c r="D37" s="259">
        <v>436013</v>
      </c>
      <c r="E37" s="260" t="s">
        <v>4564</v>
      </c>
      <c r="F37" s="259"/>
    </row>
    <row r="38" spans="1:6" ht="60" customHeight="1" x14ac:dyDescent="0.2">
      <c r="A38" s="263" t="s">
        <v>119</v>
      </c>
      <c r="B38" s="257" t="s">
        <v>120</v>
      </c>
      <c r="C38" s="257" t="s">
        <v>460</v>
      </c>
      <c r="D38" s="257">
        <v>436014</v>
      </c>
      <c r="E38" s="258" t="s">
        <v>4564</v>
      </c>
      <c r="F38" s="257"/>
    </row>
    <row r="39" spans="1:6" ht="60" customHeight="1" x14ac:dyDescent="0.2">
      <c r="A39" s="262" t="s">
        <v>119</v>
      </c>
      <c r="B39" s="259" t="s">
        <v>120</v>
      </c>
      <c r="C39" s="255" t="s">
        <v>460</v>
      </c>
      <c r="D39" s="259">
        <v>439061</v>
      </c>
      <c r="E39" s="260" t="s">
        <v>4564</v>
      </c>
      <c r="F39" s="259"/>
    </row>
    <row r="40" spans="1:6" ht="60" customHeight="1" x14ac:dyDescent="0.2">
      <c r="A40" s="263" t="s">
        <v>119</v>
      </c>
      <c r="B40" s="257" t="s">
        <v>120</v>
      </c>
      <c r="C40" s="257" t="s">
        <v>460</v>
      </c>
      <c r="D40" s="257">
        <v>439199</v>
      </c>
      <c r="E40" s="258" t="s">
        <v>4564</v>
      </c>
      <c r="F40" s="257"/>
    </row>
    <row r="41" spans="1:6" ht="60" customHeight="1" x14ac:dyDescent="0.2">
      <c r="A41" s="262" t="s">
        <v>699</v>
      </c>
      <c r="B41" s="255" t="s">
        <v>700</v>
      </c>
      <c r="C41" s="255" t="s">
        <v>465</v>
      </c>
      <c r="D41" s="256" t="s">
        <v>4660</v>
      </c>
      <c r="E41" s="256" t="s">
        <v>4660</v>
      </c>
      <c r="F41" s="259"/>
    </row>
    <row r="42" spans="1:6" ht="60" customHeight="1" x14ac:dyDescent="0.2">
      <c r="A42" s="261" t="s">
        <v>121</v>
      </c>
      <c r="B42" s="257" t="s">
        <v>122</v>
      </c>
      <c r="C42" s="253" t="s">
        <v>460</v>
      </c>
      <c r="D42" s="257">
        <v>271014</v>
      </c>
      <c r="E42" s="258" t="s">
        <v>4563</v>
      </c>
      <c r="F42" s="257"/>
    </row>
    <row r="43" spans="1:6" ht="60" customHeight="1" x14ac:dyDescent="0.2">
      <c r="A43" s="262" t="s">
        <v>121</v>
      </c>
      <c r="B43" s="259" t="s">
        <v>122</v>
      </c>
      <c r="C43" s="255" t="s">
        <v>460</v>
      </c>
      <c r="D43" s="259">
        <v>271024</v>
      </c>
      <c r="E43" s="260" t="s">
        <v>4563</v>
      </c>
      <c r="F43" s="259"/>
    </row>
    <row r="44" spans="1:6" ht="60" customHeight="1" x14ac:dyDescent="0.2">
      <c r="A44" s="261" t="s">
        <v>123</v>
      </c>
      <c r="B44" s="257" t="s">
        <v>124</v>
      </c>
      <c r="C44" s="253" t="s">
        <v>460</v>
      </c>
      <c r="D44" s="257">
        <v>431011</v>
      </c>
      <c r="E44" s="258" t="s">
        <v>4564</v>
      </c>
      <c r="F44" s="257"/>
    </row>
    <row r="45" spans="1:6" ht="60" customHeight="1" x14ac:dyDescent="0.2">
      <c r="A45" s="262" t="s">
        <v>123</v>
      </c>
      <c r="B45" s="259" t="s">
        <v>124</v>
      </c>
      <c r="C45" s="255" t="s">
        <v>460</v>
      </c>
      <c r="D45" s="259">
        <v>436011</v>
      </c>
      <c r="E45" s="260" t="s">
        <v>4564</v>
      </c>
      <c r="F45" s="259"/>
    </row>
    <row r="46" spans="1:6" ht="60" customHeight="1" x14ac:dyDescent="0.2">
      <c r="A46" s="261" t="s">
        <v>123</v>
      </c>
      <c r="B46" s="257" t="s">
        <v>124</v>
      </c>
      <c r="C46" s="253" t="s">
        <v>460</v>
      </c>
      <c r="D46" s="257">
        <v>436012</v>
      </c>
      <c r="E46" s="258" t="s">
        <v>4564</v>
      </c>
      <c r="F46" s="257"/>
    </row>
    <row r="47" spans="1:6" ht="60" customHeight="1" x14ac:dyDescent="0.2">
      <c r="A47" s="262" t="s">
        <v>123</v>
      </c>
      <c r="B47" s="259" t="s">
        <v>124</v>
      </c>
      <c r="C47" s="255" t="s">
        <v>460</v>
      </c>
      <c r="D47" s="259">
        <v>439061</v>
      </c>
      <c r="E47" s="260" t="s">
        <v>4564</v>
      </c>
      <c r="F47" s="259"/>
    </row>
    <row r="48" spans="1:6" ht="60" customHeight="1" x14ac:dyDescent="0.2">
      <c r="A48" s="261" t="s">
        <v>123</v>
      </c>
      <c r="B48" s="257" t="s">
        <v>124</v>
      </c>
      <c r="C48" s="253" t="s">
        <v>460</v>
      </c>
      <c r="D48" s="257">
        <v>439199</v>
      </c>
      <c r="E48" s="258" t="s">
        <v>4564</v>
      </c>
      <c r="F48" s="257"/>
    </row>
    <row r="49" spans="1:6" ht="60" customHeight="1" x14ac:dyDescent="0.2">
      <c r="A49" s="262" t="s">
        <v>649</v>
      </c>
      <c r="B49" s="255" t="s">
        <v>650</v>
      </c>
      <c r="C49" s="255" t="s">
        <v>465</v>
      </c>
      <c r="D49" s="256" t="s">
        <v>4660</v>
      </c>
      <c r="E49" s="256" t="s">
        <v>4660</v>
      </c>
      <c r="F49" s="259"/>
    </row>
    <row r="50" spans="1:6" ht="60" customHeight="1" x14ac:dyDescent="0.2">
      <c r="A50" s="261" t="s">
        <v>125</v>
      </c>
      <c r="B50" s="257" t="s">
        <v>126</v>
      </c>
      <c r="C50" s="253" t="s">
        <v>460</v>
      </c>
      <c r="D50" s="257">
        <v>151231</v>
      </c>
      <c r="E50" s="258" t="s">
        <v>4565</v>
      </c>
      <c r="F50" s="257"/>
    </row>
    <row r="51" spans="1:6" ht="60" customHeight="1" x14ac:dyDescent="0.2">
      <c r="A51" s="262" t="s">
        <v>125</v>
      </c>
      <c r="B51" s="259" t="s">
        <v>126</v>
      </c>
      <c r="C51" s="255" t="s">
        <v>460</v>
      </c>
      <c r="D51" s="259">
        <v>151232</v>
      </c>
      <c r="E51" s="260" t="s">
        <v>4565</v>
      </c>
      <c r="F51" s="259"/>
    </row>
    <row r="52" spans="1:6" ht="60" customHeight="1" x14ac:dyDescent="0.2">
      <c r="A52" s="261" t="s">
        <v>128</v>
      </c>
      <c r="B52" s="257" t="s">
        <v>129</v>
      </c>
      <c r="C52" s="253" t="s">
        <v>460</v>
      </c>
      <c r="D52" s="257">
        <v>151231</v>
      </c>
      <c r="E52" s="258" t="s">
        <v>4565</v>
      </c>
      <c r="F52" s="257"/>
    </row>
    <row r="53" spans="1:6" ht="60" customHeight="1" x14ac:dyDescent="0.2">
      <c r="A53" s="262" t="s">
        <v>128</v>
      </c>
      <c r="B53" s="259" t="s">
        <v>129</v>
      </c>
      <c r="C53" s="255" t="s">
        <v>460</v>
      </c>
      <c r="D53" s="259">
        <v>151232</v>
      </c>
      <c r="E53" s="260" t="s">
        <v>4565</v>
      </c>
      <c r="F53" s="259"/>
    </row>
    <row r="54" spans="1:6" ht="60" customHeight="1" x14ac:dyDescent="0.2">
      <c r="A54" s="261" t="s">
        <v>130</v>
      </c>
      <c r="B54" s="257" t="s">
        <v>131</v>
      </c>
      <c r="C54" s="253" t="s">
        <v>460</v>
      </c>
      <c r="D54" s="257">
        <v>271014</v>
      </c>
      <c r="E54" s="258" t="s">
        <v>4563</v>
      </c>
      <c r="F54" s="257"/>
    </row>
    <row r="55" spans="1:6" ht="60" customHeight="1" x14ac:dyDescent="0.2">
      <c r="A55" s="262" t="s">
        <v>130</v>
      </c>
      <c r="B55" s="259" t="s">
        <v>131</v>
      </c>
      <c r="C55" s="255" t="s">
        <v>460</v>
      </c>
      <c r="D55" s="259">
        <v>271024</v>
      </c>
      <c r="E55" s="260" t="s">
        <v>4563</v>
      </c>
      <c r="F55" s="259"/>
    </row>
    <row r="56" spans="1:6" ht="60" customHeight="1" x14ac:dyDescent="0.2">
      <c r="A56" s="261" t="s">
        <v>132</v>
      </c>
      <c r="B56" s="257" t="s">
        <v>133</v>
      </c>
      <c r="C56" s="253" t="s">
        <v>460</v>
      </c>
      <c r="D56" s="257">
        <v>271014</v>
      </c>
      <c r="E56" s="258" t="s">
        <v>4563</v>
      </c>
      <c r="F56" s="257"/>
    </row>
    <row r="57" spans="1:6" ht="60" customHeight="1" x14ac:dyDescent="0.2">
      <c r="A57" s="262" t="s">
        <v>132</v>
      </c>
      <c r="B57" s="259" t="s">
        <v>133</v>
      </c>
      <c r="C57" s="255" t="s">
        <v>460</v>
      </c>
      <c r="D57" s="259">
        <v>271024</v>
      </c>
      <c r="E57" s="260" t="s">
        <v>4563</v>
      </c>
      <c r="F57" s="259"/>
    </row>
    <row r="58" spans="1:6" ht="60" customHeight="1" x14ac:dyDescent="0.2">
      <c r="A58" s="261" t="s">
        <v>608</v>
      </c>
      <c r="B58" s="257" t="s">
        <v>609</v>
      </c>
      <c r="C58" s="253" t="s">
        <v>460</v>
      </c>
      <c r="D58" s="257">
        <v>151252</v>
      </c>
      <c r="E58" s="258" t="s">
        <v>4565</v>
      </c>
      <c r="F58" s="257"/>
    </row>
    <row r="59" spans="1:6" ht="60" customHeight="1" x14ac:dyDescent="0.2">
      <c r="A59" s="262" t="s">
        <v>608</v>
      </c>
      <c r="B59" s="259" t="s">
        <v>609</v>
      </c>
      <c r="C59" s="255" t="s">
        <v>460</v>
      </c>
      <c r="D59" s="259">
        <v>151255</v>
      </c>
      <c r="E59" s="260" t="s">
        <v>4565</v>
      </c>
      <c r="F59" s="259"/>
    </row>
    <row r="60" spans="1:6" ht="60" customHeight="1" x14ac:dyDescent="0.2">
      <c r="A60" s="261" t="s">
        <v>687</v>
      </c>
      <c r="B60" s="253" t="s">
        <v>688</v>
      </c>
      <c r="C60" s="253" t="s">
        <v>465</v>
      </c>
      <c r="D60" s="254" t="s">
        <v>4660</v>
      </c>
      <c r="E60" s="254" t="s">
        <v>4660</v>
      </c>
      <c r="F60" s="257"/>
    </row>
    <row r="61" spans="1:6" ht="60" customHeight="1" x14ac:dyDescent="0.2">
      <c r="A61" s="262" t="s">
        <v>714</v>
      </c>
      <c r="B61" s="255" t="s">
        <v>715</v>
      </c>
      <c r="C61" s="255" t="s">
        <v>465</v>
      </c>
      <c r="D61" s="256" t="s">
        <v>4660</v>
      </c>
      <c r="E61" s="256" t="s">
        <v>4660</v>
      </c>
      <c r="F61" s="259"/>
    </row>
    <row r="62" spans="1:6" ht="60" customHeight="1" x14ac:dyDescent="0.2">
      <c r="A62" s="261" t="s">
        <v>689</v>
      </c>
      <c r="B62" s="253" t="s">
        <v>690</v>
      </c>
      <c r="C62" s="253" t="s">
        <v>465</v>
      </c>
      <c r="D62" s="254" t="s">
        <v>4660</v>
      </c>
      <c r="E62" s="254" t="s">
        <v>4660</v>
      </c>
      <c r="F62" s="257"/>
    </row>
    <row r="63" spans="1:6" ht="60" customHeight="1" x14ac:dyDescent="0.2">
      <c r="A63" s="262" t="s">
        <v>495</v>
      </c>
      <c r="B63" s="255" t="s">
        <v>496</v>
      </c>
      <c r="C63" s="255" t="s">
        <v>465</v>
      </c>
      <c r="D63" s="256" t="s">
        <v>4660</v>
      </c>
      <c r="E63" s="256" t="s">
        <v>4660</v>
      </c>
      <c r="F63" s="259"/>
    </row>
    <row r="64" spans="1:6" ht="60" customHeight="1" x14ac:dyDescent="0.2">
      <c r="A64" s="261" t="s">
        <v>555</v>
      </c>
      <c r="B64" s="253" t="s">
        <v>556</v>
      </c>
      <c r="C64" s="253" t="s">
        <v>465</v>
      </c>
      <c r="D64" s="254" t="s">
        <v>4660</v>
      </c>
      <c r="E64" s="254" t="s">
        <v>4660</v>
      </c>
      <c r="F64" s="257"/>
    </row>
    <row r="65" spans="1:6" ht="60" customHeight="1" x14ac:dyDescent="0.2">
      <c r="A65" s="262" t="s">
        <v>134</v>
      </c>
      <c r="B65" s="259" t="s">
        <v>135</v>
      </c>
      <c r="C65" s="255" t="s">
        <v>460</v>
      </c>
      <c r="D65" s="259">
        <v>273092</v>
      </c>
      <c r="E65" s="260" t="s">
        <v>4566</v>
      </c>
      <c r="F65" s="259"/>
    </row>
    <row r="66" spans="1:6" ht="60" customHeight="1" x14ac:dyDescent="0.2">
      <c r="A66" s="261" t="s">
        <v>134</v>
      </c>
      <c r="B66" s="257" t="s">
        <v>135</v>
      </c>
      <c r="C66" s="253" t="s">
        <v>460</v>
      </c>
      <c r="D66" s="257">
        <v>434031</v>
      </c>
      <c r="E66" s="258" t="s">
        <v>4566</v>
      </c>
      <c r="F66" s="257"/>
    </row>
    <row r="67" spans="1:6" ht="60" customHeight="1" x14ac:dyDescent="0.2">
      <c r="A67" s="262" t="s">
        <v>136</v>
      </c>
      <c r="B67" s="259" t="s">
        <v>137</v>
      </c>
      <c r="C67" s="255" t="s">
        <v>460</v>
      </c>
      <c r="D67" s="259">
        <v>273092</v>
      </c>
      <c r="E67" s="260" t="s">
        <v>4566</v>
      </c>
      <c r="F67" s="259"/>
    </row>
    <row r="68" spans="1:6" ht="60" customHeight="1" x14ac:dyDescent="0.2">
      <c r="A68" s="261" t="s">
        <v>136</v>
      </c>
      <c r="B68" s="257" t="s">
        <v>137</v>
      </c>
      <c r="C68" s="253" t="s">
        <v>460</v>
      </c>
      <c r="D68" s="257">
        <v>434031</v>
      </c>
      <c r="E68" s="258" t="s">
        <v>4566</v>
      </c>
      <c r="F68" s="257"/>
    </row>
    <row r="69" spans="1:6" ht="60" customHeight="1" x14ac:dyDescent="0.2">
      <c r="A69" s="262" t="s">
        <v>138</v>
      </c>
      <c r="B69" s="259" t="s">
        <v>139</v>
      </c>
      <c r="C69" s="255" t="s">
        <v>460</v>
      </c>
      <c r="D69" s="259">
        <v>273092</v>
      </c>
      <c r="E69" s="260" t="s">
        <v>4566</v>
      </c>
      <c r="F69" s="259"/>
    </row>
    <row r="70" spans="1:6" ht="60" customHeight="1" x14ac:dyDescent="0.2">
      <c r="A70" s="261" t="s">
        <v>138</v>
      </c>
      <c r="B70" s="257" t="s">
        <v>139</v>
      </c>
      <c r="C70" s="253" t="s">
        <v>460</v>
      </c>
      <c r="D70" s="257">
        <v>434031</v>
      </c>
      <c r="E70" s="258" t="s">
        <v>4566</v>
      </c>
      <c r="F70" s="257"/>
    </row>
    <row r="71" spans="1:6" ht="60" customHeight="1" x14ac:dyDescent="0.2">
      <c r="A71" s="262" t="s">
        <v>498</v>
      </c>
      <c r="B71" s="255" t="s">
        <v>499</v>
      </c>
      <c r="C71" s="255" t="s">
        <v>465</v>
      </c>
      <c r="D71" s="256" t="s">
        <v>4660</v>
      </c>
      <c r="E71" s="256" t="s">
        <v>4660</v>
      </c>
      <c r="F71" s="259"/>
    </row>
    <row r="72" spans="1:6" ht="60" customHeight="1" x14ac:dyDescent="0.2">
      <c r="A72" s="263" t="s">
        <v>140</v>
      </c>
      <c r="B72" s="257" t="s">
        <v>141</v>
      </c>
      <c r="C72" s="257" t="s">
        <v>460</v>
      </c>
      <c r="D72" s="257">
        <v>471011</v>
      </c>
      <c r="E72" s="258" t="s">
        <v>4579</v>
      </c>
      <c r="F72" s="257"/>
    </row>
    <row r="73" spans="1:6" ht="60" customHeight="1" x14ac:dyDescent="0.2">
      <c r="A73" s="262" t="s">
        <v>140</v>
      </c>
      <c r="B73" s="259" t="s">
        <v>141</v>
      </c>
      <c r="C73" s="255" t="s">
        <v>460</v>
      </c>
      <c r="D73" s="259">
        <v>472031</v>
      </c>
      <c r="E73" s="260" t="s">
        <v>4579</v>
      </c>
      <c r="F73" s="259"/>
    </row>
    <row r="74" spans="1:6" ht="60" customHeight="1" x14ac:dyDescent="0.2">
      <c r="A74" s="263" t="s">
        <v>140</v>
      </c>
      <c r="B74" s="257" t="s">
        <v>141</v>
      </c>
      <c r="C74" s="257" t="s">
        <v>460</v>
      </c>
      <c r="D74" s="257">
        <v>474011</v>
      </c>
      <c r="E74" s="258" t="s">
        <v>4579</v>
      </c>
      <c r="F74" s="257"/>
    </row>
    <row r="75" spans="1:6" ht="60" customHeight="1" x14ac:dyDescent="0.2">
      <c r="A75" s="264" t="s">
        <v>140</v>
      </c>
      <c r="B75" s="259" t="s">
        <v>141</v>
      </c>
      <c r="C75" s="259" t="s">
        <v>460</v>
      </c>
      <c r="D75" s="259">
        <v>474099</v>
      </c>
      <c r="E75" s="260" t="s">
        <v>4579</v>
      </c>
      <c r="F75" s="259"/>
    </row>
    <row r="76" spans="1:6" ht="60" customHeight="1" x14ac:dyDescent="0.2">
      <c r="A76" s="263" t="s">
        <v>140</v>
      </c>
      <c r="B76" s="257" t="s">
        <v>141</v>
      </c>
      <c r="C76" s="257" t="s">
        <v>460</v>
      </c>
      <c r="D76" s="257">
        <v>499071</v>
      </c>
      <c r="E76" s="258" t="s">
        <v>4579</v>
      </c>
      <c r="F76" s="257"/>
    </row>
    <row r="77" spans="1:6" ht="60" customHeight="1" x14ac:dyDescent="0.2">
      <c r="A77" s="262" t="s">
        <v>140</v>
      </c>
      <c r="B77" s="259" t="s">
        <v>141</v>
      </c>
      <c r="C77" s="255" t="s">
        <v>460</v>
      </c>
      <c r="D77" s="259">
        <v>499098</v>
      </c>
      <c r="E77" s="260" t="s">
        <v>4579</v>
      </c>
      <c r="F77" s="259"/>
    </row>
    <row r="78" spans="1:6" ht="60" customHeight="1" x14ac:dyDescent="0.2">
      <c r="A78" s="261" t="s">
        <v>589</v>
      </c>
      <c r="B78" s="253" t="s">
        <v>590</v>
      </c>
      <c r="C78" s="253" t="s">
        <v>465</v>
      </c>
      <c r="D78" s="254" t="s">
        <v>4660</v>
      </c>
      <c r="E78" s="254" t="s">
        <v>4660</v>
      </c>
      <c r="F78" s="257"/>
    </row>
    <row r="79" spans="1:6" ht="60" customHeight="1" x14ac:dyDescent="0.2">
      <c r="A79" s="262" t="s">
        <v>142</v>
      </c>
      <c r="B79" s="259" t="s">
        <v>143</v>
      </c>
      <c r="C79" s="255" t="s">
        <v>460</v>
      </c>
      <c r="D79" s="259">
        <v>173011</v>
      </c>
      <c r="E79" s="260" t="s">
        <v>4576</v>
      </c>
      <c r="F79" s="259"/>
    </row>
    <row r="80" spans="1:6" ht="60" customHeight="1" x14ac:dyDescent="0.2">
      <c r="A80" s="261" t="s">
        <v>142</v>
      </c>
      <c r="B80" s="257" t="s">
        <v>143</v>
      </c>
      <c r="C80" s="253" t="s">
        <v>460</v>
      </c>
      <c r="D80" s="257">
        <v>173013</v>
      </c>
      <c r="E80" s="258" t="s">
        <v>4576</v>
      </c>
      <c r="F80" s="257"/>
    </row>
    <row r="81" spans="1:6" ht="60" customHeight="1" x14ac:dyDescent="0.2">
      <c r="A81" s="262" t="s">
        <v>558</v>
      </c>
      <c r="B81" s="255" t="s">
        <v>559</v>
      </c>
      <c r="C81" s="255" t="s">
        <v>465</v>
      </c>
      <c r="D81" s="256" t="s">
        <v>4660</v>
      </c>
      <c r="E81" s="256" t="s">
        <v>4660</v>
      </c>
      <c r="F81" s="259"/>
    </row>
    <row r="82" spans="1:6" ht="60" customHeight="1" x14ac:dyDescent="0.2">
      <c r="A82" s="261" t="s">
        <v>144</v>
      </c>
      <c r="B82" s="257" t="s">
        <v>145</v>
      </c>
      <c r="C82" s="253" t="s">
        <v>460</v>
      </c>
      <c r="D82" s="257">
        <v>173011</v>
      </c>
      <c r="E82" s="258" t="s">
        <v>4576</v>
      </c>
      <c r="F82" s="257"/>
    </row>
    <row r="83" spans="1:6" ht="60" customHeight="1" x14ac:dyDescent="0.2">
      <c r="A83" s="262" t="s">
        <v>144</v>
      </c>
      <c r="B83" s="259" t="s">
        <v>145</v>
      </c>
      <c r="C83" s="255" t="s">
        <v>460</v>
      </c>
      <c r="D83" s="259">
        <v>173013</v>
      </c>
      <c r="E83" s="260" t="s">
        <v>4576</v>
      </c>
      <c r="F83" s="259"/>
    </row>
    <row r="84" spans="1:6" ht="60" customHeight="1" x14ac:dyDescent="0.2">
      <c r="A84" s="261" t="s">
        <v>519</v>
      </c>
      <c r="B84" s="253" t="s">
        <v>520</v>
      </c>
      <c r="C84" s="253" t="s">
        <v>465</v>
      </c>
      <c r="D84" s="254" t="s">
        <v>4660</v>
      </c>
      <c r="E84" s="254" t="s">
        <v>4660</v>
      </c>
      <c r="F84" s="257"/>
    </row>
    <row r="85" spans="1:6" ht="60" customHeight="1" x14ac:dyDescent="0.2">
      <c r="A85" s="262" t="s">
        <v>614</v>
      </c>
      <c r="B85" s="255" t="s">
        <v>615</v>
      </c>
      <c r="C85" s="255" t="s">
        <v>465</v>
      </c>
      <c r="D85" s="256" t="s">
        <v>4660</v>
      </c>
      <c r="E85" s="256" t="s">
        <v>4660</v>
      </c>
      <c r="F85" s="259"/>
    </row>
    <row r="86" spans="1:6" ht="60" customHeight="1" x14ac:dyDescent="0.2">
      <c r="A86" s="261" t="s">
        <v>146</v>
      </c>
      <c r="B86" s="257" t="s">
        <v>147</v>
      </c>
      <c r="C86" s="253" t="s">
        <v>460</v>
      </c>
      <c r="D86" s="257">
        <v>491011</v>
      </c>
      <c r="E86" s="258" t="s">
        <v>4578</v>
      </c>
      <c r="F86" s="257"/>
    </row>
    <row r="87" spans="1:6" ht="60" customHeight="1" x14ac:dyDescent="0.2">
      <c r="A87" s="262" t="s">
        <v>146</v>
      </c>
      <c r="B87" s="259" t="s">
        <v>147</v>
      </c>
      <c r="C87" s="255" t="s">
        <v>460</v>
      </c>
      <c r="D87" s="259">
        <v>499021</v>
      </c>
      <c r="E87" s="260" t="s">
        <v>4578</v>
      </c>
      <c r="F87" s="259"/>
    </row>
    <row r="88" spans="1:6" ht="60" customHeight="1" x14ac:dyDescent="0.2">
      <c r="A88" s="261" t="s">
        <v>146</v>
      </c>
      <c r="B88" s="257" t="s">
        <v>147</v>
      </c>
      <c r="C88" s="253" t="s">
        <v>460</v>
      </c>
      <c r="D88" s="257">
        <v>499031</v>
      </c>
      <c r="E88" s="258" t="s">
        <v>4578</v>
      </c>
      <c r="F88" s="257"/>
    </row>
    <row r="89" spans="1:6" ht="60" customHeight="1" x14ac:dyDescent="0.2">
      <c r="A89" s="262" t="s">
        <v>146</v>
      </c>
      <c r="B89" s="259" t="s">
        <v>147</v>
      </c>
      <c r="C89" s="255" t="s">
        <v>460</v>
      </c>
      <c r="D89" s="259">
        <v>518021</v>
      </c>
      <c r="E89" s="260" t="s">
        <v>4578</v>
      </c>
      <c r="F89" s="259"/>
    </row>
    <row r="90" spans="1:6" ht="60" customHeight="1" x14ac:dyDescent="0.2">
      <c r="A90" s="263" t="s">
        <v>148</v>
      </c>
      <c r="B90" s="257" t="s">
        <v>149</v>
      </c>
      <c r="C90" s="257" t="s">
        <v>460</v>
      </c>
      <c r="D90" s="257">
        <v>491011</v>
      </c>
      <c r="E90" s="258" t="s">
        <v>4578</v>
      </c>
      <c r="F90" s="257"/>
    </row>
    <row r="91" spans="1:6" ht="60" customHeight="1" x14ac:dyDescent="0.2">
      <c r="A91" s="262" t="s">
        <v>148</v>
      </c>
      <c r="B91" s="259" t="s">
        <v>149</v>
      </c>
      <c r="C91" s="255" t="s">
        <v>460</v>
      </c>
      <c r="D91" s="259">
        <v>499021</v>
      </c>
      <c r="E91" s="260" t="s">
        <v>4578</v>
      </c>
      <c r="F91" s="259"/>
    </row>
    <row r="92" spans="1:6" ht="60" customHeight="1" x14ac:dyDescent="0.2">
      <c r="A92" s="261" t="s">
        <v>148</v>
      </c>
      <c r="B92" s="257" t="s">
        <v>149</v>
      </c>
      <c r="C92" s="253" t="s">
        <v>460</v>
      </c>
      <c r="D92" s="257">
        <v>499031</v>
      </c>
      <c r="E92" s="258" t="s">
        <v>4578</v>
      </c>
      <c r="F92" s="257"/>
    </row>
    <row r="93" spans="1:6" ht="60" customHeight="1" x14ac:dyDescent="0.2">
      <c r="A93" s="264" t="s">
        <v>148</v>
      </c>
      <c r="B93" s="259" t="s">
        <v>149</v>
      </c>
      <c r="C93" s="259" t="s">
        <v>460</v>
      </c>
      <c r="D93" s="259">
        <v>518021</v>
      </c>
      <c r="E93" s="260" t="s">
        <v>4578</v>
      </c>
      <c r="F93" s="259"/>
    </row>
    <row r="94" spans="1:6" ht="60" customHeight="1" x14ac:dyDescent="0.2">
      <c r="A94" s="261" t="s">
        <v>150</v>
      </c>
      <c r="B94" s="257" t="s">
        <v>151</v>
      </c>
      <c r="C94" s="253" t="s">
        <v>460</v>
      </c>
      <c r="D94" s="257">
        <v>491011</v>
      </c>
      <c r="E94" s="258" t="s">
        <v>4578</v>
      </c>
      <c r="F94" s="257"/>
    </row>
    <row r="95" spans="1:6" ht="60" customHeight="1" x14ac:dyDescent="0.2">
      <c r="A95" s="262" t="s">
        <v>150</v>
      </c>
      <c r="B95" s="259" t="s">
        <v>151</v>
      </c>
      <c r="C95" s="255" t="s">
        <v>460</v>
      </c>
      <c r="D95" s="259">
        <v>499021</v>
      </c>
      <c r="E95" s="260" t="s">
        <v>4578</v>
      </c>
      <c r="F95" s="259"/>
    </row>
    <row r="96" spans="1:6" ht="60" customHeight="1" x14ac:dyDescent="0.2">
      <c r="A96" s="261" t="s">
        <v>150</v>
      </c>
      <c r="B96" s="257" t="s">
        <v>151</v>
      </c>
      <c r="C96" s="253" t="s">
        <v>460</v>
      </c>
      <c r="D96" s="257">
        <v>499031</v>
      </c>
      <c r="E96" s="258" t="s">
        <v>4578</v>
      </c>
      <c r="F96" s="257"/>
    </row>
    <row r="97" spans="1:6" ht="60" customHeight="1" x14ac:dyDescent="0.2">
      <c r="A97" s="262" t="s">
        <v>150</v>
      </c>
      <c r="B97" s="259" t="s">
        <v>151</v>
      </c>
      <c r="C97" s="255" t="s">
        <v>460</v>
      </c>
      <c r="D97" s="259">
        <v>518021</v>
      </c>
      <c r="E97" s="260" t="s">
        <v>4578</v>
      </c>
      <c r="F97" s="259"/>
    </row>
    <row r="98" spans="1:6" ht="60" customHeight="1" x14ac:dyDescent="0.2">
      <c r="A98" s="261" t="s">
        <v>578</v>
      </c>
      <c r="B98" s="253" t="s">
        <v>579</v>
      </c>
      <c r="C98" s="253" t="s">
        <v>465</v>
      </c>
      <c r="D98" s="254" t="s">
        <v>4660</v>
      </c>
      <c r="E98" s="254" t="s">
        <v>4660</v>
      </c>
      <c r="F98" s="257"/>
    </row>
    <row r="99" spans="1:6" ht="60" customHeight="1" x14ac:dyDescent="0.2">
      <c r="A99" s="264" t="s">
        <v>152</v>
      </c>
      <c r="B99" s="259" t="s">
        <v>153</v>
      </c>
      <c r="C99" s="255" t="s">
        <v>460</v>
      </c>
      <c r="D99" s="259">
        <v>472031</v>
      </c>
      <c r="E99" s="260" t="s">
        <v>4581</v>
      </c>
      <c r="F99" s="259"/>
    </row>
    <row r="100" spans="1:6" ht="60" customHeight="1" x14ac:dyDescent="0.2">
      <c r="A100" s="263" t="s">
        <v>152</v>
      </c>
      <c r="B100" s="257" t="s">
        <v>153</v>
      </c>
      <c r="C100" s="253" t="s">
        <v>460</v>
      </c>
      <c r="D100" s="257">
        <v>517011</v>
      </c>
      <c r="E100" s="258" t="s">
        <v>4581</v>
      </c>
      <c r="F100" s="257"/>
    </row>
    <row r="101" spans="1:6" ht="60" customHeight="1" x14ac:dyDescent="0.2">
      <c r="A101" s="264" t="s">
        <v>152</v>
      </c>
      <c r="B101" s="259" t="s">
        <v>153</v>
      </c>
      <c r="C101" s="255" t="s">
        <v>460</v>
      </c>
      <c r="D101" s="259">
        <v>517041</v>
      </c>
      <c r="E101" s="260" t="s">
        <v>4581</v>
      </c>
      <c r="F101" s="259"/>
    </row>
    <row r="102" spans="1:6" ht="60" customHeight="1" x14ac:dyDescent="0.2">
      <c r="A102" s="263" t="s">
        <v>152</v>
      </c>
      <c r="B102" s="257" t="s">
        <v>153</v>
      </c>
      <c r="C102" s="253" t="s">
        <v>460</v>
      </c>
      <c r="D102" s="257">
        <v>517042</v>
      </c>
      <c r="E102" s="258" t="s">
        <v>4581</v>
      </c>
      <c r="F102" s="257"/>
    </row>
    <row r="103" spans="1:6" ht="60" customHeight="1" x14ac:dyDescent="0.2">
      <c r="A103" s="262" t="s">
        <v>154</v>
      </c>
      <c r="B103" s="259" t="s">
        <v>155</v>
      </c>
      <c r="C103" s="255" t="s">
        <v>460</v>
      </c>
      <c r="D103" s="259">
        <v>471011</v>
      </c>
      <c r="E103" s="260" t="s">
        <v>4580</v>
      </c>
      <c r="F103" s="259"/>
    </row>
    <row r="104" spans="1:6" ht="60" customHeight="1" x14ac:dyDescent="0.2">
      <c r="A104" s="263" t="s">
        <v>154</v>
      </c>
      <c r="B104" s="257" t="s">
        <v>155</v>
      </c>
      <c r="C104" s="257" t="s">
        <v>460</v>
      </c>
      <c r="D104" s="257">
        <v>472152</v>
      </c>
      <c r="E104" s="258" t="s">
        <v>4580</v>
      </c>
      <c r="F104" s="257"/>
    </row>
    <row r="105" spans="1:6" ht="60" customHeight="1" x14ac:dyDescent="0.2">
      <c r="A105" s="262" t="s">
        <v>154</v>
      </c>
      <c r="B105" s="259" t="s">
        <v>155</v>
      </c>
      <c r="C105" s="255" t="s">
        <v>460</v>
      </c>
      <c r="D105" s="259">
        <v>473015</v>
      </c>
      <c r="E105" s="260" t="s">
        <v>4580</v>
      </c>
      <c r="F105" s="259"/>
    </row>
    <row r="106" spans="1:6" ht="60" customHeight="1" x14ac:dyDescent="0.2">
      <c r="A106" s="261" t="s">
        <v>156</v>
      </c>
      <c r="B106" s="257" t="s">
        <v>157</v>
      </c>
      <c r="C106" s="253" t="s">
        <v>460</v>
      </c>
      <c r="D106" s="257">
        <v>471011</v>
      </c>
      <c r="E106" s="258" t="s">
        <v>4581</v>
      </c>
      <c r="F106" s="257"/>
    </row>
    <row r="107" spans="1:6" ht="60" customHeight="1" x14ac:dyDescent="0.2">
      <c r="A107" s="264" t="s">
        <v>156</v>
      </c>
      <c r="B107" s="259" t="s">
        <v>157</v>
      </c>
      <c r="C107" s="259" t="s">
        <v>460</v>
      </c>
      <c r="D107" s="259">
        <v>472031</v>
      </c>
      <c r="E107" s="260" t="s">
        <v>4581</v>
      </c>
      <c r="F107" s="259"/>
    </row>
    <row r="108" spans="1:6" ht="60" customHeight="1" x14ac:dyDescent="0.2">
      <c r="A108" s="263" t="s">
        <v>156</v>
      </c>
      <c r="B108" s="257" t="s">
        <v>157</v>
      </c>
      <c r="C108" s="257" t="s">
        <v>460</v>
      </c>
      <c r="D108" s="257">
        <v>517011</v>
      </c>
      <c r="E108" s="258" t="s">
        <v>4581</v>
      </c>
      <c r="F108" s="257"/>
    </row>
    <row r="109" spans="1:6" ht="60" customHeight="1" x14ac:dyDescent="0.2">
      <c r="A109" s="262" t="s">
        <v>580</v>
      </c>
      <c r="B109" s="255" t="s">
        <v>581</v>
      </c>
      <c r="C109" s="255" t="s">
        <v>465</v>
      </c>
      <c r="D109" s="256" t="s">
        <v>4660</v>
      </c>
      <c r="E109" s="256" t="s">
        <v>4660</v>
      </c>
      <c r="F109" s="259"/>
    </row>
    <row r="110" spans="1:6" ht="60" customHeight="1" x14ac:dyDescent="0.2">
      <c r="A110" s="263" t="s">
        <v>158</v>
      </c>
      <c r="B110" s="257" t="s">
        <v>159</v>
      </c>
      <c r="C110" s="257" t="s">
        <v>460</v>
      </c>
      <c r="D110" s="257">
        <v>173023</v>
      </c>
      <c r="E110" s="258" t="s">
        <v>4573</v>
      </c>
      <c r="F110" s="257"/>
    </row>
    <row r="111" spans="1:6" ht="60" customHeight="1" x14ac:dyDescent="0.2">
      <c r="A111" s="264" t="s">
        <v>158</v>
      </c>
      <c r="B111" s="259" t="s">
        <v>159</v>
      </c>
      <c r="C111" s="255" t="s">
        <v>460</v>
      </c>
      <c r="D111" s="259">
        <v>491011</v>
      </c>
      <c r="E111" s="260" t="s">
        <v>4573</v>
      </c>
      <c r="F111" s="259"/>
    </row>
    <row r="112" spans="1:6" ht="60" customHeight="1" x14ac:dyDescent="0.2">
      <c r="A112" s="263" t="s">
        <v>158</v>
      </c>
      <c r="B112" s="257" t="s">
        <v>159</v>
      </c>
      <c r="C112" s="253" t="s">
        <v>460</v>
      </c>
      <c r="D112" s="257">
        <v>492011</v>
      </c>
      <c r="E112" s="258" t="s">
        <v>4573</v>
      </c>
      <c r="F112" s="257"/>
    </row>
    <row r="113" spans="1:6" ht="60" customHeight="1" x14ac:dyDescent="0.2">
      <c r="A113" s="264" t="s">
        <v>158</v>
      </c>
      <c r="B113" s="259" t="s">
        <v>159</v>
      </c>
      <c r="C113" s="255" t="s">
        <v>460</v>
      </c>
      <c r="D113" s="259">
        <v>492093</v>
      </c>
      <c r="E113" s="260" t="s">
        <v>4573</v>
      </c>
      <c r="F113" s="259"/>
    </row>
    <row r="114" spans="1:6" ht="60" customHeight="1" x14ac:dyDescent="0.2">
      <c r="A114" s="263" t="s">
        <v>158</v>
      </c>
      <c r="B114" s="257" t="s">
        <v>159</v>
      </c>
      <c r="C114" s="253" t="s">
        <v>460</v>
      </c>
      <c r="D114" s="257">
        <v>492096</v>
      </c>
      <c r="E114" s="258" t="s">
        <v>4573</v>
      </c>
      <c r="F114" s="257"/>
    </row>
    <row r="115" spans="1:6" ht="60" customHeight="1" x14ac:dyDescent="0.2">
      <c r="A115" s="264" t="s">
        <v>158</v>
      </c>
      <c r="B115" s="259" t="s">
        <v>159</v>
      </c>
      <c r="C115" s="255" t="s">
        <v>460</v>
      </c>
      <c r="D115" s="259">
        <v>492097</v>
      </c>
      <c r="E115" s="260" t="s">
        <v>4573</v>
      </c>
      <c r="F115" s="259"/>
    </row>
    <row r="116" spans="1:6" ht="60" customHeight="1" x14ac:dyDescent="0.2">
      <c r="A116" s="263" t="s">
        <v>158</v>
      </c>
      <c r="B116" s="257" t="s">
        <v>159</v>
      </c>
      <c r="C116" s="253" t="s">
        <v>460</v>
      </c>
      <c r="D116" s="257">
        <v>499099</v>
      </c>
      <c r="E116" s="258" t="s">
        <v>4573</v>
      </c>
      <c r="F116" s="257"/>
    </row>
    <row r="117" spans="1:6" ht="60" customHeight="1" x14ac:dyDescent="0.2">
      <c r="A117" s="264" t="s">
        <v>158</v>
      </c>
      <c r="B117" s="259" t="s">
        <v>159</v>
      </c>
      <c r="C117" s="255" t="s">
        <v>460</v>
      </c>
      <c r="D117" s="259">
        <v>512022</v>
      </c>
      <c r="E117" s="260" t="s">
        <v>4573</v>
      </c>
      <c r="F117" s="259"/>
    </row>
    <row r="118" spans="1:6" ht="60" customHeight="1" x14ac:dyDescent="0.2">
      <c r="A118" s="261" t="s">
        <v>160</v>
      </c>
      <c r="B118" s="257" t="s">
        <v>161</v>
      </c>
      <c r="C118" s="253" t="s">
        <v>460</v>
      </c>
      <c r="D118" s="257">
        <v>371011</v>
      </c>
      <c r="E118" s="258" t="s">
        <v>4583</v>
      </c>
      <c r="F118" s="257"/>
    </row>
    <row r="119" spans="1:6" ht="60" customHeight="1" x14ac:dyDescent="0.2">
      <c r="A119" s="262" t="s">
        <v>160</v>
      </c>
      <c r="B119" s="259" t="s">
        <v>161</v>
      </c>
      <c r="C119" s="255" t="s">
        <v>460</v>
      </c>
      <c r="D119" s="259">
        <v>372011</v>
      </c>
      <c r="E119" s="260" t="s">
        <v>4583</v>
      </c>
      <c r="F119" s="259"/>
    </row>
    <row r="120" spans="1:6" ht="60" customHeight="1" x14ac:dyDescent="0.2">
      <c r="A120" s="263" t="s">
        <v>160</v>
      </c>
      <c r="B120" s="257" t="s">
        <v>161</v>
      </c>
      <c r="C120" s="257" t="s">
        <v>460</v>
      </c>
      <c r="D120" s="257">
        <v>471011</v>
      </c>
      <c r="E120" s="258" t="s">
        <v>4583</v>
      </c>
      <c r="F120" s="257"/>
    </row>
    <row r="121" spans="1:6" ht="60" customHeight="1" x14ac:dyDescent="0.2">
      <c r="A121" s="262" t="s">
        <v>160</v>
      </c>
      <c r="B121" s="259" t="s">
        <v>161</v>
      </c>
      <c r="C121" s="255" t="s">
        <v>460</v>
      </c>
      <c r="D121" s="259">
        <v>474011</v>
      </c>
      <c r="E121" s="260" t="s">
        <v>4583</v>
      </c>
      <c r="F121" s="259"/>
    </row>
    <row r="122" spans="1:6" ht="60" customHeight="1" x14ac:dyDescent="0.2">
      <c r="A122" s="263" t="s">
        <v>160</v>
      </c>
      <c r="B122" s="257" t="s">
        <v>161</v>
      </c>
      <c r="C122" s="257" t="s">
        <v>460</v>
      </c>
      <c r="D122" s="257">
        <v>491011</v>
      </c>
      <c r="E122" s="258" t="s">
        <v>4583</v>
      </c>
      <c r="F122" s="257"/>
    </row>
    <row r="123" spans="1:6" ht="60" customHeight="1" x14ac:dyDescent="0.2">
      <c r="A123" s="264" t="s">
        <v>160</v>
      </c>
      <c r="B123" s="259" t="s">
        <v>161</v>
      </c>
      <c r="C123" s="259" t="s">
        <v>460</v>
      </c>
      <c r="D123" s="259">
        <v>499071</v>
      </c>
      <c r="E123" s="260" t="s">
        <v>4583</v>
      </c>
      <c r="F123" s="259"/>
    </row>
    <row r="124" spans="1:6" ht="60" customHeight="1" x14ac:dyDescent="0.2">
      <c r="A124" s="261" t="s">
        <v>728</v>
      </c>
      <c r="B124" s="253" t="s">
        <v>729</v>
      </c>
      <c r="C124" s="253" t="s">
        <v>465</v>
      </c>
      <c r="D124" s="254" t="s">
        <v>4660</v>
      </c>
      <c r="E124" s="254" t="s">
        <v>4660</v>
      </c>
      <c r="F124" s="257"/>
    </row>
    <row r="125" spans="1:6" ht="60" customHeight="1" x14ac:dyDescent="0.2">
      <c r="A125" s="262" t="s">
        <v>491</v>
      </c>
      <c r="B125" s="255" t="s">
        <v>492</v>
      </c>
      <c r="C125" s="255" t="s">
        <v>465</v>
      </c>
      <c r="D125" s="256" t="s">
        <v>4660</v>
      </c>
      <c r="E125" s="256" t="s">
        <v>4660</v>
      </c>
      <c r="F125" s="259"/>
    </row>
    <row r="126" spans="1:6" ht="60" customHeight="1" x14ac:dyDescent="0.2">
      <c r="A126" s="261" t="s">
        <v>514</v>
      </c>
      <c r="B126" s="253" t="s">
        <v>515</v>
      </c>
      <c r="C126" s="253" t="s">
        <v>465</v>
      </c>
      <c r="D126" s="254" t="s">
        <v>4660</v>
      </c>
      <c r="E126" s="254" t="s">
        <v>4660</v>
      </c>
      <c r="F126" s="257"/>
    </row>
    <row r="127" spans="1:6" ht="60" customHeight="1" x14ac:dyDescent="0.2">
      <c r="A127" s="262" t="s">
        <v>528</v>
      </c>
      <c r="B127" s="259" t="s">
        <v>529</v>
      </c>
      <c r="C127" s="255" t="s">
        <v>460</v>
      </c>
      <c r="D127" s="259">
        <v>395012</v>
      </c>
      <c r="E127" s="260" t="s">
        <v>4571</v>
      </c>
      <c r="F127" s="259"/>
    </row>
    <row r="128" spans="1:6" ht="60" customHeight="1" x14ac:dyDescent="0.2">
      <c r="A128" s="261" t="s">
        <v>528</v>
      </c>
      <c r="B128" s="257" t="s">
        <v>529</v>
      </c>
      <c r="C128" s="253" t="s">
        <v>460</v>
      </c>
      <c r="D128" s="257">
        <v>395092</v>
      </c>
      <c r="E128" s="258" t="s">
        <v>4571</v>
      </c>
      <c r="F128" s="257"/>
    </row>
    <row r="129" spans="1:6" ht="60" customHeight="1" x14ac:dyDescent="0.2">
      <c r="A129" s="262" t="s">
        <v>466</v>
      </c>
      <c r="B129" s="259" t="s">
        <v>467</v>
      </c>
      <c r="C129" s="255" t="s">
        <v>460</v>
      </c>
      <c r="D129" s="259">
        <v>395092</v>
      </c>
      <c r="E129" s="260" t="s">
        <v>4571</v>
      </c>
      <c r="F129" s="259"/>
    </row>
    <row r="130" spans="1:6" ht="60" customHeight="1" x14ac:dyDescent="0.2">
      <c r="A130" s="261" t="s">
        <v>466</v>
      </c>
      <c r="B130" s="257" t="s">
        <v>467</v>
      </c>
      <c r="C130" s="253" t="s">
        <v>460</v>
      </c>
      <c r="D130" s="257">
        <v>395094</v>
      </c>
      <c r="E130" s="258" t="s">
        <v>4571</v>
      </c>
      <c r="F130" s="257"/>
    </row>
    <row r="131" spans="1:6" ht="60" customHeight="1" x14ac:dyDescent="0.2">
      <c r="A131" s="262" t="s">
        <v>504</v>
      </c>
      <c r="B131" s="255" t="s">
        <v>505</v>
      </c>
      <c r="C131" s="255" t="s">
        <v>465</v>
      </c>
      <c r="D131" s="256" t="s">
        <v>4660</v>
      </c>
      <c r="E131" s="256" t="s">
        <v>4660</v>
      </c>
      <c r="F131" s="259"/>
    </row>
    <row r="132" spans="1:6" ht="60" customHeight="1" x14ac:dyDescent="0.2">
      <c r="A132" s="261" t="s">
        <v>753</v>
      </c>
      <c r="B132" s="253" t="s">
        <v>754</v>
      </c>
      <c r="C132" s="253" t="s">
        <v>465</v>
      </c>
      <c r="D132" s="254" t="s">
        <v>4660</v>
      </c>
      <c r="E132" s="254" t="s">
        <v>4660</v>
      </c>
      <c r="F132" s="257"/>
    </row>
    <row r="133" spans="1:6" ht="60" customHeight="1" x14ac:dyDescent="0.2">
      <c r="A133" s="262" t="s">
        <v>560</v>
      </c>
      <c r="B133" s="259" t="s">
        <v>561</v>
      </c>
      <c r="C133" s="255" t="s">
        <v>460</v>
      </c>
      <c r="D133" s="259">
        <v>252011</v>
      </c>
      <c r="E133" s="260" t="s">
        <v>4562</v>
      </c>
      <c r="F133" s="259"/>
    </row>
    <row r="134" spans="1:6" ht="60" customHeight="1" x14ac:dyDescent="0.2">
      <c r="A134" s="261" t="s">
        <v>560</v>
      </c>
      <c r="B134" s="257" t="s">
        <v>561</v>
      </c>
      <c r="C134" s="253" t="s">
        <v>460</v>
      </c>
      <c r="D134" s="257">
        <v>259042</v>
      </c>
      <c r="E134" s="258" t="s">
        <v>4562</v>
      </c>
      <c r="F134" s="257"/>
    </row>
    <row r="135" spans="1:6" ht="60" customHeight="1" x14ac:dyDescent="0.2">
      <c r="A135" s="262" t="s">
        <v>560</v>
      </c>
      <c r="B135" s="259" t="s">
        <v>561</v>
      </c>
      <c r="C135" s="255" t="s">
        <v>460</v>
      </c>
      <c r="D135" s="259">
        <v>399011</v>
      </c>
      <c r="E135" s="260" t="s">
        <v>4562</v>
      </c>
      <c r="F135" s="259"/>
    </row>
    <row r="136" spans="1:6" ht="60" customHeight="1" x14ac:dyDescent="0.2">
      <c r="A136" s="261" t="s">
        <v>647</v>
      </c>
      <c r="B136" s="253" t="s">
        <v>648</v>
      </c>
      <c r="C136" s="253" t="s">
        <v>465</v>
      </c>
      <c r="D136" s="254" t="s">
        <v>4660</v>
      </c>
      <c r="E136" s="254" t="s">
        <v>4660</v>
      </c>
      <c r="F136" s="257"/>
    </row>
    <row r="137" spans="1:6" ht="60" customHeight="1" x14ac:dyDescent="0.2">
      <c r="A137" s="262" t="s">
        <v>710</v>
      </c>
      <c r="B137" s="255" t="s">
        <v>711</v>
      </c>
      <c r="C137" s="255" t="s">
        <v>465</v>
      </c>
      <c r="D137" s="256" t="s">
        <v>4660</v>
      </c>
      <c r="E137" s="256" t="s">
        <v>4660</v>
      </c>
      <c r="F137" s="259"/>
    </row>
    <row r="138" spans="1:6" ht="60" customHeight="1" x14ac:dyDescent="0.2">
      <c r="A138" s="261" t="s">
        <v>162</v>
      </c>
      <c r="B138" s="257" t="s">
        <v>163</v>
      </c>
      <c r="C138" s="253" t="s">
        <v>460</v>
      </c>
      <c r="D138" s="257">
        <v>132072</v>
      </c>
      <c r="E138" s="258" t="s">
        <v>4545</v>
      </c>
      <c r="F138" s="257"/>
    </row>
    <row r="139" spans="1:6" ht="60" customHeight="1" x14ac:dyDescent="0.2">
      <c r="A139" s="262" t="s">
        <v>162</v>
      </c>
      <c r="B139" s="259" t="s">
        <v>163</v>
      </c>
      <c r="C139" s="255" t="s">
        <v>460</v>
      </c>
      <c r="D139" s="259">
        <v>433099</v>
      </c>
      <c r="E139" s="260" t="s">
        <v>4545</v>
      </c>
      <c r="F139" s="259"/>
    </row>
    <row r="140" spans="1:6" ht="60" customHeight="1" x14ac:dyDescent="0.2">
      <c r="A140" s="261" t="s">
        <v>162</v>
      </c>
      <c r="B140" s="257" t="s">
        <v>163</v>
      </c>
      <c r="C140" s="253" t="s">
        <v>460</v>
      </c>
      <c r="D140" s="257">
        <v>434131</v>
      </c>
      <c r="E140" s="258" t="s">
        <v>4545</v>
      </c>
      <c r="F140" s="257"/>
    </row>
    <row r="141" spans="1:6" ht="60" customHeight="1" x14ac:dyDescent="0.2">
      <c r="A141" s="262" t="s">
        <v>164</v>
      </c>
      <c r="B141" s="259" t="s">
        <v>165</v>
      </c>
      <c r="C141" s="255" t="s">
        <v>460</v>
      </c>
      <c r="D141" s="259">
        <v>131031</v>
      </c>
      <c r="E141" s="260" t="s">
        <v>4549</v>
      </c>
      <c r="F141" s="259"/>
    </row>
    <row r="142" spans="1:6" ht="60" customHeight="1" x14ac:dyDescent="0.2">
      <c r="A142" s="261" t="s">
        <v>164</v>
      </c>
      <c r="B142" s="257" t="s">
        <v>165</v>
      </c>
      <c r="C142" s="253" t="s">
        <v>460</v>
      </c>
      <c r="D142" s="257">
        <v>413021</v>
      </c>
      <c r="E142" s="258" t="s">
        <v>4549</v>
      </c>
      <c r="F142" s="257"/>
    </row>
    <row r="143" spans="1:6" ht="60" customHeight="1" x14ac:dyDescent="0.2">
      <c r="A143" s="262" t="s">
        <v>757</v>
      </c>
      <c r="B143" s="255" t="s">
        <v>758</v>
      </c>
      <c r="C143" s="255" t="s">
        <v>465</v>
      </c>
      <c r="D143" s="256" t="s">
        <v>4660</v>
      </c>
      <c r="E143" s="256" t="s">
        <v>4660</v>
      </c>
      <c r="F143" s="259"/>
    </row>
    <row r="144" spans="1:6" ht="60" customHeight="1" x14ac:dyDescent="0.2">
      <c r="A144" s="261" t="s">
        <v>166</v>
      </c>
      <c r="B144" s="257" t="s">
        <v>167</v>
      </c>
      <c r="C144" s="253" t="s">
        <v>460</v>
      </c>
      <c r="D144" s="257">
        <v>319011</v>
      </c>
      <c r="E144" s="258" t="s">
        <v>4559</v>
      </c>
      <c r="F144" s="257"/>
    </row>
    <row r="145" spans="1:6" ht="60" customHeight="1" x14ac:dyDescent="0.2">
      <c r="A145" s="262" t="s">
        <v>168</v>
      </c>
      <c r="B145" s="259" t="s">
        <v>169</v>
      </c>
      <c r="C145" s="255" t="s">
        <v>460</v>
      </c>
      <c r="D145" s="259">
        <v>291292</v>
      </c>
      <c r="E145" s="260" t="s">
        <v>4551</v>
      </c>
      <c r="F145" s="259"/>
    </row>
    <row r="146" spans="1:6" ht="60" customHeight="1" x14ac:dyDescent="0.2">
      <c r="A146" s="261" t="s">
        <v>168</v>
      </c>
      <c r="B146" s="257" t="s">
        <v>169</v>
      </c>
      <c r="C146" s="253" t="s">
        <v>460</v>
      </c>
      <c r="D146" s="257">
        <v>319091</v>
      </c>
      <c r="E146" s="258" t="s">
        <v>4551</v>
      </c>
      <c r="F146" s="257"/>
    </row>
    <row r="147" spans="1:6" ht="60" customHeight="1" x14ac:dyDescent="0.2">
      <c r="A147" s="262" t="s">
        <v>170</v>
      </c>
      <c r="B147" s="259" t="s">
        <v>171</v>
      </c>
      <c r="C147" s="255" t="s">
        <v>460</v>
      </c>
      <c r="D147" s="259">
        <v>292072</v>
      </c>
      <c r="E147" s="260" t="s">
        <v>4553</v>
      </c>
      <c r="F147" s="259"/>
    </row>
    <row r="148" spans="1:6" ht="60" customHeight="1" x14ac:dyDescent="0.2">
      <c r="A148" s="261" t="s">
        <v>170</v>
      </c>
      <c r="B148" s="257" t="s">
        <v>171</v>
      </c>
      <c r="C148" s="253" t="s">
        <v>460</v>
      </c>
      <c r="D148" s="257">
        <v>319092</v>
      </c>
      <c r="E148" s="258" t="s">
        <v>4553</v>
      </c>
      <c r="F148" s="257"/>
    </row>
    <row r="149" spans="1:6" ht="60" customHeight="1" x14ac:dyDescent="0.2">
      <c r="A149" s="262" t="s">
        <v>170</v>
      </c>
      <c r="B149" s="259" t="s">
        <v>171</v>
      </c>
      <c r="C149" s="255" t="s">
        <v>460</v>
      </c>
      <c r="D149" s="259">
        <v>319099</v>
      </c>
      <c r="E149" s="260" t="s">
        <v>4553</v>
      </c>
      <c r="F149" s="259"/>
    </row>
    <row r="150" spans="1:6" ht="60" customHeight="1" x14ac:dyDescent="0.2">
      <c r="A150" s="261" t="s">
        <v>170</v>
      </c>
      <c r="B150" s="257" t="s">
        <v>171</v>
      </c>
      <c r="C150" s="253" t="s">
        <v>460</v>
      </c>
      <c r="D150" s="257">
        <v>436013</v>
      </c>
      <c r="E150" s="258" t="s">
        <v>4553</v>
      </c>
      <c r="F150" s="257"/>
    </row>
    <row r="151" spans="1:6" ht="60" customHeight="1" x14ac:dyDescent="0.2">
      <c r="A151" s="262" t="s">
        <v>170</v>
      </c>
      <c r="B151" s="259" t="s">
        <v>171</v>
      </c>
      <c r="C151" s="255" t="s">
        <v>460</v>
      </c>
      <c r="D151" s="259">
        <v>439041</v>
      </c>
      <c r="E151" s="260" t="s">
        <v>4553</v>
      </c>
      <c r="F151" s="259"/>
    </row>
    <row r="152" spans="1:6" ht="60" customHeight="1" x14ac:dyDescent="0.2">
      <c r="A152" s="261" t="s">
        <v>170</v>
      </c>
      <c r="B152" s="257" t="s">
        <v>171</v>
      </c>
      <c r="C152" s="253" t="s">
        <v>460</v>
      </c>
      <c r="D152" s="257">
        <v>439199</v>
      </c>
      <c r="E152" s="258" t="s">
        <v>4553</v>
      </c>
      <c r="F152" s="257"/>
    </row>
    <row r="153" spans="1:6" ht="60" customHeight="1" x14ac:dyDescent="0.2">
      <c r="A153" s="262" t="s">
        <v>172</v>
      </c>
      <c r="B153" s="259" t="s">
        <v>173</v>
      </c>
      <c r="C153" s="255" t="s">
        <v>460</v>
      </c>
      <c r="D153" s="259">
        <v>519081</v>
      </c>
      <c r="E153" s="260" t="s">
        <v>4552</v>
      </c>
      <c r="F153" s="259"/>
    </row>
    <row r="154" spans="1:6" ht="60" customHeight="1" x14ac:dyDescent="0.2">
      <c r="A154" s="261" t="s">
        <v>172</v>
      </c>
      <c r="B154" s="257" t="s">
        <v>173</v>
      </c>
      <c r="C154" s="253" t="s">
        <v>460</v>
      </c>
      <c r="D154" s="257">
        <v>519083</v>
      </c>
      <c r="E154" s="258" t="s">
        <v>4552</v>
      </c>
      <c r="F154" s="257"/>
    </row>
    <row r="155" spans="1:6" ht="60" customHeight="1" x14ac:dyDescent="0.2">
      <c r="A155" s="262" t="s">
        <v>720</v>
      </c>
      <c r="B155" s="255" t="s">
        <v>721</v>
      </c>
      <c r="C155" s="255" t="s">
        <v>465</v>
      </c>
      <c r="D155" s="256" t="s">
        <v>4660</v>
      </c>
      <c r="E155" s="256" t="s">
        <v>4660</v>
      </c>
      <c r="F155" s="259"/>
    </row>
    <row r="156" spans="1:6" ht="60" customHeight="1" x14ac:dyDescent="0.2">
      <c r="A156" s="261" t="s">
        <v>174</v>
      </c>
      <c r="B156" s="257" t="s">
        <v>175</v>
      </c>
      <c r="C156" s="253" t="s">
        <v>550</v>
      </c>
      <c r="D156" s="257">
        <v>291292</v>
      </c>
      <c r="E156" s="258" t="s">
        <v>4551</v>
      </c>
      <c r="F156" s="257"/>
    </row>
    <row r="157" spans="1:6" ht="60" customHeight="1" x14ac:dyDescent="0.2">
      <c r="A157" s="262" t="s">
        <v>174</v>
      </c>
      <c r="B157" s="259" t="s">
        <v>175</v>
      </c>
      <c r="C157" s="255" t="s">
        <v>550</v>
      </c>
      <c r="D157" s="259">
        <v>319091</v>
      </c>
      <c r="E157" s="260" t="s">
        <v>4551</v>
      </c>
      <c r="F157" s="259"/>
    </row>
    <row r="158" spans="1:6" ht="60" customHeight="1" x14ac:dyDescent="0.2">
      <c r="A158" s="261" t="s">
        <v>547</v>
      </c>
      <c r="B158" s="253" t="s">
        <v>548</v>
      </c>
      <c r="C158" s="253" t="s">
        <v>465</v>
      </c>
      <c r="D158" s="254" t="s">
        <v>4660</v>
      </c>
      <c r="E158" s="254" t="s">
        <v>4660</v>
      </c>
      <c r="F158" s="257"/>
    </row>
    <row r="159" spans="1:6" ht="60" customHeight="1" x14ac:dyDescent="0.2">
      <c r="A159" s="262" t="s">
        <v>177</v>
      </c>
      <c r="B159" s="259" t="s">
        <v>178</v>
      </c>
      <c r="C159" s="255" t="s">
        <v>460</v>
      </c>
      <c r="D159" s="259">
        <v>292012</v>
      </c>
      <c r="E159" s="260" t="s">
        <v>4551</v>
      </c>
      <c r="F159" s="259"/>
    </row>
    <row r="160" spans="1:6" ht="60" customHeight="1" x14ac:dyDescent="0.2">
      <c r="A160" s="261" t="s">
        <v>177</v>
      </c>
      <c r="B160" s="257" t="s">
        <v>178</v>
      </c>
      <c r="C160" s="253" t="s">
        <v>460</v>
      </c>
      <c r="D160" s="257">
        <v>299098</v>
      </c>
      <c r="E160" s="258" t="s">
        <v>4551</v>
      </c>
      <c r="F160" s="257"/>
    </row>
    <row r="161" spans="1:6" ht="60" customHeight="1" x14ac:dyDescent="0.2">
      <c r="A161" s="262" t="s">
        <v>177</v>
      </c>
      <c r="B161" s="259" t="s">
        <v>178</v>
      </c>
      <c r="C161" s="255" t="s">
        <v>460</v>
      </c>
      <c r="D161" s="259">
        <v>319092</v>
      </c>
      <c r="E161" s="260" t="s">
        <v>4551</v>
      </c>
      <c r="F161" s="259"/>
    </row>
    <row r="162" spans="1:6" ht="60" customHeight="1" x14ac:dyDescent="0.2">
      <c r="A162" s="261" t="s">
        <v>179</v>
      </c>
      <c r="B162" s="257" t="s">
        <v>180</v>
      </c>
      <c r="C162" s="253" t="s">
        <v>460</v>
      </c>
      <c r="D162" s="257">
        <v>292031</v>
      </c>
      <c r="E162" s="258" t="s">
        <v>4555</v>
      </c>
      <c r="F162" s="257"/>
    </row>
    <row r="163" spans="1:6" ht="60" customHeight="1" x14ac:dyDescent="0.2">
      <c r="A163" s="262" t="s">
        <v>179</v>
      </c>
      <c r="B163" s="259" t="s">
        <v>180</v>
      </c>
      <c r="C163" s="255" t="s">
        <v>460</v>
      </c>
      <c r="D163" s="259">
        <v>292032</v>
      </c>
      <c r="E163" s="260" t="s">
        <v>4555</v>
      </c>
      <c r="F163" s="259"/>
    </row>
    <row r="164" spans="1:6" ht="60" customHeight="1" x14ac:dyDescent="0.2">
      <c r="A164" s="261" t="s">
        <v>179</v>
      </c>
      <c r="B164" s="257" t="s">
        <v>180</v>
      </c>
      <c r="C164" s="253" t="s">
        <v>460</v>
      </c>
      <c r="D164" s="257">
        <v>292098</v>
      </c>
      <c r="E164" s="258" t="s">
        <v>4555</v>
      </c>
      <c r="F164" s="257"/>
    </row>
    <row r="165" spans="1:6" ht="60" customHeight="1" x14ac:dyDescent="0.2">
      <c r="A165" s="262" t="s">
        <v>181</v>
      </c>
      <c r="B165" s="259" t="s">
        <v>182</v>
      </c>
      <c r="C165" s="255" t="s">
        <v>460</v>
      </c>
      <c r="D165" s="259">
        <v>292055</v>
      </c>
      <c r="E165" s="260" t="s">
        <v>4551</v>
      </c>
      <c r="F165" s="259"/>
    </row>
    <row r="166" spans="1:6" ht="60" customHeight="1" x14ac:dyDescent="0.2">
      <c r="A166" s="261" t="s">
        <v>181</v>
      </c>
      <c r="B166" s="257" t="s">
        <v>182</v>
      </c>
      <c r="C166" s="253" t="s">
        <v>460</v>
      </c>
      <c r="D166" s="257">
        <v>292099</v>
      </c>
      <c r="E166" s="258" t="s">
        <v>4551</v>
      </c>
      <c r="F166" s="257"/>
    </row>
    <row r="167" spans="1:6" ht="60" customHeight="1" x14ac:dyDescent="0.2">
      <c r="A167" s="262" t="s">
        <v>181</v>
      </c>
      <c r="B167" s="259" t="s">
        <v>182</v>
      </c>
      <c r="C167" s="255" t="s">
        <v>460</v>
      </c>
      <c r="D167" s="259">
        <v>319093</v>
      </c>
      <c r="E167" s="260" t="s">
        <v>4551</v>
      </c>
      <c r="F167" s="259"/>
    </row>
    <row r="168" spans="1:6" ht="60" customHeight="1" x14ac:dyDescent="0.2">
      <c r="A168" s="261" t="s">
        <v>695</v>
      </c>
      <c r="B168" s="257" t="s">
        <v>825</v>
      </c>
      <c r="C168" s="253" t="s">
        <v>550</v>
      </c>
      <c r="D168" s="257">
        <v>292040</v>
      </c>
      <c r="E168" s="258" t="s">
        <v>4555</v>
      </c>
      <c r="F168" s="257"/>
    </row>
    <row r="169" spans="1:6" ht="60" customHeight="1" x14ac:dyDescent="0.2">
      <c r="A169" s="262" t="s">
        <v>695</v>
      </c>
      <c r="B169" s="259" t="s">
        <v>825</v>
      </c>
      <c r="C169" s="255" t="s">
        <v>550</v>
      </c>
      <c r="D169" s="259">
        <v>292043</v>
      </c>
      <c r="E169" s="260" t="s">
        <v>4555</v>
      </c>
      <c r="F169" s="259"/>
    </row>
    <row r="170" spans="1:6" ht="60" customHeight="1" x14ac:dyDescent="0.2">
      <c r="A170" s="261" t="s">
        <v>747</v>
      </c>
      <c r="B170" s="253" t="s">
        <v>748</v>
      </c>
      <c r="C170" s="253" t="s">
        <v>465</v>
      </c>
      <c r="D170" s="254" t="s">
        <v>4660</v>
      </c>
      <c r="E170" s="254" t="s">
        <v>4660</v>
      </c>
      <c r="F170" s="257"/>
    </row>
    <row r="171" spans="1:6" ht="60" customHeight="1" x14ac:dyDescent="0.2">
      <c r="A171" s="262" t="s">
        <v>183</v>
      </c>
      <c r="B171" s="259" t="s">
        <v>184</v>
      </c>
      <c r="C171" s="255" t="s">
        <v>460</v>
      </c>
      <c r="D171" s="259">
        <v>292012</v>
      </c>
      <c r="E171" s="260" t="s">
        <v>4551</v>
      </c>
      <c r="F171" s="259"/>
    </row>
    <row r="172" spans="1:6" ht="60" customHeight="1" x14ac:dyDescent="0.2">
      <c r="A172" s="261" t="s">
        <v>183</v>
      </c>
      <c r="B172" s="257" t="s">
        <v>184</v>
      </c>
      <c r="C172" s="253" t="s">
        <v>460</v>
      </c>
      <c r="D172" s="257">
        <v>292055</v>
      </c>
      <c r="E172" s="258" t="s">
        <v>4551</v>
      </c>
      <c r="F172" s="257"/>
    </row>
    <row r="173" spans="1:6" ht="60" customHeight="1" x14ac:dyDescent="0.2">
      <c r="A173" s="262" t="s">
        <v>183</v>
      </c>
      <c r="B173" s="259" t="s">
        <v>184</v>
      </c>
      <c r="C173" s="255" t="s">
        <v>460</v>
      </c>
      <c r="D173" s="259">
        <v>319093</v>
      </c>
      <c r="E173" s="260" t="s">
        <v>4551</v>
      </c>
      <c r="F173" s="259"/>
    </row>
    <row r="174" spans="1:6" ht="60" customHeight="1" x14ac:dyDescent="0.2">
      <c r="A174" s="261" t="s">
        <v>693</v>
      </c>
      <c r="B174" s="253" t="s">
        <v>694</v>
      </c>
      <c r="C174" s="253" t="s">
        <v>465</v>
      </c>
      <c r="D174" s="254" t="s">
        <v>4660</v>
      </c>
      <c r="E174" s="254" t="s">
        <v>4660</v>
      </c>
      <c r="F174" s="257"/>
    </row>
    <row r="175" spans="1:6" ht="60" customHeight="1" x14ac:dyDescent="0.2">
      <c r="A175" s="262" t="s">
        <v>4238</v>
      </c>
      <c r="B175" s="255" t="s">
        <v>4237</v>
      </c>
      <c r="C175" s="255" t="s">
        <v>465</v>
      </c>
      <c r="D175" s="256" t="s">
        <v>4660</v>
      </c>
      <c r="E175" s="256" t="s">
        <v>4660</v>
      </c>
      <c r="F175" s="259"/>
    </row>
    <row r="176" spans="1:6" ht="60" customHeight="1" x14ac:dyDescent="0.2">
      <c r="A176" s="261" t="s">
        <v>185</v>
      </c>
      <c r="B176" s="257" t="s">
        <v>186</v>
      </c>
      <c r="C176" s="253" t="s">
        <v>460</v>
      </c>
      <c r="D176" s="257">
        <v>319092</v>
      </c>
      <c r="E176" s="258" t="s">
        <v>4559</v>
      </c>
      <c r="F176" s="257"/>
    </row>
    <row r="177" spans="1:6" ht="60" customHeight="1" x14ac:dyDescent="0.2">
      <c r="A177" s="262" t="s">
        <v>185</v>
      </c>
      <c r="B177" s="259" t="s">
        <v>186</v>
      </c>
      <c r="C177" s="255" t="s">
        <v>460</v>
      </c>
      <c r="D177" s="259">
        <v>319097</v>
      </c>
      <c r="E177" s="260" t="s">
        <v>4559</v>
      </c>
      <c r="F177" s="259"/>
    </row>
    <row r="178" spans="1:6" ht="60" customHeight="1" x14ac:dyDescent="0.2">
      <c r="A178" s="261" t="s">
        <v>187</v>
      </c>
      <c r="B178" s="257" t="s">
        <v>188</v>
      </c>
      <c r="C178" s="253" t="s">
        <v>460</v>
      </c>
      <c r="D178" s="257">
        <v>292012</v>
      </c>
      <c r="E178" s="258" t="s">
        <v>4551</v>
      </c>
      <c r="F178" s="257"/>
    </row>
    <row r="179" spans="1:6" ht="60" customHeight="1" x14ac:dyDescent="0.2">
      <c r="A179" s="262" t="s">
        <v>187</v>
      </c>
      <c r="B179" s="259" t="s">
        <v>188</v>
      </c>
      <c r="C179" s="255" t="s">
        <v>460</v>
      </c>
      <c r="D179" s="259">
        <v>319092</v>
      </c>
      <c r="E179" s="260" t="s">
        <v>4551</v>
      </c>
      <c r="F179" s="259"/>
    </row>
    <row r="180" spans="1:6" ht="60" customHeight="1" x14ac:dyDescent="0.2">
      <c r="A180" s="261" t="s">
        <v>189</v>
      </c>
      <c r="B180" s="257" t="s">
        <v>190</v>
      </c>
      <c r="C180" s="253" t="s">
        <v>460</v>
      </c>
      <c r="D180" s="257">
        <v>292052</v>
      </c>
      <c r="E180" s="258" t="s">
        <v>4551</v>
      </c>
      <c r="F180" s="257"/>
    </row>
    <row r="181" spans="1:6" ht="60" customHeight="1" x14ac:dyDescent="0.2">
      <c r="A181" s="262" t="s">
        <v>189</v>
      </c>
      <c r="B181" s="259" t="s">
        <v>190</v>
      </c>
      <c r="C181" s="255" t="s">
        <v>460</v>
      </c>
      <c r="D181" s="259">
        <v>319095</v>
      </c>
      <c r="E181" s="260" t="s">
        <v>4551</v>
      </c>
      <c r="F181" s="259"/>
    </row>
    <row r="182" spans="1:6" ht="60" customHeight="1" x14ac:dyDescent="0.2">
      <c r="A182" s="261" t="s">
        <v>701</v>
      </c>
      <c r="B182" s="253" t="s">
        <v>702</v>
      </c>
      <c r="C182" s="253" t="s">
        <v>465</v>
      </c>
      <c r="D182" s="254" t="s">
        <v>4660</v>
      </c>
      <c r="E182" s="254" t="s">
        <v>4660</v>
      </c>
      <c r="F182" s="257"/>
    </row>
    <row r="183" spans="1:6" ht="60" customHeight="1" x14ac:dyDescent="0.2">
      <c r="A183" s="262" t="s">
        <v>191</v>
      </c>
      <c r="B183" s="259" t="s">
        <v>192</v>
      </c>
      <c r="C183" s="255" t="s">
        <v>460</v>
      </c>
      <c r="D183" s="259">
        <v>319092</v>
      </c>
      <c r="E183" s="260" t="s">
        <v>4556</v>
      </c>
      <c r="F183" s="259"/>
    </row>
    <row r="184" spans="1:6" ht="60" customHeight="1" x14ac:dyDescent="0.2">
      <c r="A184" s="261" t="s">
        <v>191</v>
      </c>
      <c r="B184" s="257" t="s">
        <v>192</v>
      </c>
      <c r="C184" s="253" t="s">
        <v>460</v>
      </c>
      <c r="D184" s="257">
        <v>436013</v>
      </c>
      <c r="E184" s="258" t="s">
        <v>4556</v>
      </c>
      <c r="F184" s="257"/>
    </row>
    <row r="185" spans="1:6" ht="60" customHeight="1" x14ac:dyDescent="0.2">
      <c r="A185" s="262" t="s">
        <v>663</v>
      </c>
      <c r="B185" s="255" t="s">
        <v>664</v>
      </c>
      <c r="C185" s="255" t="s">
        <v>465</v>
      </c>
      <c r="D185" s="256" t="s">
        <v>4660</v>
      </c>
      <c r="E185" s="256" t="s">
        <v>4660</v>
      </c>
      <c r="F185" s="259"/>
    </row>
    <row r="186" spans="1:6" ht="60" customHeight="1" x14ac:dyDescent="0.2">
      <c r="A186" s="261" t="s">
        <v>193</v>
      </c>
      <c r="B186" s="257" t="s">
        <v>194</v>
      </c>
      <c r="C186" s="253" t="s">
        <v>460</v>
      </c>
      <c r="D186" s="257">
        <v>131031</v>
      </c>
      <c r="E186" s="258" t="s">
        <v>4554</v>
      </c>
      <c r="F186" s="257"/>
    </row>
    <row r="187" spans="1:6" ht="60" customHeight="1" x14ac:dyDescent="0.2">
      <c r="A187" s="262" t="s">
        <v>193</v>
      </c>
      <c r="B187" s="259" t="s">
        <v>194</v>
      </c>
      <c r="C187" s="255" t="s">
        <v>460</v>
      </c>
      <c r="D187" s="259">
        <v>292072</v>
      </c>
      <c r="E187" s="260" t="s">
        <v>4554</v>
      </c>
      <c r="F187" s="259"/>
    </row>
    <row r="188" spans="1:6" ht="60" customHeight="1" x14ac:dyDescent="0.2">
      <c r="A188" s="261" t="s">
        <v>193</v>
      </c>
      <c r="B188" s="257" t="s">
        <v>194</v>
      </c>
      <c r="C188" s="253" t="s">
        <v>460</v>
      </c>
      <c r="D188" s="257">
        <v>299098</v>
      </c>
      <c r="E188" s="258" t="s">
        <v>4554</v>
      </c>
      <c r="F188" s="257"/>
    </row>
    <row r="189" spans="1:6" ht="60" customHeight="1" x14ac:dyDescent="0.2">
      <c r="A189" s="262" t="s">
        <v>193</v>
      </c>
      <c r="B189" s="259" t="s">
        <v>194</v>
      </c>
      <c r="C189" s="255" t="s">
        <v>460</v>
      </c>
      <c r="D189" s="259">
        <v>319092</v>
      </c>
      <c r="E189" s="260" t="s">
        <v>4554</v>
      </c>
      <c r="F189" s="259"/>
    </row>
    <row r="190" spans="1:6" ht="60" customHeight="1" x14ac:dyDescent="0.2">
      <c r="A190" s="261" t="s">
        <v>193</v>
      </c>
      <c r="B190" s="257" t="s">
        <v>194</v>
      </c>
      <c r="C190" s="253" t="s">
        <v>460</v>
      </c>
      <c r="D190" s="257">
        <v>319099</v>
      </c>
      <c r="E190" s="258" t="s">
        <v>4554</v>
      </c>
      <c r="F190" s="257"/>
    </row>
    <row r="191" spans="1:6" ht="60" customHeight="1" x14ac:dyDescent="0.2">
      <c r="A191" s="262" t="s">
        <v>193</v>
      </c>
      <c r="B191" s="259" t="s">
        <v>194</v>
      </c>
      <c r="C191" s="255" t="s">
        <v>460</v>
      </c>
      <c r="D191" s="259">
        <v>433011</v>
      </c>
      <c r="E191" s="260" t="s">
        <v>4554</v>
      </c>
      <c r="F191" s="259"/>
    </row>
    <row r="192" spans="1:6" ht="60" customHeight="1" x14ac:dyDescent="0.2">
      <c r="A192" s="261" t="s">
        <v>193</v>
      </c>
      <c r="B192" s="257" t="s">
        <v>194</v>
      </c>
      <c r="C192" s="253" t="s">
        <v>460</v>
      </c>
      <c r="D192" s="257">
        <v>433021</v>
      </c>
      <c r="E192" s="258" t="s">
        <v>4554</v>
      </c>
      <c r="F192" s="257"/>
    </row>
    <row r="193" spans="1:6" ht="60" customHeight="1" x14ac:dyDescent="0.2">
      <c r="A193" s="262" t="s">
        <v>193</v>
      </c>
      <c r="B193" s="259" t="s">
        <v>194</v>
      </c>
      <c r="C193" s="255" t="s">
        <v>460</v>
      </c>
      <c r="D193" s="259">
        <v>436013</v>
      </c>
      <c r="E193" s="260" t="s">
        <v>4554</v>
      </c>
      <c r="F193" s="259"/>
    </row>
    <row r="194" spans="1:6" ht="60" customHeight="1" x14ac:dyDescent="0.2">
      <c r="A194" s="261" t="s">
        <v>193</v>
      </c>
      <c r="B194" s="257" t="s">
        <v>194</v>
      </c>
      <c r="C194" s="253" t="s">
        <v>460</v>
      </c>
      <c r="D194" s="257">
        <v>439041</v>
      </c>
      <c r="E194" s="258" t="s">
        <v>4554</v>
      </c>
      <c r="F194" s="257"/>
    </row>
    <row r="195" spans="1:6" ht="60" customHeight="1" x14ac:dyDescent="0.2">
      <c r="A195" s="262" t="s">
        <v>666</v>
      </c>
      <c r="B195" s="255" t="s">
        <v>667</v>
      </c>
      <c r="C195" s="255" t="s">
        <v>465</v>
      </c>
      <c r="D195" s="256" t="s">
        <v>4660</v>
      </c>
      <c r="E195" s="256" t="s">
        <v>4660</v>
      </c>
      <c r="F195" s="259"/>
    </row>
    <row r="196" spans="1:6" ht="60" customHeight="1" x14ac:dyDescent="0.2">
      <c r="A196" s="261" t="s">
        <v>195</v>
      </c>
      <c r="B196" s="257" t="s">
        <v>196</v>
      </c>
      <c r="C196" s="253" t="s">
        <v>550</v>
      </c>
      <c r="D196" s="257">
        <v>131031</v>
      </c>
      <c r="E196" s="258" t="s">
        <v>4554</v>
      </c>
      <c r="F196" s="257"/>
    </row>
    <row r="197" spans="1:6" ht="60" customHeight="1" x14ac:dyDescent="0.2">
      <c r="A197" s="262" t="s">
        <v>195</v>
      </c>
      <c r="B197" s="259" t="s">
        <v>196</v>
      </c>
      <c r="C197" s="255" t="s">
        <v>550</v>
      </c>
      <c r="D197" s="259">
        <v>292072</v>
      </c>
      <c r="E197" s="260" t="s">
        <v>4555</v>
      </c>
      <c r="F197" s="259"/>
    </row>
    <row r="198" spans="1:6" ht="60" customHeight="1" x14ac:dyDescent="0.2">
      <c r="A198" s="261" t="s">
        <v>195</v>
      </c>
      <c r="B198" s="257" t="s">
        <v>196</v>
      </c>
      <c r="C198" s="253" t="s">
        <v>550</v>
      </c>
      <c r="D198" s="257">
        <v>292098</v>
      </c>
      <c r="E198" s="258" t="s">
        <v>4554</v>
      </c>
      <c r="F198" s="257"/>
    </row>
    <row r="199" spans="1:6" ht="60" customHeight="1" x14ac:dyDescent="0.2">
      <c r="A199" s="262" t="s">
        <v>195</v>
      </c>
      <c r="B199" s="259" t="s">
        <v>196</v>
      </c>
      <c r="C199" s="255" t="s">
        <v>550</v>
      </c>
      <c r="D199" s="259">
        <v>299098</v>
      </c>
      <c r="E199" s="260" t="s">
        <v>4554</v>
      </c>
      <c r="F199" s="259"/>
    </row>
    <row r="200" spans="1:6" ht="60" customHeight="1" x14ac:dyDescent="0.2">
      <c r="A200" s="261" t="s">
        <v>195</v>
      </c>
      <c r="B200" s="257" t="s">
        <v>196</v>
      </c>
      <c r="C200" s="253" t="s">
        <v>550</v>
      </c>
      <c r="D200" s="257">
        <v>319092</v>
      </c>
      <c r="E200" s="258" t="s">
        <v>4554</v>
      </c>
      <c r="F200" s="257"/>
    </row>
    <row r="201" spans="1:6" ht="60" customHeight="1" x14ac:dyDescent="0.2">
      <c r="A201" s="262" t="s">
        <v>195</v>
      </c>
      <c r="B201" s="259" t="s">
        <v>196</v>
      </c>
      <c r="C201" s="255" t="s">
        <v>550</v>
      </c>
      <c r="D201" s="259">
        <v>319099</v>
      </c>
      <c r="E201" s="260" t="s">
        <v>4554</v>
      </c>
      <c r="F201" s="259"/>
    </row>
    <row r="202" spans="1:6" ht="60" customHeight="1" x14ac:dyDescent="0.2">
      <c r="A202" s="261" t="s">
        <v>195</v>
      </c>
      <c r="B202" s="257" t="s">
        <v>196</v>
      </c>
      <c r="C202" s="253" t="s">
        <v>550</v>
      </c>
      <c r="D202" s="257">
        <v>433011</v>
      </c>
      <c r="E202" s="258" t="s">
        <v>4554</v>
      </c>
      <c r="F202" s="257"/>
    </row>
    <row r="203" spans="1:6" ht="60" customHeight="1" x14ac:dyDescent="0.2">
      <c r="A203" s="262" t="s">
        <v>195</v>
      </c>
      <c r="B203" s="259" t="s">
        <v>196</v>
      </c>
      <c r="C203" s="255" t="s">
        <v>550</v>
      </c>
      <c r="D203" s="259">
        <v>433021</v>
      </c>
      <c r="E203" s="260" t="s">
        <v>4554</v>
      </c>
      <c r="F203" s="259"/>
    </row>
    <row r="204" spans="1:6" ht="60" customHeight="1" x14ac:dyDescent="0.2">
      <c r="A204" s="261" t="s">
        <v>195</v>
      </c>
      <c r="B204" s="257" t="s">
        <v>196</v>
      </c>
      <c r="C204" s="253" t="s">
        <v>550</v>
      </c>
      <c r="D204" s="257">
        <v>436013</v>
      </c>
      <c r="E204" s="258" t="s">
        <v>4554</v>
      </c>
      <c r="F204" s="257"/>
    </row>
    <row r="205" spans="1:6" ht="60" customHeight="1" x14ac:dyDescent="0.2">
      <c r="A205" s="262" t="s">
        <v>195</v>
      </c>
      <c r="B205" s="259" t="s">
        <v>196</v>
      </c>
      <c r="C205" s="255" t="s">
        <v>550</v>
      </c>
      <c r="D205" s="259">
        <v>439041</v>
      </c>
      <c r="E205" s="260" t="s">
        <v>4554</v>
      </c>
      <c r="F205" s="259"/>
    </row>
    <row r="206" spans="1:6" ht="60" customHeight="1" x14ac:dyDescent="0.2">
      <c r="A206" s="261" t="s">
        <v>197</v>
      </c>
      <c r="B206" s="257" t="s">
        <v>198</v>
      </c>
      <c r="C206" s="253" t="s">
        <v>550</v>
      </c>
      <c r="D206" s="257">
        <v>292010</v>
      </c>
      <c r="E206" s="258" t="s">
        <v>4555</v>
      </c>
      <c r="F206" s="257"/>
    </row>
    <row r="207" spans="1:6" ht="60" customHeight="1" x14ac:dyDescent="0.2">
      <c r="A207" s="262" t="s">
        <v>197</v>
      </c>
      <c r="B207" s="259" t="s">
        <v>198</v>
      </c>
      <c r="C207" s="255" t="s">
        <v>550</v>
      </c>
      <c r="D207" s="259">
        <v>292012</v>
      </c>
      <c r="E207" s="260" t="s">
        <v>4555</v>
      </c>
      <c r="F207" s="259"/>
    </row>
    <row r="208" spans="1:6" ht="60" customHeight="1" x14ac:dyDescent="0.2">
      <c r="A208" s="261" t="s">
        <v>199</v>
      </c>
      <c r="B208" s="257" t="s">
        <v>200</v>
      </c>
      <c r="C208" s="253" t="s">
        <v>460</v>
      </c>
      <c r="D208" s="257">
        <v>311122</v>
      </c>
      <c r="E208" s="258" t="s">
        <v>4559</v>
      </c>
      <c r="F208" s="257"/>
    </row>
    <row r="209" spans="1:6" ht="60" customHeight="1" x14ac:dyDescent="0.2">
      <c r="A209" s="262" t="s">
        <v>199</v>
      </c>
      <c r="B209" s="259" t="s">
        <v>200</v>
      </c>
      <c r="C209" s="255" t="s">
        <v>460</v>
      </c>
      <c r="D209" s="259">
        <v>311131</v>
      </c>
      <c r="E209" s="260" t="s">
        <v>4559</v>
      </c>
      <c r="F209" s="259"/>
    </row>
    <row r="210" spans="1:6" ht="60" customHeight="1" x14ac:dyDescent="0.2">
      <c r="A210" s="261" t="s">
        <v>199</v>
      </c>
      <c r="B210" s="257" t="s">
        <v>200</v>
      </c>
      <c r="C210" s="253" t="s">
        <v>460</v>
      </c>
      <c r="D210" s="257">
        <v>311133</v>
      </c>
      <c r="E210" s="258" t="s">
        <v>4559</v>
      </c>
      <c r="F210" s="257"/>
    </row>
    <row r="211" spans="1:6" ht="60" customHeight="1" x14ac:dyDescent="0.2">
      <c r="A211" s="262" t="s">
        <v>199</v>
      </c>
      <c r="B211" s="259" t="s">
        <v>200</v>
      </c>
      <c r="C211" s="255" t="s">
        <v>460</v>
      </c>
      <c r="D211" s="259">
        <v>319092</v>
      </c>
      <c r="E211" s="260" t="s">
        <v>4559</v>
      </c>
      <c r="F211" s="259"/>
    </row>
    <row r="212" spans="1:6" ht="60" customHeight="1" x14ac:dyDescent="0.2">
      <c r="A212" s="261" t="s">
        <v>199</v>
      </c>
      <c r="B212" s="257" t="s">
        <v>200</v>
      </c>
      <c r="C212" s="253" t="s">
        <v>460</v>
      </c>
      <c r="D212" s="257">
        <v>319099</v>
      </c>
      <c r="E212" s="258" t="s">
        <v>4559</v>
      </c>
      <c r="F212" s="257"/>
    </row>
    <row r="213" spans="1:6" ht="60" customHeight="1" x14ac:dyDescent="0.2">
      <c r="A213" s="262" t="s">
        <v>626</v>
      </c>
      <c r="B213" s="259" t="s">
        <v>627</v>
      </c>
      <c r="C213" s="255" t="s">
        <v>460</v>
      </c>
      <c r="D213" s="259">
        <v>311122</v>
      </c>
      <c r="E213" s="260" t="s">
        <v>4559</v>
      </c>
      <c r="F213" s="259"/>
    </row>
    <row r="214" spans="1:6" ht="60" customHeight="1" x14ac:dyDescent="0.2">
      <c r="A214" s="261" t="s">
        <v>626</v>
      </c>
      <c r="B214" s="257" t="s">
        <v>627</v>
      </c>
      <c r="C214" s="253" t="s">
        <v>460</v>
      </c>
      <c r="D214" s="257">
        <v>311131</v>
      </c>
      <c r="E214" s="258" t="s">
        <v>4559</v>
      </c>
      <c r="F214" s="257"/>
    </row>
    <row r="215" spans="1:6" ht="60" customHeight="1" x14ac:dyDescent="0.2">
      <c r="A215" s="262" t="s">
        <v>201</v>
      </c>
      <c r="B215" s="259" t="s">
        <v>202</v>
      </c>
      <c r="C215" s="255" t="s">
        <v>460</v>
      </c>
      <c r="D215" s="259">
        <v>292061</v>
      </c>
      <c r="E215" s="260" t="s">
        <v>4555</v>
      </c>
      <c r="F215" s="259"/>
    </row>
    <row r="216" spans="1:6" ht="60" customHeight="1" x14ac:dyDescent="0.2">
      <c r="A216" s="261" t="s">
        <v>3070</v>
      </c>
      <c r="B216" s="257" t="s">
        <v>3069</v>
      </c>
      <c r="C216" s="253" t="s">
        <v>460</v>
      </c>
      <c r="D216" s="257">
        <v>291141</v>
      </c>
      <c r="E216" s="258" t="s">
        <v>4555</v>
      </c>
      <c r="F216" s="257"/>
    </row>
    <row r="217" spans="1:6" ht="60" customHeight="1" x14ac:dyDescent="0.2">
      <c r="A217" s="262" t="s">
        <v>655</v>
      </c>
      <c r="B217" s="255" t="s">
        <v>656</v>
      </c>
      <c r="C217" s="255" t="s">
        <v>465</v>
      </c>
      <c r="D217" s="256" t="s">
        <v>4660</v>
      </c>
      <c r="E217" s="256" t="s">
        <v>4660</v>
      </c>
      <c r="F217" s="259"/>
    </row>
    <row r="218" spans="1:6" ht="60" customHeight="1" x14ac:dyDescent="0.2">
      <c r="A218" s="261" t="s">
        <v>651</v>
      </c>
      <c r="B218" s="253" t="s">
        <v>652</v>
      </c>
      <c r="C218" s="253" t="s">
        <v>465</v>
      </c>
      <c r="D218" s="254" t="s">
        <v>4660</v>
      </c>
      <c r="E218" s="254" t="s">
        <v>4660</v>
      </c>
      <c r="F218" s="257"/>
    </row>
    <row r="219" spans="1:6" ht="60" customHeight="1" x14ac:dyDescent="0.2">
      <c r="A219" s="262" t="s">
        <v>502</v>
      </c>
      <c r="B219" s="255" t="s">
        <v>503</v>
      </c>
      <c r="C219" s="255" t="s">
        <v>465</v>
      </c>
      <c r="D219" s="256" t="s">
        <v>4660</v>
      </c>
      <c r="E219" s="256" t="s">
        <v>4660</v>
      </c>
      <c r="F219" s="259"/>
    </row>
    <row r="220" spans="1:6" ht="60" customHeight="1" x14ac:dyDescent="0.2">
      <c r="A220" s="261" t="s">
        <v>203</v>
      </c>
      <c r="B220" s="257" t="s">
        <v>204</v>
      </c>
      <c r="C220" s="253" t="s">
        <v>460</v>
      </c>
      <c r="D220" s="257">
        <v>311122</v>
      </c>
      <c r="E220" s="258" t="s">
        <v>4559</v>
      </c>
      <c r="F220" s="257"/>
    </row>
    <row r="221" spans="1:6" ht="60" customHeight="1" x14ac:dyDescent="0.2">
      <c r="A221" s="262" t="s">
        <v>203</v>
      </c>
      <c r="B221" s="259" t="s">
        <v>204</v>
      </c>
      <c r="C221" s="255" t="s">
        <v>460</v>
      </c>
      <c r="D221" s="259">
        <v>311131</v>
      </c>
      <c r="E221" s="260" t="s">
        <v>4559</v>
      </c>
      <c r="F221" s="259"/>
    </row>
    <row r="222" spans="1:6" ht="60" customHeight="1" x14ac:dyDescent="0.2">
      <c r="A222" s="261" t="s">
        <v>203</v>
      </c>
      <c r="B222" s="257" t="s">
        <v>204</v>
      </c>
      <c r="C222" s="253" t="s">
        <v>460</v>
      </c>
      <c r="D222" s="257">
        <v>311133</v>
      </c>
      <c r="E222" s="258" t="s">
        <v>4559</v>
      </c>
      <c r="F222" s="257"/>
    </row>
    <row r="223" spans="1:6" ht="60" customHeight="1" x14ac:dyDescent="0.2">
      <c r="A223" s="262" t="s">
        <v>203</v>
      </c>
      <c r="B223" s="259" t="s">
        <v>204</v>
      </c>
      <c r="C223" s="255" t="s">
        <v>460</v>
      </c>
      <c r="D223" s="259">
        <v>319092</v>
      </c>
      <c r="E223" s="260" t="s">
        <v>4559</v>
      </c>
      <c r="F223" s="259"/>
    </row>
    <row r="224" spans="1:6" ht="60" customHeight="1" x14ac:dyDescent="0.2">
      <c r="A224" s="261" t="s">
        <v>203</v>
      </c>
      <c r="B224" s="257" t="s">
        <v>204</v>
      </c>
      <c r="C224" s="253" t="s">
        <v>460</v>
      </c>
      <c r="D224" s="257">
        <v>319099</v>
      </c>
      <c r="E224" s="258" t="s">
        <v>4559</v>
      </c>
      <c r="F224" s="257"/>
    </row>
    <row r="225" spans="1:6" ht="60" customHeight="1" x14ac:dyDescent="0.2">
      <c r="A225" s="262" t="s">
        <v>205</v>
      </c>
      <c r="B225" s="259" t="s">
        <v>206</v>
      </c>
      <c r="C225" s="255" t="s">
        <v>460</v>
      </c>
      <c r="D225" s="259">
        <v>311122</v>
      </c>
      <c r="E225" s="260" t="s">
        <v>4559</v>
      </c>
      <c r="F225" s="259"/>
    </row>
    <row r="226" spans="1:6" ht="60" customHeight="1" x14ac:dyDescent="0.2">
      <c r="A226" s="261" t="s">
        <v>205</v>
      </c>
      <c r="B226" s="257" t="s">
        <v>206</v>
      </c>
      <c r="C226" s="253" t="s">
        <v>460</v>
      </c>
      <c r="D226" s="257">
        <v>311131</v>
      </c>
      <c r="E226" s="258" t="s">
        <v>4559</v>
      </c>
      <c r="F226" s="257"/>
    </row>
    <row r="227" spans="1:6" ht="60" customHeight="1" x14ac:dyDescent="0.2">
      <c r="A227" s="262" t="s">
        <v>205</v>
      </c>
      <c r="B227" s="259" t="s">
        <v>206</v>
      </c>
      <c r="C227" s="255" t="s">
        <v>460</v>
      </c>
      <c r="D227" s="259">
        <v>311133</v>
      </c>
      <c r="E227" s="260" t="s">
        <v>4559</v>
      </c>
      <c r="F227" s="259"/>
    </row>
    <row r="228" spans="1:6" ht="60" customHeight="1" x14ac:dyDescent="0.2">
      <c r="A228" s="261" t="s">
        <v>205</v>
      </c>
      <c r="B228" s="257" t="s">
        <v>206</v>
      </c>
      <c r="C228" s="253" t="s">
        <v>460</v>
      </c>
      <c r="D228" s="257">
        <v>319092</v>
      </c>
      <c r="E228" s="258" t="s">
        <v>4559</v>
      </c>
      <c r="F228" s="257"/>
    </row>
    <row r="229" spans="1:6" ht="60" customHeight="1" x14ac:dyDescent="0.2">
      <c r="A229" s="262" t="s">
        <v>205</v>
      </c>
      <c r="B229" s="259" t="s">
        <v>206</v>
      </c>
      <c r="C229" s="255" t="s">
        <v>460</v>
      </c>
      <c r="D229" s="259">
        <v>319099</v>
      </c>
      <c r="E229" s="260" t="s">
        <v>4559</v>
      </c>
      <c r="F229" s="259"/>
    </row>
    <row r="230" spans="1:6" ht="60" customHeight="1" x14ac:dyDescent="0.2">
      <c r="A230" s="261" t="s">
        <v>207</v>
      </c>
      <c r="B230" s="257" t="s">
        <v>208</v>
      </c>
      <c r="C230" s="253" t="s">
        <v>460</v>
      </c>
      <c r="D230" s="257">
        <v>311122</v>
      </c>
      <c r="E230" s="258" t="s">
        <v>4559</v>
      </c>
      <c r="F230" s="257"/>
    </row>
    <row r="231" spans="1:6" ht="60" customHeight="1" x14ac:dyDescent="0.2">
      <c r="A231" s="262" t="s">
        <v>207</v>
      </c>
      <c r="B231" s="259" t="s">
        <v>208</v>
      </c>
      <c r="C231" s="255" t="s">
        <v>460</v>
      </c>
      <c r="D231" s="259">
        <v>311131</v>
      </c>
      <c r="E231" s="260" t="s">
        <v>4559</v>
      </c>
      <c r="F231" s="259"/>
    </row>
    <row r="232" spans="1:6" ht="60" customHeight="1" x14ac:dyDescent="0.2">
      <c r="A232" s="261" t="s">
        <v>207</v>
      </c>
      <c r="B232" s="257" t="s">
        <v>208</v>
      </c>
      <c r="C232" s="253" t="s">
        <v>460</v>
      </c>
      <c r="D232" s="257">
        <v>311133</v>
      </c>
      <c r="E232" s="258" t="s">
        <v>4559</v>
      </c>
      <c r="F232" s="257"/>
    </row>
    <row r="233" spans="1:6" ht="60" customHeight="1" x14ac:dyDescent="0.2">
      <c r="A233" s="262" t="s">
        <v>207</v>
      </c>
      <c r="B233" s="259" t="s">
        <v>208</v>
      </c>
      <c r="C233" s="255" t="s">
        <v>460</v>
      </c>
      <c r="D233" s="259">
        <v>319092</v>
      </c>
      <c r="E233" s="260" t="s">
        <v>4559</v>
      </c>
      <c r="F233" s="259"/>
    </row>
    <row r="234" spans="1:6" ht="60" customHeight="1" x14ac:dyDescent="0.2">
      <c r="A234" s="261" t="s">
        <v>207</v>
      </c>
      <c r="B234" s="257" t="s">
        <v>208</v>
      </c>
      <c r="C234" s="253" t="s">
        <v>460</v>
      </c>
      <c r="D234" s="257">
        <v>319099</v>
      </c>
      <c r="E234" s="258" t="s">
        <v>4559</v>
      </c>
      <c r="F234" s="257"/>
    </row>
    <row r="235" spans="1:6" ht="60" customHeight="1" x14ac:dyDescent="0.2">
      <c r="A235" s="262" t="s">
        <v>697</v>
      </c>
      <c r="B235" s="255" t="s">
        <v>698</v>
      </c>
      <c r="C235" s="255" t="s">
        <v>465</v>
      </c>
      <c r="D235" s="256" t="s">
        <v>4660</v>
      </c>
      <c r="E235" s="256" t="s">
        <v>4660</v>
      </c>
      <c r="F235" s="259"/>
    </row>
    <row r="236" spans="1:6" ht="60" customHeight="1" x14ac:dyDescent="0.2">
      <c r="A236" s="261" t="s">
        <v>209</v>
      </c>
      <c r="B236" s="257" t="s">
        <v>4538</v>
      </c>
      <c r="C236" s="253" t="s">
        <v>550</v>
      </c>
      <c r="D236" s="257">
        <v>292052</v>
      </c>
      <c r="E236" s="258" t="s">
        <v>4551</v>
      </c>
      <c r="F236" s="257"/>
    </row>
    <row r="237" spans="1:6" ht="60" customHeight="1" x14ac:dyDescent="0.2">
      <c r="A237" s="262" t="s">
        <v>209</v>
      </c>
      <c r="B237" s="259" t="s">
        <v>4538</v>
      </c>
      <c r="C237" s="255" t="s">
        <v>550</v>
      </c>
      <c r="D237" s="259">
        <v>319095</v>
      </c>
      <c r="E237" s="260" t="s">
        <v>4551</v>
      </c>
      <c r="F237" s="259"/>
    </row>
    <row r="238" spans="1:6" ht="60" customHeight="1" x14ac:dyDescent="0.2">
      <c r="A238" s="261" t="s">
        <v>210</v>
      </c>
      <c r="B238" s="257" t="s">
        <v>211</v>
      </c>
      <c r="C238" s="253" t="s">
        <v>460</v>
      </c>
      <c r="D238" s="257">
        <v>292057</v>
      </c>
      <c r="E238" s="258" t="s">
        <v>4551</v>
      </c>
      <c r="F238" s="257"/>
    </row>
    <row r="239" spans="1:6" ht="60" customHeight="1" x14ac:dyDescent="0.2">
      <c r="A239" s="262" t="s">
        <v>210</v>
      </c>
      <c r="B239" s="259" t="s">
        <v>211</v>
      </c>
      <c r="C239" s="255" t="s">
        <v>460</v>
      </c>
      <c r="D239" s="259">
        <v>292081</v>
      </c>
      <c r="E239" s="260" t="s">
        <v>4551</v>
      </c>
      <c r="F239" s="259"/>
    </row>
    <row r="240" spans="1:6" ht="60" customHeight="1" x14ac:dyDescent="0.2">
      <c r="A240" s="261" t="s">
        <v>210</v>
      </c>
      <c r="B240" s="257" t="s">
        <v>211</v>
      </c>
      <c r="C240" s="253" t="s">
        <v>460</v>
      </c>
      <c r="D240" s="257">
        <v>319092</v>
      </c>
      <c r="E240" s="258" t="s">
        <v>4551</v>
      </c>
      <c r="F240" s="257"/>
    </row>
    <row r="241" spans="1:6" ht="60" customHeight="1" x14ac:dyDescent="0.2">
      <c r="A241" s="262" t="s">
        <v>212</v>
      </c>
      <c r="B241" s="259" t="s">
        <v>213</v>
      </c>
      <c r="C241" s="255" t="s">
        <v>460</v>
      </c>
      <c r="D241" s="259">
        <v>292055</v>
      </c>
      <c r="E241" s="260" t="s">
        <v>4558</v>
      </c>
      <c r="F241" s="259"/>
    </row>
    <row r="242" spans="1:6" ht="60" customHeight="1" x14ac:dyDescent="0.2">
      <c r="A242" s="261" t="s">
        <v>212</v>
      </c>
      <c r="B242" s="257" t="s">
        <v>213</v>
      </c>
      <c r="C242" s="253" t="s">
        <v>460</v>
      </c>
      <c r="D242" s="257">
        <v>292098</v>
      </c>
      <c r="E242" s="258" t="s">
        <v>4558</v>
      </c>
      <c r="F242" s="257"/>
    </row>
    <row r="243" spans="1:6" ht="60" customHeight="1" x14ac:dyDescent="0.2">
      <c r="A243" s="262" t="s">
        <v>212</v>
      </c>
      <c r="B243" s="259" t="s">
        <v>213</v>
      </c>
      <c r="C243" s="255" t="s">
        <v>460</v>
      </c>
      <c r="D243" s="259">
        <v>292099</v>
      </c>
      <c r="E243" s="260" t="s">
        <v>4558</v>
      </c>
      <c r="F243" s="259"/>
    </row>
    <row r="244" spans="1:6" ht="60" customHeight="1" x14ac:dyDescent="0.2">
      <c r="A244" s="261" t="s">
        <v>212</v>
      </c>
      <c r="B244" s="257" t="s">
        <v>213</v>
      </c>
      <c r="C244" s="253" t="s">
        <v>460</v>
      </c>
      <c r="D244" s="257">
        <v>319092</v>
      </c>
      <c r="E244" s="258" t="s">
        <v>4558</v>
      </c>
      <c r="F244" s="257"/>
    </row>
    <row r="245" spans="1:6" ht="60" customHeight="1" x14ac:dyDescent="0.2">
      <c r="A245" s="262" t="s">
        <v>212</v>
      </c>
      <c r="B245" s="259" t="s">
        <v>213</v>
      </c>
      <c r="C245" s="255" t="s">
        <v>460</v>
      </c>
      <c r="D245" s="259">
        <v>519082</v>
      </c>
      <c r="E245" s="260" t="s">
        <v>4558</v>
      </c>
      <c r="F245" s="259"/>
    </row>
    <row r="246" spans="1:6" ht="60" customHeight="1" x14ac:dyDescent="0.2">
      <c r="A246" s="261" t="s">
        <v>214</v>
      </c>
      <c r="B246" s="257" t="s">
        <v>215</v>
      </c>
      <c r="C246" s="253" t="s">
        <v>460</v>
      </c>
      <c r="D246" s="257">
        <v>292042</v>
      </c>
      <c r="E246" s="258" t="s">
        <v>4557</v>
      </c>
      <c r="F246" s="257"/>
    </row>
    <row r="247" spans="1:6" ht="60" customHeight="1" x14ac:dyDescent="0.2">
      <c r="A247" s="262" t="s">
        <v>214</v>
      </c>
      <c r="B247" s="259" t="s">
        <v>215</v>
      </c>
      <c r="C247" s="255" t="s">
        <v>460</v>
      </c>
      <c r="D247" s="259">
        <v>311122</v>
      </c>
      <c r="E247" s="260" t="s">
        <v>4557</v>
      </c>
      <c r="F247" s="259"/>
    </row>
    <row r="248" spans="1:6" ht="60" customHeight="1" x14ac:dyDescent="0.2">
      <c r="A248" s="261" t="s">
        <v>214</v>
      </c>
      <c r="B248" s="257" t="s">
        <v>215</v>
      </c>
      <c r="C248" s="253" t="s">
        <v>460</v>
      </c>
      <c r="D248" s="257">
        <v>533011</v>
      </c>
      <c r="E248" s="258" t="s">
        <v>4557</v>
      </c>
      <c r="F248" s="257"/>
    </row>
    <row r="249" spans="1:6" ht="60" customHeight="1" x14ac:dyDescent="0.2">
      <c r="A249" s="262" t="s">
        <v>216</v>
      </c>
      <c r="B249" s="259" t="s">
        <v>217</v>
      </c>
      <c r="C249" s="255" t="s">
        <v>460</v>
      </c>
      <c r="D249" s="259">
        <v>292053</v>
      </c>
      <c r="E249" s="260" t="s">
        <v>4551</v>
      </c>
      <c r="F249" s="259"/>
    </row>
    <row r="250" spans="1:6" ht="60" customHeight="1" x14ac:dyDescent="0.2">
      <c r="A250" s="261" t="s">
        <v>216</v>
      </c>
      <c r="B250" s="257" t="s">
        <v>217</v>
      </c>
      <c r="C250" s="253" t="s">
        <v>460</v>
      </c>
      <c r="D250" s="257">
        <v>292099</v>
      </c>
      <c r="E250" s="258" t="s">
        <v>4551</v>
      </c>
      <c r="F250" s="257"/>
    </row>
    <row r="251" spans="1:6" ht="60" customHeight="1" x14ac:dyDescent="0.2">
      <c r="A251" s="262" t="s">
        <v>216</v>
      </c>
      <c r="B251" s="259" t="s">
        <v>217</v>
      </c>
      <c r="C251" s="255" t="s">
        <v>460</v>
      </c>
      <c r="D251" s="259">
        <v>311133</v>
      </c>
      <c r="E251" s="260" t="s">
        <v>4551</v>
      </c>
      <c r="F251" s="259"/>
    </row>
    <row r="252" spans="1:6" ht="60" customHeight="1" x14ac:dyDescent="0.2">
      <c r="A252" s="261" t="s">
        <v>530</v>
      </c>
      <c r="B252" s="253" t="s">
        <v>531</v>
      </c>
      <c r="C252" s="253" t="s">
        <v>465</v>
      </c>
      <c r="D252" s="254" t="s">
        <v>4660</v>
      </c>
      <c r="E252" s="254" t="s">
        <v>4660</v>
      </c>
      <c r="F252" s="257"/>
    </row>
    <row r="253" spans="1:6" ht="60" customHeight="1" x14ac:dyDescent="0.2">
      <c r="A253" s="262" t="s">
        <v>4230</v>
      </c>
      <c r="B253" s="255" t="s">
        <v>4229</v>
      </c>
      <c r="C253" s="255" t="s">
        <v>465</v>
      </c>
      <c r="D253" s="256" t="s">
        <v>4660</v>
      </c>
      <c r="E253" s="256" t="s">
        <v>4660</v>
      </c>
      <c r="F253" s="259"/>
    </row>
    <row r="254" spans="1:6" ht="60" customHeight="1" x14ac:dyDescent="0.2">
      <c r="A254" s="261" t="s">
        <v>4235</v>
      </c>
      <c r="B254" s="253" t="s">
        <v>4234</v>
      </c>
      <c r="C254" s="253" t="s">
        <v>465</v>
      </c>
      <c r="D254" s="254" t="s">
        <v>4660</v>
      </c>
      <c r="E254" s="254" t="s">
        <v>4660</v>
      </c>
      <c r="F254" s="257"/>
    </row>
    <row r="255" spans="1:6" ht="60" customHeight="1" x14ac:dyDescent="0.2">
      <c r="A255" s="264" t="s">
        <v>218</v>
      </c>
      <c r="B255" s="259" t="s">
        <v>219</v>
      </c>
      <c r="C255" s="255" t="s">
        <v>460</v>
      </c>
      <c r="D255" s="259">
        <v>273011</v>
      </c>
      <c r="E255" s="260" t="s">
        <v>4563</v>
      </c>
      <c r="F255" s="259"/>
    </row>
    <row r="256" spans="1:6" ht="60" customHeight="1" x14ac:dyDescent="0.2">
      <c r="A256" s="263" t="s">
        <v>218</v>
      </c>
      <c r="B256" s="257" t="s">
        <v>219</v>
      </c>
      <c r="C256" s="253" t="s">
        <v>460</v>
      </c>
      <c r="D256" s="257">
        <v>274014</v>
      </c>
      <c r="E256" s="258" t="s">
        <v>4563</v>
      </c>
      <c r="F256" s="257"/>
    </row>
    <row r="257" spans="1:6" ht="60" customHeight="1" x14ac:dyDescent="0.2">
      <c r="A257" s="262" t="s">
        <v>482</v>
      </c>
      <c r="B257" s="259" t="s">
        <v>483</v>
      </c>
      <c r="C257" s="255" t="s">
        <v>460</v>
      </c>
      <c r="D257" s="259">
        <v>395011</v>
      </c>
      <c r="E257" s="260" t="s">
        <v>4571</v>
      </c>
      <c r="F257" s="259"/>
    </row>
    <row r="258" spans="1:6" ht="60" customHeight="1" x14ac:dyDescent="0.2">
      <c r="A258" s="261" t="s">
        <v>482</v>
      </c>
      <c r="B258" s="257" t="s">
        <v>483</v>
      </c>
      <c r="C258" s="253" t="s">
        <v>460</v>
      </c>
      <c r="D258" s="257">
        <v>395012</v>
      </c>
      <c r="E258" s="258" t="s">
        <v>4571</v>
      </c>
      <c r="F258" s="257"/>
    </row>
    <row r="259" spans="1:6" ht="60" customHeight="1" x14ac:dyDescent="0.2">
      <c r="A259" s="262" t="s">
        <v>482</v>
      </c>
      <c r="B259" s="259" t="s">
        <v>483</v>
      </c>
      <c r="C259" s="255" t="s">
        <v>460</v>
      </c>
      <c r="D259" s="259">
        <v>395094</v>
      </c>
      <c r="E259" s="260" t="s">
        <v>4571</v>
      </c>
      <c r="F259" s="259"/>
    </row>
    <row r="260" spans="1:6" ht="60" customHeight="1" x14ac:dyDescent="0.2">
      <c r="A260" s="261" t="s">
        <v>678</v>
      </c>
      <c r="B260" s="257" t="s">
        <v>679</v>
      </c>
      <c r="C260" s="253" t="s">
        <v>460</v>
      </c>
      <c r="D260" s="257">
        <v>395092</v>
      </c>
      <c r="E260" s="258" t="s">
        <v>4571</v>
      </c>
      <c r="F260" s="257"/>
    </row>
    <row r="261" spans="1:6" ht="60" customHeight="1" x14ac:dyDescent="0.2">
      <c r="A261" s="262" t="s">
        <v>678</v>
      </c>
      <c r="B261" s="259" t="s">
        <v>679</v>
      </c>
      <c r="C261" s="255" t="s">
        <v>460</v>
      </c>
      <c r="D261" s="259">
        <v>395094</v>
      </c>
      <c r="E261" s="260" t="s">
        <v>4571</v>
      </c>
      <c r="F261" s="259"/>
    </row>
    <row r="262" spans="1:6" ht="60" customHeight="1" x14ac:dyDescent="0.2">
      <c r="A262" s="261" t="s">
        <v>587</v>
      </c>
      <c r="B262" s="257" t="s">
        <v>588</v>
      </c>
      <c r="C262" s="253" t="s">
        <v>460</v>
      </c>
      <c r="D262" s="257">
        <v>395012</v>
      </c>
      <c r="E262" s="258" t="s">
        <v>4571</v>
      </c>
      <c r="F262" s="257"/>
    </row>
    <row r="263" spans="1:6" ht="60" customHeight="1" x14ac:dyDescent="0.2">
      <c r="A263" s="262" t="s">
        <v>587</v>
      </c>
      <c r="B263" s="259" t="s">
        <v>588</v>
      </c>
      <c r="C263" s="255" t="s">
        <v>460</v>
      </c>
      <c r="D263" s="259">
        <v>395092</v>
      </c>
      <c r="E263" s="260" t="s">
        <v>4571</v>
      </c>
      <c r="F263" s="259"/>
    </row>
    <row r="264" spans="1:6" ht="60" customHeight="1" x14ac:dyDescent="0.2">
      <c r="A264" s="261" t="s">
        <v>587</v>
      </c>
      <c r="B264" s="257" t="s">
        <v>588</v>
      </c>
      <c r="C264" s="253" t="s">
        <v>460</v>
      </c>
      <c r="D264" s="257">
        <v>395094</v>
      </c>
      <c r="E264" s="258" t="s">
        <v>4571</v>
      </c>
      <c r="F264" s="257"/>
    </row>
    <row r="265" spans="1:6" ht="60" customHeight="1" x14ac:dyDescent="0.2">
      <c r="A265" s="262" t="s">
        <v>749</v>
      </c>
      <c r="B265" s="255" t="s">
        <v>750</v>
      </c>
      <c r="C265" s="255" t="s">
        <v>465</v>
      </c>
      <c r="D265" s="256" t="s">
        <v>4660</v>
      </c>
      <c r="E265" s="256" t="s">
        <v>4660</v>
      </c>
      <c r="F265" s="259"/>
    </row>
    <row r="266" spans="1:6" ht="60" customHeight="1" x14ac:dyDescent="0.2">
      <c r="A266" s="261" t="s">
        <v>220</v>
      </c>
      <c r="B266" s="257" t="s">
        <v>221</v>
      </c>
      <c r="C266" s="253" t="s">
        <v>460</v>
      </c>
      <c r="D266" s="257">
        <v>173023</v>
      </c>
      <c r="E266" s="258" t="s">
        <v>4573</v>
      </c>
      <c r="F266" s="257"/>
    </row>
    <row r="267" spans="1:6" ht="60" customHeight="1" x14ac:dyDescent="0.2">
      <c r="A267" s="262" t="s">
        <v>220</v>
      </c>
      <c r="B267" s="259" t="s">
        <v>221</v>
      </c>
      <c r="C267" s="255" t="s">
        <v>460</v>
      </c>
      <c r="D267" s="259">
        <v>492022</v>
      </c>
      <c r="E267" s="260" t="s">
        <v>4573</v>
      </c>
      <c r="F267" s="259"/>
    </row>
    <row r="268" spans="1:6" ht="60" customHeight="1" x14ac:dyDescent="0.2">
      <c r="A268" s="263" t="s">
        <v>220</v>
      </c>
      <c r="B268" s="257" t="s">
        <v>221</v>
      </c>
      <c r="C268" s="257" t="s">
        <v>460</v>
      </c>
      <c r="D268" s="257">
        <v>492093</v>
      </c>
      <c r="E268" s="258" t="s">
        <v>4573</v>
      </c>
      <c r="F268" s="257"/>
    </row>
    <row r="269" spans="1:6" ht="60" customHeight="1" x14ac:dyDescent="0.2">
      <c r="A269" s="264" t="s">
        <v>220</v>
      </c>
      <c r="B269" s="259" t="s">
        <v>221</v>
      </c>
      <c r="C269" s="259" t="s">
        <v>460</v>
      </c>
      <c r="D269" s="259">
        <v>492094</v>
      </c>
      <c r="E269" s="260" t="s">
        <v>4573</v>
      </c>
      <c r="F269" s="259"/>
    </row>
    <row r="270" spans="1:6" ht="60" customHeight="1" x14ac:dyDescent="0.2">
      <c r="A270" s="261" t="s">
        <v>220</v>
      </c>
      <c r="B270" s="257" t="s">
        <v>221</v>
      </c>
      <c r="C270" s="253" t="s">
        <v>460</v>
      </c>
      <c r="D270" s="257">
        <v>492095</v>
      </c>
      <c r="E270" s="258" t="s">
        <v>4573</v>
      </c>
      <c r="F270" s="257"/>
    </row>
    <row r="271" spans="1:6" ht="60" customHeight="1" x14ac:dyDescent="0.2">
      <c r="A271" s="262" t="s">
        <v>220</v>
      </c>
      <c r="B271" s="259" t="s">
        <v>221</v>
      </c>
      <c r="C271" s="255" t="s">
        <v>460</v>
      </c>
      <c r="D271" s="259">
        <v>512022</v>
      </c>
      <c r="E271" s="260" t="s">
        <v>4573</v>
      </c>
      <c r="F271" s="259"/>
    </row>
    <row r="272" spans="1:6" ht="60" customHeight="1" x14ac:dyDescent="0.2">
      <c r="A272" s="261" t="s">
        <v>576</v>
      </c>
      <c r="B272" s="253" t="s">
        <v>577</v>
      </c>
      <c r="C272" s="253" t="s">
        <v>465</v>
      </c>
      <c r="D272" s="254" t="s">
        <v>4660</v>
      </c>
      <c r="E272" s="254" t="s">
        <v>4660</v>
      </c>
      <c r="F272" s="257"/>
    </row>
    <row r="273" spans="1:6" ht="60" customHeight="1" x14ac:dyDescent="0.2">
      <c r="A273" s="264" t="s">
        <v>222</v>
      </c>
      <c r="B273" s="259" t="s">
        <v>223</v>
      </c>
      <c r="C273" s="259" t="s">
        <v>460</v>
      </c>
      <c r="D273" s="259">
        <v>173023</v>
      </c>
      <c r="E273" s="260" t="s">
        <v>4574</v>
      </c>
      <c r="F273" s="259"/>
    </row>
    <row r="274" spans="1:6" ht="60" customHeight="1" x14ac:dyDescent="0.2">
      <c r="A274" s="263" t="s">
        <v>222</v>
      </c>
      <c r="B274" s="257" t="s">
        <v>223</v>
      </c>
      <c r="C274" s="257" t="s">
        <v>460</v>
      </c>
      <c r="D274" s="257">
        <v>492094</v>
      </c>
      <c r="E274" s="258" t="s">
        <v>4574</v>
      </c>
      <c r="F274" s="257"/>
    </row>
    <row r="275" spans="1:6" ht="60" customHeight="1" x14ac:dyDescent="0.2">
      <c r="A275" s="262" t="s">
        <v>567</v>
      </c>
      <c r="B275" s="255" t="s">
        <v>568</v>
      </c>
      <c r="C275" s="255" t="s">
        <v>465</v>
      </c>
      <c r="D275" s="256" t="s">
        <v>4660</v>
      </c>
      <c r="E275" s="256" t="s">
        <v>4660</v>
      </c>
      <c r="F275" s="259"/>
    </row>
    <row r="276" spans="1:6" ht="60" customHeight="1" x14ac:dyDescent="0.2">
      <c r="A276" s="261" t="s">
        <v>610</v>
      </c>
      <c r="B276" s="253" t="s">
        <v>611</v>
      </c>
      <c r="C276" s="253" t="s">
        <v>465</v>
      </c>
      <c r="D276" s="254" t="s">
        <v>4660</v>
      </c>
      <c r="E276" s="254" t="s">
        <v>4660</v>
      </c>
      <c r="F276" s="257"/>
    </row>
    <row r="277" spans="1:6" ht="60" customHeight="1" x14ac:dyDescent="0.2">
      <c r="A277" s="262" t="s">
        <v>224</v>
      </c>
      <c r="B277" s="259" t="s">
        <v>225</v>
      </c>
      <c r="C277" s="255" t="s">
        <v>460</v>
      </c>
      <c r="D277" s="259">
        <v>173026</v>
      </c>
      <c r="E277" s="260" t="s">
        <v>4574</v>
      </c>
      <c r="F277" s="259"/>
    </row>
    <row r="278" spans="1:6" ht="60" customHeight="1" x14ac:dyDescent="0.2">
      <c r="A278" s="261" t="s">
        <v>224</v>
      </c>
      <c r="B278" s="257" t="s">
        <v>225</v>
      </c>
      <c r="C278" s="253" t="s">
        <v>460</v>
      </c>
      <c r="D278" s="257">
        <v>492094</v>
      </c>
      <c r="E278" s="258" t="s">
        <v>4574</v>
      </c>
      <c r="F278" s="257"/>
    </row>
    <row r="279" spans="1:6" ht="60" customHeight="1" x14ac:dyDescent="0.2">
      <c r="A279" s="262" t="s">
        <v>224</v>
      </c>
      <c r="B279" s="259" t="s">
        <v>225</v>
      </c>
      <c r="C279" s="255" t="s">
        <v>460</v>
      </c>
      <c r="D279" s="259">
        <v>499041</v>
      </c>
      <c r="E279" s="260" t="s">
        <v>4574</v>
      </c>
      <c r="F279" s="259"/>
    </row>
    <row r="280" spans="1:6" ht="60" customHeight="1" x14ac:dyDescent="0.2">
      <c r="A280" s="261" t="s">
        <v>633</v>
      </c>
      <c r="B280" s="253" t="s">
        <v>634</v>
      </c>
      <c r="C280" s="253" t="s">
        <v>465</v>
      </c>
      <c r="D280" s="254" t="s">
        <v>4660</v>
      </c>
      <c r="E280" s="254" t="s">
        <v>4660</v>
      </c>
      <c r="F280" s="257"/>
    </row>
    <row r="281" spans="1:6" ht="60" customHeight="1" x14ac:dyDescent="0.2">
      <c r="A281" s="262" t="s">
        <v>510</v>
      </c>
      <c r="B281" s="255" t="s">
        <v>511</v>
      </c>
      <c r="C281" s="255" t="s">
        <v>465</v>
      </c>
      <c r="D281" s="256" t="s">
        <v>4660</v>
      </c>
      <c r="E281" s="256" t="s">
        <v>4660</v>
      </c>
      <c r="F281" s="259"/>
    </row>
    <row r="282" spans="1:6" ht="60" customHeight="1" x14ac:dyDescent="0.2">
      <c r="A282" s="261" t="s">
        <v>508</v>
      </c>
      <c r="B282" s="253" t="s">
        <v>509</v>
      </c>
      <c r="C282" s="253" t="s">
        <v>465</v>
      </c>
      <c r="D282" s="254" t="s">
        <v>4660</v>
      </c>
      <c r="E282" s="254" t="s">
        <v>4660</v>
      </c>
      <c r="F282" s="257"/>
    </row>
    <row r="283" spans="1:6" ht="60" customHeight="1" x14ac:dyDescent="0.2">
      <c r="A283" s="262" t="s">
        <v>759</v>
      </c>
      <c r="B283" s="255" t="s">
        <v>760</v>
      </c>
      <c r="C283" s="255" t="s">
        <v>465</v>
      </c>
      <c r="D283" s="256" t="s">
        <v>4660</v>
      </c>
      <c r="E283" s="256" t="s">
        <v>4660</v>
      </c>
      <c r="F283" s="259"/>
    </row>
    <row r="284" spans="1:6" ht="60" customHeight="1" x14ac:dyDescent="0.2">
      <c r="A284" s="261" t="s">
        <v>500</v>
      </c>
      <c r="B284" s="253" t="s">
        <v>501</v>
      </c>
      <c r="C284" s="253" t="s">
        <v>465</v>
      </c>
      <c r="D284" s="254" t="s">
        <v>4660</v>
      </c>
      <c r="E284" s="254" t="s">
        <v>4660</v>
      </c>
      <c r="F284" s="257"/>
    </row>
    <row r="285" spans="1:6" ht="60" customHeight="1" x14ac:dyDescent="0.2">
      <c r="A285" s="262" t="s">
        <v>571</v>
      </c>
      <c r="B285" s="255" t="s">
        <v>572</v>
      </c>
      <c r="C285" s="255" t="s">
        <v>465</v>
      </c>
      <c r="D285" s="256" t="s">
        <v>4660</v>
      </c>
      <c r="E285" s="256" t="s">
        <v>4660</v>
      </c>
      <c r="F285" s="259"/>
    </row>
    <row r="286" spans="1:6" ht="60" customHeight="1" x14ac:dyDescent="0.2">
      <c r="A286" s="261" t="s">
        <v>226</v>
      </c>
      <c r="B286" s="257" t="s">
        <v>227</v>
      </c>
      <c r="C286" s="253" t="s">
        <v>460</v>
      </c>
      <c r="D286" s="257">
        <v>471011</v>
      </c>
      <c r="E286" s="258" t="s">
        <v>4580</v>
      </c>
      <c r="F286" s="257"/>
    </row>
    <row r="287" spans="1:6" ht="60" customHeight="1" x14ac:dyDescent="0.2">
      <c r="A287" s="262" t="s">
        <v>226</v>
      </c>
      <c r="B287" s="259" t="s">
        <v>227</v>
      </c>
      <c r="C287" s="255" t="s">
        <v>460</v>
      </c>
      <c r="D287" s="259">
        <v>472111</v>
      </c>
      <c r="E287" s="260" t="s">
        <v>4580</v>
      </c>
      <c r="F287" s="259"/>
    </row>
    <row r="288" spans="1:6" ht="60" customHeight="1" x14ac:dyDescent="0.2">
      <c r="A288" s="261" t="s">
        <v>226</v>
      </c>
      <c r="B288" s="257" t="s">
        <v>227</v>
      </c>
      <c r="C288" s="253" t="s">
        <v>460</v>
      </c>
      <c r="D288" s="257">
        <v>473013</v>
      </c>
      <c r="E288" s="258" t="s">
        <v>4580</v>
      </c>
      <c r="F288" s="257"/>
    </row>
    <row r="289" spans="1:6" ht="60" customHeight="1" x14ac:dyDescent="0.2">
      <c r="A289" s="264" t="s">
        <v>228</v>
      </c>
      <c r="B289" s="259" t="s">
        <v>229</v>
      </c>
      <c r="C289" s="259" t="s">
        <v>460</v>
      </c>
      <c r="D289" s="259">
        <v>471011</v>
      </c>
      <c r="E289" s="260" t="s">
        <v>4580</v>
      </c>
      <c r="F289" s="259"/>
    </row>
    <row r="290" spans="1:6" ht="60" customHeight="1" x14ac:dyDescent="0.2">
      <c r="A290" s="263" t="s">
        <v>228</v>
      </c>
      <c r="B290" s="257" t="s">
        <v>229</v>
      </c>
      <c r="C290" s="257" t="s">
        <v>460</v>
      </c>
      <c r="D290" s="257">
        <v>472111</v>
      </c>
      <c r="E290" s="258" t="s">
        <v>4580</v>
      </c>
      <c r="F290" s="257"/>
    </row>
    <row r="291" spans="1:6" ht="60" customHeight="1" x14ac:dyDescent="0.2">
      <c r="A291" s="262" t="s">
        <v>228</v>
      </c>
      <c r="B291" s="259" t="s">
        <v>229</v>
      </c>
      <c r="C291" s="255" t="s">
        <v>460</v>
      </c>
      <c r="D291" s="259">
        <v>473013</v>
      </c>
      <c r="E291" s="260" t="s">
        <v>4580</v>
      </c>
      <c r="F291" s="259"/>
    </row>
    <row r="292" spans="1:6" ht="60" customHeight="1" x14ac:dyDescent="0.2">
      <c r="A292" s="261" t="s">
        <v>653</v>
      </c>
      <c r="B292" s="253" t="s">
        <v>654</v>
      </c>
      <c r="C292" s="253" t="s">
        <v>465</v>
      </c>
      <c r="D292" s="254" t="s">
        <v>4660</v>
      </c>
      <c r="E292" s="254" t="s">
        <v>4660</v>
      </c>
      <c r="F292" s="257"/>
    </row>
    <row r="293" spans="1:6" ht="60" customHeight="1" x14ac:dyDescent="0.2">
      <c r="A293" s="262" t="s">
        <v>573</v>
      </c>
      <c r="B293" s="255" t="s">
        <v>574</v>
      </c>
      <c r="C293" s="255" t="s">
        <v>465</v>
      </c>
      <c r="D293" s="256" t="s">
        <v>4660</v>
      </c>
      <c r="E293" s="256" t="s">
        <v>4660</v>
      </c>
      <c r="F293" s="259"/>
    </row>
    <row r="294" spans="1:6" ht="60" customHeight="1" x14ac:dyDescent="0.2">
      <c r="A294" s="261" t="s">
        <v>230</v>
      </c>
      <c r="B294" s="257" t="s">
        <v>231</v>
      </c>
      <c r="C294" s="253" t="s">
        <v>460</v>
      </c>
      <c r="D294" s="257">
        <v>471011</v>
      </c>
      <c r="E294" s="258" t="s">
        <v>4579</v>
      </c>
      <c r="F294" s="257"/>
    </row>
    <row r="295" spans="1:6" ht="60" customHeight="1" x14ac:dyDescent="0.2">
      <c r="A295" s="262" t="s">
        <v>230</v>
      </c>
      <c r="B295" s="259" t="s">
        <v>231</v>
      </c>
      <c r="C295" s="255" t="s">
        <v>460</v>
      </c>
      <c r="D295" s="259">
        <v>472031</v>
      </c>
      <c r="E295" s="260" t="s">
        <v>4579</v>
      </c>
      <c r="F295" s="259"/>
    </row>
    <row r="296" spans="1:6" ht="60" customHeight="1" x14ac:dyDescent="0.2">
      <c r="A296" s="261" t="s">
        <v>230</v>
      </c>
      <c r="B296" s="257" t="s">
        <v>231</v>
      </c>
      <c r="C296" s="253" t="s">
        <v>460</v>
      </c>
      <c r="D296" s="257">
        <v>474011</v>
      </c>
      <c r="E296" s="258" t="s">
        <v>4579</v>
      </c>
      <c r="F296" s="257"/>
    </row>
    <row r="297" spans="1:6" ht="60" customHeight="1" x14ac:dyDescent="0.2">
      <c r="A297" s="264" t="s">
        <v>230</v>
      </c>
      <c r="B297" s="259" t="s">
        <v>231</v>
      </c>
      <c r="C297" s="259" t="s">
        <v>460</v>
      </c>
      <c r="D297" s="259">
        <v>474099</v>
      </c>
      <c r="E297" s="260" t="s">
        <v>4579</v>
      </c>
      <c r="F297" s="259"/>
    </row>
    <row r="298" spans="1:6" ht="60" customHeight="1" x14ac:dyDescent="0.2">
      <c r="A298" s="263" t="s">
        <v>230</v>
      </c>
      <c r="B298" s="257" t="s">
        <v>231</v>
      </c>
      <c r="C298" s="257" t="s">
        <v>460</v>
      </c>
      <c r="D298" s="257">
        <v>499071</v>
      </c>
      <c r="E298" s="258" t="s">
        <v>4579</v>
      </c>
      <c r="F298" s="257"/>
    </row>
    <row r="299" spans="1:6" ht="60" customHeight="1" x14ac:dyDescent="0.2">
      <c r="A299" s="262" t="s">
        <v>230</v>
      </c>
      <c r="B299" s="259" t="s">
        <v>231</v>
      </c>
      <c r="C299" s="255" t="s">
        <v>460</v>
      </c>
      <c r="D299" s="259">
        <v>499098</v>
      </c>
      <c r="E299" s="260" t="s">
        <v>4579</v>
      </c>
      <c r="F299" s="259"/>
    </row>
    <row r="300" spans="1:6" ht="60" customHeight="1" x14ac:dyDescent="0.2">
      <c r="A300" s="261" t="s">
        <v>489</v>
      </c>
      <c r="B300" s="253" t="s">
        <v>490</v>
      </c>
      <c r="C300" s="253" t="s">
        <v>465</v>
      </c>
      <c r="D300" s="254" t="s">
        <v>4660</v>
      </c>
      <c r="E300" s="254" t="s">
        <v>4660</v>
      </c>
      <c r="F300" s="257"/>
    </row>
    <row r="301" spans="1:6" ht="60" customHeight="1" x14ac:dyDescent="0.2">
      <c r="A301" s="262" t="s">
        <v>616</v>
      </c>
      <c r="B301" s="255" t="s">
        <v>617</v>
      </c>
      <c r="C301" s="255" t="s">
        <v>465</v>
      </c>
      <c r="D301" s="256" t="s">
        <v>4660</v>
      </c>
      <c r="E301" s="256" t="s">
        <v>4660</v>
      </c>
      <c r="F301" s="259"/>
    </row>
    <row r="302" spans="1:6" ht="60" customHeight="1" x14ac:dyDescent="0.2">
      <c r="A302" s="261" t="s">
        <v>506</v>
      </c>
      <c r="B302" s="253" t="s">
        <v>507</v>
      </c>
      <c r="C302" s="253" t="s">
        <v>465</v>
      </c>
      <c r="D302" s="254" t="s">
        <v>4660</v>
      </c>
      <c r="E302" s="254" t="s">
        <v>4660</v>
      </c>
      <c r="F302" s="257"/>
    </row>
    <row r="303" spans="1:6" ht="60" customHeight="1" x14ac:dyDescent="0.2">
      <c r="A303" s="262" t="s">
        <v>691</v>
      </c>
      <c r="B303" s="255" t="s">
        <v>692</v>
      </c>
      <c r="C303" s="255" t="s">
        <v>465</v>
      </c>
      <c r="D303" s="256" t="s">
        <v>4660</v>
      </c>
      <c r="E303" s="256" t="s">
        <v>4660</v>
      </c>
      <c r="F303" s="259"/>
    </row>
    <row r="304" spans="1:6" ht="60" customHeight="1" x14ac:dyDescent="0.2">
      <c r="A304" s="261" t="s">
        <v>704</v>
      </c>
      <c r="B304" s="253" t="s">
        <v>705</v>
      </c>
      <c r="C304" s="253" t="s">
        <v>465</v>
      </c>
      <c r="D304" s="254" t="s">
        <v>4660</v>
      </c>
      <c r="E304" s="254" t="s">
        <v>4660</v>
      </c>
      <c r="F304" s="257"/>
    </row>
    <row r="305" spans="1:6" ht="60" customHeight="1" x14ac:dyDescent="0.2">
      <c r="A305" s="262" t="s">
        <v>724</v>
      </c>
      <c r="B305" s="255" t="s">
        <v>725</v>
      </c>
      <c r="C305" s="255" t="s">
        <v>465</v>
      </c>
      <c r="D305" s="256" t="s">
        <v>4660</v>
      </c>
      <c r="E305" s="256" t="s">
        <v>4660</v>
      </c>
      <c r="F305" s="259"/>
    </row>
    <row r="306" spans="1:6" ht="60" customHeight="1" x14ac:dyDescent="0.2">
      <c r="A306" s="261" t="s">
        <v>722</v>
      </c>
      <c r="B306" s="253" t="s">
        <v>723</v>
      </c>
      <c r="C306" s="253" t="s">
        <v>465</v>
      </c>
      <c r="D306" s="254" t="s">
        <v>4660</v>
      </c>
      <c r="E306" s="254" t="s">
        <v>4660</v>
      </c>
      <c r="F306" s="257"/>
    </row>
    <row r="307" spans="1:6" ht="60" customHeight="1" x14ac:dyDescent="0.2">
      <c r="A307" s="262" t="s">
        <v>232</v>
      </c>
      <c r="B307" s="259" t="s">
        <v>233</v>
      </c>
      <c r="C307" s="255" t="s">
        <v>460</v>
      </c>
      <c r="D307" s="259">
        <v>471011</v>
      </c>
      <c r="E307" s="260" t="s">
        <v>4580</v>
      </c>
      <c r="F307" s="259"/>
    </row>
    <row r="308" spans="1:6" ht="60" customHeight="1" x14ac:dyDescent="0.2">
      <c r="A308" s="261" t="s">
        <v>232</v>
      </c>
      <c r="B308" s="257" t="s">
        <v>233</v>
      </c>
      <c r="C308" s="253" t="s">
        <v>460</v>
      </c>
      <c r="D308" s="257">
        <v>472152</v>
      </c>
      <c r="E308" s="258" t="s">
        <v>4580</v>
      </c>
      <c r="F308" s="257"/>
    </row>
    <row r="309" spans="1:6" ht="60" customHeight="1" x14ac:dyDescent="0.2">
      <c r="A309" s="264" t="s">
        <v>232</v>
      </c>
      <c r="B309" s="259" t="s">
        <v>233</v>
      </c>
      <c r="C309" s="259" t="s">
        <v>460</v>
      </c>
      <c r="D309" s="259">
        <v>473015</v>
      </c>
      <c r="E309" s="260" t="s">
        <v>4580</v>
      </c>
      <c r="F309" s="259"/>
    </row>
    <row r="310" spans="1:6" ht="60" customHeight="1" x14ac:dyDescent="0.2">
      <c r="A310" s="261" t="s">
        <v>602</v>
      </c>
      <c r="B310" s="253" t="s">
        <v>603</v>
      </c>
      <c r="C310" s="253" t="s">
        <v>465</v>
      </c>
      <c r="D310" s="254" t="s">
        <v>4660</v>
      </c>
      <c r="E310" s="254" t="s">
        <v>4660</v>
      </c>
      <c r="F310" s="257"/>
    </row>
    <row r="311" spans="1:6" ht="60" customHeight="1" x14ac:dyDescent="0.2">
      <c r="A311" s="262" t="s">
        <v>706</v>
      </c>
      <c r="B311" s="255" t="s">
        <v>707</v>
      </c>
      <c r="C311" s="255" t="s">
        <v>465</v>
      </c>
      <c r="D311" s="256" t="s">
        <v>4660</v>
      </c>
      <c r="E311" s="256" t="s">
        <v>4660</v>
      </c>
      <c r="F311" s="259"/>
    </row>
    <row r="312" spans="1:6" ht="60" customHeight="1" x14ac:dyDescent="0.2">
      <c r="A312" s="261" t="s">
        <v>635</v>
      </c>
      <c r="B312" s="253" t="s">
        <v>636</v>
      </c>
      <c r="C312" s="253" t="s">
        <v>465</v>
      </c>
      <c r="D312" s="254" t="s">
        <v>4660</v>
      </c>
      <c r="E312" s="254" t="s">
        <v>4660</v>
      </c>
      <c r="F312" s="257"/>
    </row>
    <row r="313" spans="1:6" ht="60" customHeight="1" x14ac:dyDescent="0.2">
      <c r="A313" s="262" t="s">
        <v>772</v>
      </c>
      <c r="B313" s="255" t="s">
        <v>773</v>
      </c>
      <c r="C313" s="255" t="s">
        <v>465</v>
      </c>
      <c r="D313" s="256" t="s">
        <v>4660</v>
      </c>
      <c r="E313" s="256" t="s">
        <v>4660</v>
      </c>
      <c r="F313" s="259"/>
    </row>
    <row r="314" spans="1:6" ht="60" customHeight="1" x14ac:dyDescent="0.2">
      <c r="A314" s="261" t="s">
        <v>234</v>
      </c>
      <c r="B314" s="257" t="s">
        <v>235</v>
      </c>
      <c r="C314" s="253" t="s">
        <v>460</v>
      </c>
      <c r="D314" s="257">
        <v>471011</v>
      </c>
      <c r="E314" s="258" t="s">
        <v>4580</v>
      </c>
      <c r="F314" s="257"/>
    </row>
    <row r="315" spans="1:6" ht="60" customHeight="1" x14ac:dyDescent="0.2">
      <c r="A315" s="262" t="s">
        <v>234</v>
      </c>
      <c r="B315" s="259" t="s">
        <v>235</v>
      </c>
      <c r="C315" s="255" t="s">
        <v>460</v>
      </c>
      <c r="D315" s="259">
        <v>472021</v>
      </c>
      <c r="E315" s="260" t="s">
        <v>4580</v>
      </c>
      <c r="F315" s="259"/>
    </row>
    <row r="316" spans="1:6" ht="60" customHeight="1" x14ac:dyDescent="0.2">
      <c r="A316" s="263" t="s">
        <v>234</v>
      </c>
      <c r="B316" s="257" t="s">
        <v>235</v>
      </c>
      <c r="C316" s="257" t="s">
        <v>460</v>
      </c>
      <c r="D316" s="257">
        <v>472022</v>
      </c>
      <c r="E316" s="258" t="s">
        <v>4580</v>
      </c>
      <c r="F316" s="257"/>
    </row>
    <row r="317" spans="1:6" ht="60" customHeight="1" x14ac:dyDescent="0.2">
      <c r="A317" s="262" t="s">
        <v>485</v>
      </c>
      <c r="B317" s="255" t="s">
        <v>486</v>
      </c>
      <c r="C317" s="255" t="s">
        <v>465</v>
      </c>
      <c r="D317" s="256" t="s">
        <v>4660</v>
      </c>
      <c r="E317" s="256" t="s">
        <v>4660</v>
      </c>
      <c r="F317" s="259"/>
    </row>
    <row r="318" spans="1:6" ht="60" customHeight="1" x14ac:dyDescent="0.2">
      <c r="A318" s="261" t="s">
        <v>487</v>
      </c>
      <c r="B318" s="253" t="s">
        <v>488</v>
      </c>
      <c r="C318" s="253" t="s">
        <v>465</v>
      </c>
      <c r="D318" s="254" t="s">
        <v>4660</v>
      </c>
      <c r="E318" s="254" t="s">
        <v>4660</v>
      </c>
      <c r="F318" s="257"/>
    </row>
    <row r="319" spans="1:6" ht="60" customHeight="1" x14ac:dyDescent="0.2">
      <c r="A319" s="262" t="s">
        <v>751</v>
      </c>
      <c r="B319" s="255" t="s">
        <v>752</v>
      </c>
      <c r="C319" s="255" t="s">
        <v>465</v>
      </c>
      <c r="D319" s="256" t="s">
        <v>4660</v>
      </c>
      <c r="E319" s="256" t="s">
        <v>4660</v>
      </c>
      <c r="F319" s="259"/>
    </row>
    <row r="320" spans="1:6" ht="60" customHeight="1" x14ac:dyDescent="0.2">
      <c r="A320" s="261" t="s">
        <v>659</v>
      </c>
      <c r="B320" s="253" t="s">
        <v>660</v>
      </c>
      <c r="C320" s="253" t="s">
        <v>465</v>
      </c>
      <c r="D320" s="254" t="s">
        <v>4660</v>
      </c>
      <c r="E320" s="254" t="s">
        <v>4660</v>
      </c>
      <c r="F320" s="257"/>
    </row>
    <row r="321" spans="1:6" ht="60" customHeight="1" x14ac:dyDescent="0.2">
      <c r="A321" s="262" t="s">
        <v>517</v>
      </c>
      <c r="B321" s="255" t="s">
        <v>518</v>
      </c>
      <c r="C321" s="255" t="s">
        <v>465</v>
      </c>
      <c r="D321" s="256" t="s">
        <v>4660</v>
      </c>
      <c r="E321" s="256" t="s">
        <v>4660</v>
      </c>
      <c r="F321" s="259"/>
    </row>
    <row r="322" spans="1:6" ht="60" customHeight="1" x14ac:dyDescent="0.2">
      <c r="A322" s="261" t="s">
        <v>718</v>
      </c>
      <c r="B322" s="253" t="s">
        <v>719</v>
      </c>
      <c r="C322" s="253" t="s">
        <v>465</v>
      </c>
      <c r="D322" s="254" t="s">
        <v>4660</v>
      </c>
      <c r="E322" s="254" t="s">
        <v>4660</v>
      </c>
      <c r="F322" s="257"/>
    </row>
    <row r="323" spans="1:6" ht="60" customHeight="1" x14ac:dyDescent="0.2">
      <c r="A323" s="262" t="s">
        <v>469</v>
      </c>
      <c r="B323" s="255" t="s">
        <v>470</v>
      </c>
      <c r="C323" s="255" t="s">
        <v>465</v>
      </c>
      <c r="D323" s="256" t="s">
        <v>4660</v>
      </c>
      <c r="E323" s="256" t="s">
        <v>4660</v>
      </c>
      <c r="F323" s="259"/>
    </row>
    <row r="324" spans="1:6" ht="60" customHeight="1" x14ac:dyDescent="0.2">
      <c r="A324" s="263" t="s">
        <v>236</v>
      </c>
      <c r="B324" s="257" t="s">
        <v>237</v>
      </c>
      <c r="C324" s="253" t="s">
        <v>460</v>
      </c>
      <c r="D324" s="257">
        <v>474021</v>
      </c>
      <c r="E324" s="258" t="s">
        <v>4579</v>
      </c>
      <c r="F324" s="257"/>
    </row>
    <row r="325" spans="1:6" ht="60" customHeight="1" x14ac:dyDescent="0.2">
      <c r="A325" s="264" t="s">
        <v>236</v>
      </c>
      <c r="B325" s="259" t="s">
        <v>237</v>
      </c>
      <c r="C325" s="255" t="s">
        <v>460</v>
      </c>
      <c r="D325" s="259">
        <v>491011</v>
      </c>
      <c r="E325" s="260" t="s">
        <v>4579</v>
      </c>
      <c r="F325" s="259"/>
    </row>
    <row r="326" spans="1:6" ht="60" customHeight="1" x14ac:dyDescent="0.2">
      <c r="A326" s="263" t="s">
        <v>236</v>
      </c>
      <c r="B326" s="257" t="s">
        <v>237</v>
      </c>
      <c r="C326" s="253" t="s">
        <v>460</v>
      </c>
      <c r="D326" s="257">
        <v>499012</v>
      </c>
      <c r="E326" s="258" t="s">
        <v>4579</v>
      </c>
      <c r="F326" s="257"/>
    </row>
    <row r="327" spans="1:6" ht="60" customHeight="1" x14ac:dyDescent="0.2">
      <c r="A327" s="264" t="s">
        <v>236</v>
      </c>
      <c r="B327" s="259" t="s">
        <v>237</v>
      </c>
      <c r="C327" s="255" t="s">
        <v>460</v>
      </c>
      <c r="D327" s="259">
        <v>499041</v>
      </c>
      <c r="E327" s="260" t="s">
        <v>4579</v>
      </c>
      <c r="F327" s="259"/>
    </row>
    <row r="328" spans="1:6" ht="60" customHeight="1" x14ac:dyDescent="0.2">
      <c r="A328" s="263" t="s">
        <v>236</v>
      </c>
      <c r="B328" s="257" t="s">
        <v>237</v>
      </c>
      <c r="C328" s="253" t="s">
        <v>460</v>
      </c>
      <c r="D328" s="257">
        <v>499043</v>
      </c>
      <c r="E328" s="258" t="s">
        <v>4579</v>
      </c>
      <c r="F328" s="257"/>
    </row>
    <row r="329" spans="1:6" ht="60" customHeight="1" x14ac:dyDescent="0.2">
      <c r="A329" s="264" t="s">
        <v>236</v>
      </c>
      <c r="B329" s="259" t="s">
        <v>237</v>
      </c>
      <c r="C329" s="255" t="s">
        <v>460</v>
      </c>
      <c r="D329" s="259">
        <v>499044</v>
      </c>
      <c r="E329" s="260" t="s">
        <v>4579</v>
      </c>
      <c r="F329" s="259"/>
    </row>
    <row r="330" spans="1:6" ht="60" customHeight="1" x14ac:dyDescent="0.2">
      <c r="A330" s="263" t="s">
        <v>236</v>
      </c>
      <c r="B330" s="257" t="s">
        <v>237</v>
      </c>
      <c r="C330" s="253" t="s">
        <v>460</v>
      </c>
      <c r="D330" s="257">
        <v>499098</v>
      </c>
      <c r="E330" s="258" t="s">
        <v>4579</v>
      </c>
      <c r="F330" s="257"/>
    </row>
    <row r="331" spans="1:6" ht="60" customHeight="1" x14ac:dyDescent="0.2">
      <c r="A331" s="262" t="s">
        <v>238</v>
      </c>
      <c r="B331" s="259" t="s">
        <v>239</v>
      </c>
      <c r="C331" s="255" t="s">
        <v>460</v>
      </c>
      <c r="D331" s="259">
        <v>173025</v>
      </c>
      <c r="E331" s="260" t="s">
        <v>4577</v>
      </c>
      <c r="F331" s="259"/>
    </row>
    <row r="332" spans="1:6" ht="60" customHeight="1" x14ac:dyDescent="0.2">
      <c r="A332" s="261" t="s">
        <v>238</v>
      </c>
      <c r="B332" s="257" t="s">
        <v>239</v>
      </c>
      <c r="C332" s="253" t="s">
        <v>460</v>
      </c>
      <c r="D332" s="257">
        <v>518031</v>
      </c>
      <c r="E332" s="258" t="s">
        <v>4577</v>
      </c>
      <c r="F332" s="257"/>
    </row>
    <row r="333" spans="1:6" ht="60" customHeight="1" x14ac:dyDescent="0.2">
      <c r="A333" s="262" t="s">
        <v>622</v>
      </c>
      <c r="B333" s="255" t="s">
        <v>623</v>
      </c>
      <c r="C333" s="255" t="s">
        <v>465</v>
      </c>
      <c r="D333" s="256" t="s">
        <v>4660</v>
      </c>
      <c r="E333" s="256" t="s">
        <v>4660</v>
      </c>
      <c r="F333" s="259"/>
    </row>
    <row r="334" spans="1:6" ht="64" x14ac:dyDescent="0.2">
      <c r="A334" s="263" t="s">
        <v>240</v>
      </c>
      <c r="B334" s="257" t="s">
        <v>241</v>
      </c>
      <c r="C334" s="253" t="s">
        <v>460</v>
      </c>
      <c r="D334" s="257">
        <v>474021</v>
      </c>
      <c r="E334" s="258" t="s">
        <v>4579</v>
      </c>
      <c r="F334" s="257"/>
    </row>
    <row r="335" spans="1:6" ht="64" x14ac:dyDescent="0.2">
      <c r="A335" s="264" t="s">
        <v>240</v>
      </c>
      <c r="B335" s="259" t="s">
        <v>241</v>
      </c>
      <c r="C335" s="255" t="s">
        <v>460</v>
      </c>
      <c r="D335" s="259">
        <v>491011</v>
      </c>
      <c r="E335" s="260" t="s">
        <v>4579</v>
      </c>
      <c r="F335" s="259"/>
    </row>
    <row r="336" spans="1:6" ht="64" x14ac:dyDescent="0.2">
      <c r="A336" s="263" t="s">
        <v>240</v>
      </c>
      <c r="B336" s="257" t="s">
        <v>241</v>
      </c>
      <c r="C336" s="253" t="s">
        <v>460</v>
      </c>
      <c r="D336" s="257">
        <v>499012</v>
      </c>
      <c r="E336" s="258" t="s">
        <v>4579</v>
      </c>
      <c r="F336" s="257"/>
    </row>
    <row r="337" spans="1:6" ht="64" x14ac:dyDescent="0.2">
      <c r="A337" s="264" t="s">
        <v>240</v>
      </c>
      <c r="B337" s="259" t="s">
        <v>241</v>
      </c>
      <c r="C337" s="255" t="s">
        <v>460</v>
      </c>
      <c r="D337" s="259">
        <v>499041</v>
      </c>
      <c r="E337" s="260" t="s">
        <v>4579</v>
      </c>
      <c r="F337" s="259"/>
    </row>
    <row r="338" spans="1:6" ht="64" x14ac:dyDescent="0.2">
      <c r="A338" s="263" t="s">
        <v>240</v>
      </c>
      <c r="B338" s="257" t="s">
        <v>241</v>
      </c>
      <c r="C338" s="253" t="s">
        <v>460</v>
      </c>
      <c r="D338" s="257">
        <v>499043</v>
      </c>
      <c r="E338" s="258" t="s">
        <v>4579</v>
      </c>
      <c r="F338" s="257"/>
    </row>
    <row r="339" spans="1:6" ht="64" x14ac:dyDescent="0.2">
      <c r="A339" s="264" t="s">
        <v>240</v>
      </c>
      <c r="B339" s="259" t="s">
        <v>241</v>
      </c>
      <c r="C339" s="255" t="s">
        <v>460</v>
      </c>
      <c r="D339" s="259">
        <v>499044</v>
      </c>
      <c r="E339" s="260" t="s">
        <v>4579</v>
      </c>
      <c r="F339" s="259"/>
    </row>
    <row r="340" spans="1:6" ht="64" x14ac:dyDescent="0.2">
      <c r="A340" s="261" t="s">
        <v>631</v>
      </c>
      <c r="B340" s="253" t="s">
        <v>632</v>
      </c>
      <c r="C340" s="253" t="s">
        <v>465</v>
      </c>
      <c r="D340" s="254" t="s">
        <v>4660</v>
      </c>
      <c r="E340" s="254" t="s">
        <v>4660</v>
      </c>
      <c r="F340" s="257"/>
    </row>
    <row r="341" spans="1:6" ht="64" x14ac:dyDescent="0.2">
      <c r="A341" s="262" t="s">
        <v>670</v>
      </c>
      <c r="B341" s="255" t="s">
        <v>671</v>
      </c>
      <c r="C341" s="255" t="s">
        <v>465</v>
      </c>
      <c r="D341" s="256" t="s">
        <v>4660</v>
      </c>
      <c r="E341" s="256" t="s">
        <v>4660</v>
      </c>
      <c r="F341" s="259"/>
    </row>
    <row r="342" spans="1:6" ht="64" x14ac:dyDescent="0.2">
      <c r="A342" s="261" t="s">
        <v>755</v>
      </c>
      <c r="B342" s="253" t="s">
        <v>756</v>
      </c>
      <c r="C342" s="253" t="s">
        <v>465</v>
      </c>
      <c r="D342" s="254" t="s">
        <v>4660</v>
      </c>
      <c r="E342" s="254" t="s">
        <v>4660</v>
      </c>
      <c r="F342" s="257"/>
    </row>
    <row r="343" spans="1:6" ht="32" x14ac:dyDescent="0.2">
      <c r="A343" s="264" t="s">
        <v>242</v>
      </c>
      <c r="B343" s="259" t="s">
        <v>3747</v>
      </c>
      <c r="C343" s="255" t="s">
        <v>460</v>
      </c>
      <c r="D343" s="259">
        <v>492093</v>
      </c>
      <c r="E343" s="260" t="s">
        <v>4582</v>
      </c>
      <c r="F343" s="259"/>
    </row>
    <row r="344" spans="1:6" ht="32" x14ac:dyDescent="0.2">
      <c r="A344" s="263" t="s">
        <v>242</v>
      </c>
      <c r="B344" s="257" t="s">
        <v>3747</v>
      </c>
      <c r="C344" s="253" t="s">
        <v>460</v>
      </c>
      <c r="D344" s="257">
        <v>492096</v>
      </c>
      <c r="E344" s="258" t="s">
        <v>4582</v>
      </c>
      <c r="F344" s="257"/>
    </row>
    <row r="345" spans="1:6" ht="32" x14ac:dyDescent="0.2">
      <c r="A345" s="264" t="s">
        <v>242</v>
      </c>
      <c r="B345" s="259" t="s">
        <v>3747</v>
      </c>
      <c r="C345" s="255" t="s">
        <v>460</v>
      </c>
      <c r="D345" s="259">
        <v>493021</v>
      </c>
      <c r="E345" s="260" t="s">
        <v>4582</v>
      </c>
      <c r="F345" s="259"/>
    </row>
    <row r="346" spans="1:6" ht="32" x14ac:dyDescent="0.2">
      <c r="A346" s="263" t="s">
        <v>242</v>
      </c>
      <c r="B346" s="257" t="s">
        <v>3747</v>
      </c>
      <c r="C346" s="253" t="s">
        <v>460</v>
      </c>
      <c r="D346" s="257">
        <v>493023</v>
      </c>
      <c r="E346" s="258" t="s">
        <v>4582</v>
      </c>
      <c r="F346" s="257"/>
    </row>
    <row r="347" spans="1:6" ht="32" x14ac:dyDescent="0.2">
      <c r="A347" s="264" t="s">
        <v>242</v>
      </c>
      <c r="B347" s="259" t="s">
        <v>3747</v>
      </c>
      <c r="C347" s="255" t="s">
        <v>460</v>
      </c>
      <c r="D347" s="259">
        <v>493031</v>
      </c>
      <c r="E347" s="260" t="s">
        <v>4582</v>
      </c>
      <c r="F347" s="259"/>
    </row>
    <row r="348" spans="1:6" ht="32" x14ac:dyDescent="0.2">
      <c r="A348" s="263" t="s">
        <v>242</v>
      </c>
      <c r="B348" s="257" t="s">
        <v>3747</v>
      </c>
      <c r="C348" s="253" t="s">
        <v>460</v>
      </c>
      <c r="D348" s="257">
        <v>493041</v>
      </c>
      <c r="E348" s="258" t="s">
        <v>4582</v>
      </c>
      <c r="F348" s="257"/>
    </row>
    <row r="349" spans="1:6" ht="32" x14ac:dyDescent="0.2">
      <c r="A349" s="264" t="s">
        <v>242</v>
      </c>
      <c r="B349" s="259" t="s">
        <v>3747</v>
      </c>
      <c r="C349" s="255" t="s">
        <v>460</v>
      </c>
      <c r="D349" s="259">
        <v>493052</v>
      </c>
      <c r="E349" s="260" t="s">
        <v>4582</v>
      </c>
      <c r="F349" s="259"/>
    </row>
    <row r="350" spans="1:6" ht="32" x14ac:dyDescent="0.2">
      <c r="A350" s="263" t="s">
        <v>242</v>
      </c>
      <c r="B350" s="257" t="s">
        <v>3747</v>
      </c>
      <c r="C350" s="253" t="s">
        <v>460</v>
      </c>
      <c r="D350" s="257">
        <v>493092</v>
      </c>
      <c r="E350" s="258" t="s">
        <v>4582</v>
      </c>
      <c r="F350" s="257"/>
    </row>
    <row r="351" spans="1:6" ht="32" x14ac:dyDescent="0.2">
      <c r="A351" s="264" t="s">
        <v>243</v>
      </c>
      <c r="B351" s="259" t="s">
        <v>244</v>
      </c>
      <c r="C351" s="255" t="s">
        <v>460</v>
      </c>
      <c r="D351" s="259">
        <v>491011</v>
      </c>
      <c r="E351" s="260" t="s">
        <v>4582</v>
      </c>
      <c r="F351" s="259"/>
    </row>
    <row r="352" spans="1:6" ht="32" x14ac:dyDescent="0.2">
      <c r="A352" s="263" t="s">
        <v>243</v>
      </c>
      <c r="B352" s="257" t="s">
        <v>244</v>
      </c>
      <c r="C352" s="253" t="s">
        <v>460</v>
      </c>
      <c r="D352" s="257">
        <v>492093</v>
      </c>
      <c r="E352" s="258" t="s">
        <v>4582</v>
      </c>
      <c r="F352" s="257"/>
    </row>
    <row r="353" spans="1:6" ht="32" x14ac:dyDescent="0.2">
      <c r="A353" s="264" t="s">
        <v>243</v>
      </c>
      <c r="B353" s="259" t="s">
        <v>244</v>
      </c>
      <c r="C353" s="255" t="s">
        <v>460</v>
      </c>
      <c r="D353" s="259">
        <v>493023</v>
      </c>
      <c r="E353" s="260" t="s">
        <v>4582</v>
      </c>
      <c r="F353" s="259"/>
    </row>
    <row r="354" spans="1:6" ht="32" x14ac:dyDescent="0.2">
      <c r="A354" s="263" t="s">
        <v>243</v>
      </c>
      <c r="B354" s="257" t="s">
        <v>244</v>
      </c>
      <c r="C354" s="253" t="s">
        <v>460</v>
      </c>
      <c r="D354" s="257">
        <v>493031</v>
      </c>
      <c r="E354" s="258" t="s">
        <v>4582</v>
      </c>
      <c r="F354" s="257"/>
    </row>
    <row r="355" spans="1:6" ht="32" x14ac:dyDescent="0.2">
      <c r="A355" s="264" t="s">
        <v>243</v>
      </c>
      <c r="B355" s="259" t="s">
        <v>244</v>
      </c>
      <c r="C355" s="255" t="s">
        <v>460</v>
      </c>
      <c r="D355" s="259">
        <v>493041</v>
      </c>
      <c r="E355" s="260" t="s">
        <v>4582</v>
      </c>
      <c r="F355" s="259"/>
    </row>
    <row r="356" spans="1:6" ht="32" x14ac:dyDescent="0.2">
      <c r="A356" s="263" t="s">
        <v>243</v>
      </c>
      <c r="B356" s="257" t="s">
        <v>244</v>
      </c>
      <c r="C356" s="253" t="s">
        <v>460</v>
      </c>
      <c r="D356" s="257">
        <v>493042</v>
      </c>
      <c r="E356" s="258" t="s">
        <v>4582</v>
      </c>
      <c r="F356" s="257"/>
    </row>
    <row r="357" spans="1:6" ht="32" x14ac:dyDescent="0.2">
      <c r="A357" s="264" t="s">
        <v>243</v>
      </c>
      <c r="B357" s="259" t="s">
        <v>244</v>
      </c>
      <c r="C357" s="255" t="s">
        <v>460</v>
      </c>
      <c r="D357" s="259">
        <v>493092</v>
      </c>
      <c r="E357" s="260" t="s">
        <v>4582</v>
      </c>
      <c r="F357" s="259"/>
    </row>
    <row r="358" spans="1:6" ht="32" x14ac:dyDescent="0.2">
      <c r="A358" s="263" t="s">
        <v>245</v>
      </c>
      <c r="B358" s="257" t="s">
        <v>3745</v>
      </c>
      <c r="C358" s="253" t="s">
        <v>460</v>
      </c>
      <c r="D358" s="257">
        <v>492093</v>
      </c>
      <c r="E358" s="258" t="s">
        <v>4582</v>
      </c>
      <c r="F358" s="257"/>
    </row>
    <row r="359" spans="1:6" ht="32" x14ac:dyDescent="0.2">
      <c r="A359" s="264" t="s">
        <v>245</v>
      </c>
      <c r="B359" s="259" t="s">
        <v>3745</v>
      </c>
      <c r="C359" s="255" t="s">
        <v>460</v>
      </c>
      <c r="D359" s="259">
        <v>492096</v>
      </c>
      <c r="E359" s="260" t="s">
        <v>4582</v>
      </c>
      <c r="F359" s="259"/>
    </row>
    <row r="360" spans="1:6" ht="32" x14ac:dyDescent="0.2">
      <c r="A360" s="263" t="s">
        <v>245</v>
      </c>
      <c r="B360" s="257" t="s">
        <v>3745</v>
      </c>
      <c r="C360" s="253" t="s">
        <v>460</v>
      </c>
      <c r="D360" s="257">
        <v>493021</v>
      </c>
      <c r="E360" s="258" t="s">
        <v>4582</v>
      </c>
      <c r="F360" s="257"/>
    </row>
    <row r="361" spans="1:6" ht="32" x14ac:dyDescent="0.2">
      <c r="A361" s="264" t="s">
        <v>245</v>
      </c>
      <c r="B361" s="259" t="s">
        <v>3745</v>
      </c>
      <c r="C361" s="255" t="s">
        <v>460</v>
      </c>
      <c r="D361" s="259">
        <v>493023</v>
      </c>
      <c r="E361" s="260" t="s">
        <v>4582</v>
      </c>
      <c r="F361" s="259"/>
    </row>
    <row r="362" spans="1:6" ht="32" x14ac:dyDescent="0.2">
      <c r="A362" s="263" t="s">
        <v>245</v>
      </c>
      <c r="B362" s="257" t="s">
        <v>3745</v>
      </c>
      <c r="C362" s="253" t="s">
        <v>460</v>
      </c>
      <c r="D362" s="257">
        <v>493031</v>
      </c>
      <c r="E362" s="258" t="s">
        <v>4582</v>
      </c>
      <c r="F362" s="257"/>
    </row>
    <row r="363" spans="1:6" ht="32" x14ac:dyDescent="0.2">
      <c r="A363" s="264" t="s">
        <v>245</v>
      </c>
      <c r="B363" s="259" t="s">
        <v>3745</v>
      </c>
      <c r="C363" s="255" t="s">
        <v>460</v>
      </c>
      <c r="D363" s="259">
        <v>493041</v>
      </c>
      <c r="E363" s="260" t="s">
        <v>4582</v>
      </c>
      <c r="F363" s="259"/>
    </row>
    <row r="364" spans="1:6" ht="32" x14ac:dyDescent="0.2">
      <c r="A364" s="263" t="s">
        <v>245</v>
      </c>
      <c r="B364" s="257" t="s">
        <v>3745</v>
      </c>
      <c r="C364" s="253" t="s">
        <v>460</v>
      </c>
      <c r="D364" s="257">
        <v>493052</v>
      </c>
      <c r="E364" s="258" t="s">
        <v>4582</v>
      </c>
      <c r="F364" s="257"/>
    </row>
    <row r="365" spans="1:6" ht="32" x14ac:dyDescent="0.2">
      <c r="A365" s="264" t="s">
        <v>245</v>
      </c>
      <c r="B365" s="259" t="s">
        <v>3745</v>
      </c>
      <c r="C365" s="255" t="s">
        <v>460</v>
      </c>
      <c r="D365" s="259">
        <v>493092</v>
      </c>
      <c r="E365" s="260" t="s">
        <v>4582</v>
      </c>
      <c r="F365" s="259"/>
    </row>
    <row r="366" spans="1:6" ht="64" x14ac:dyDescent="0.2">
      <c r="A366" s="261" t="s">
        <v>474</v>
      </c>
      <c r="B366" s="253" t="s">
        <v>475</v>
      </c>
      <c r="C366" s="253" t="s">
        <v>465</v>
      </c>
      <c r="D366" s="254" t="s">
        <v>4660</v>
      </c>
      <c r="E366" s="254" t="s">
        <v>4660</v>
      </c>
      <c r="F366" s="257"/>
    </row>
    <row r="367" spans="1:6" ht="64" x14ac:dyDescent="0.2">
      <c r="A367" s="262" t="s">
        <v>477</v>
      </c>
      <c r="B367" s="255" t="s">
        <v>478</v>
      </c>
      <c r="C367" s="255" t="s">
        <v>465</v>
      </c>
      <c r="D367" s="256" t="s">
        <v>4660</v>
      </c>
      <c r="E367" s="256" t="s">
        <v>4660</v>
      </c>
      <c r="F367" s="259"/>
    </row>
    <row r="368" spans="1:6" ht="64" x14ac:dyDescent="0.2">
      <c r="A368" s="261" t="s">
        <v>551</v>
      </c>
      <c r="B368" s="253" t="s">
        <v>552</v>
      </c>
      <c r="C368" s="253" t="s">
        <v>465</v>
      </c>
      <c r="D368" s="254" t="s">
        <v>4660</v>
      </c>
      <c r="E368" s="254" t="s">
        <v>4660</v>
      </c>
      <c r="F368" s="257"/>
    </row>
    <row r="369" spans="1:6" ht="48" x14ac:dyDescent="0.2">
      <c r="A369" s="262" t="s">
        <v>246</v>
      </c>
      <c r="B369" s="259" t="s">
        <v>247</v>
      </c>
      <c r="C369" s="255" t="s">
        <v>460</v>
      </c>
      <c r="D369" s="259">
        <v>271014</v>
      </c>
      <c r="E369" s="260" t="s">
        <v>4563</v>
      </c>
      <c r="F369" s="259"/>
    </row>
    <row r="370" spans="1:6" ht="48" x14ac:dyDescent="0.2">
      <c r="A370" s="263" t="s">
        <v>246</v>
      </c>
      <c r="B370" s="257" t="s">
        <v>247</v>
      </c>
      <c r="C370" s="257" t="s">
        <v>460</v>
      </c>
      <c r="D370" s="257">
        <v>271024</v>
      </c>
      <c r="E370" s="258" t="s">
        <v>4563</v>
      </c>
      <c r="F370" s="257"/>
    </row>
    <row r="371" spans="1:6" ht="48" x14ac:dyDescent="0.2">
      <c r="A371" s="264" t="s">
        <v>248</v>
      </c>
      <c r="B371" s="259" t="s">
        <v>249</v>
      </c>
      <c r="C371" s="255" t="s">
        <v>460</v>
      </c>
      <c r="D371" s="259">
        <v>271014</v>
      </c>
      <c r="E371" s="260" t="s">
        <v>4563</v>
      </c>
      <c r="F371" s="259"/>
    </row>
    <row r="372" spans="1:6" ht="48" x14ac:dyDescent="0.2">
      <c r="A372" s="263" t="s">
        <v>248</v>
      </c>
      <c r="B372" s="257" t="s">
        <v>249</v>
      </c>
      <c r="C372" s="253" t="s">
        <v>460</v>
      </c>
      <c r="D372" s="257">
        <v>271019</v>
      </c>
      <c r="E372" s="258" t="s">
        <v>4563</v>
      </c>
      <c r="F372" s="257"/>
    </row>
    <row r="373" spans="1:6" ht="48" x14ac:dyDescent="0.2">
      <c r="A373" s="264" t="s">
        <v>248</v>
      </c>
      <c r="B373" s="259" t="s">
        <v>249</v>
      </c>
      <c r="C373" s="255" t="s">
        <v>460</v>
      </c>
      <c r="D373" s="259">
        <v>271024</v>
      </c>
      <c r="E373" s="260" t="s">
        <v>4563</v>
      </c>
      <c r="F373" s="259"/>
    </row>
    <row r="374" spans="1:6" ht="48" x14ac:dyDescent="0.2">
      <c r="A374" s="261" t="s">
        <v>250</v>
      </c>
      <c r="B374" s="257" t="s">
        <v>251</v>
      </c>
      <c r="C374" s="253" t="s">
        <v>460</v>
      </c>
      <c r="D374" s="257">
        <v>439031</v>
      </c>
      <c r="E374" s="258" t="s">
        <v>4570</v>
      </c>
      <c r="F374" s="257"/>
    </row>
    <row r="375" spans="1:6" ht="48" x14ac:dyDescent="0.2">
      <c r="A375" s="264" t="s">
        <v>250</v>
      </c>
      <c r="B375" s="259" t="s">
        <v>251</v>
      </c>
      <c r="C375" s="259" t="s">
        <v>460</v>
      </c>
      <c r="D375" s="259">
        <v>511011</v>
      </c>
      <c r="E375" s="260" t="s">
        <v>4570</v>
      </c>
      <c r="F375" s="259"/>
    </row>
    <row r="376" spans="1:6" ht="48" x14ac:dyDescent="0.2">
      <c r="A376" s="261" t="s">
        <v>250</v>
      </c>
      <c r="B376" s="257" t="s">
        <v>251</v>
      </c>
      <c r="C376" s="253" t="s">
        <v>460</v>
      </c>
      <c r="D376" s="257">
        <v>515111</v>
      </c>
      <c r="E376" s="258" t="s">
        <v>4570</v>
      </c>
      <c r="F376" s="257"/>
    </row>
    <row r="377" spans="1:6" ht="48" x14ac:dyDescent="0.2">
      <c r="A377" s="262" t="s">
        <v>250</v>
      </c>
      <c r="B377" s="259" t="s">
        <v>251</v>
      </c>
      <c r="C377" s="255" t="s">
        <v>460</v>
      </c>
      <c r="D377" s="259">
        <v>515112</v>
      </c>
      <c r="E377" s="260" t="s">
        <v>4570</v>
      </c>
      <c r="F377" s="259"/>
    </row>
    <row r="378" spans="1:6" ht="48" x14ac:dyDescent="0.2">
      <c r="A378" s="261" t="s">
        <v>250</v>
      </c>
      <c r="B378" s="257" t="s">
        <v>251</v>
      </c>
      <c r="C378" s="253" t="s">
        <v>460</v>
      </c>
      <c r="D378" s="257">
        <v>519199</v>
      </c>
      <c r="E378" s="258" t="s">
        <v>4570</v>
      </c>
      <c r="F378" s="257"/>
    </row>
    <row r="379" spans="1:6" ht="64" x14ac:dyDescent="0.2">
      <c r="A379" s="262" t="s">
        <v>512</v>
      </c>
      <c r="B379" s="255" t="s">
        <v>513</v>
      </c>
      <c r="C379" s="255" t="s">
        <v>465</v>
      </c>
      <c r="D379" s="256" t="s">
        <v>4660</v>
      </c>
      <c r="E379" s="256" t="s">
        <v>4660</v>
      </c>
      <c r="F379" s="259"/>
    </row>
    <row r="380" spans="1:6" ht="64" x14ac:dyDescent="0.2">
      <c r="A380" s="261" t="s">
        <v>657</v>
      </c>
      <c r="B380" s="253" t="s">
        <v>658</v>
      </c>
      <c r="C380" s="253" t="s">
        <v>465</v>
      </c>
      <c r="D380" s="254" t="s">
        <v>4660</v>
      </c>
      <c r="E380" s="254" t="s">
        <v>4660</v>
      </c>
      <c r="F380" s="257"/>
    </row>
    <row r="381" spans="1:6" ht="64" x14ac:dyDescent="0.2">
      <c r="A381" s="262" t="s">
        <v>745</v>
      </c>
      <c r="B381" s="255" t="s">
        <v>746</v>
      </c>
      <c r="C381" s="255" t="s">
        <v>465</v>
      </c>
      <c r="D381" s="256" t="s">
        <v>4660</v>
      </c>
      <c r="E381" s="256" t="s">
        <v>4660</v>
      </c>
      <c r="F381" s="259"/>
    </row>
    <row r="382" spans="1:6" ht="64" x14ac:dyDescent="0.2">
      <c r="A382" s="261" t="s">
        <v>732</v>
      </c>
      <c r="B382" s="253" t="s">
        <v>733</v>
      </c>
      <c r="C382" s="253" t="s">
        <v>465</v>
      </c>
      <c r="D382" s="254" t="s">
        <v>4660</v>
      </c>
      <c r="E382" s="254" t="s">
        <v>4660</v>
      </c>
      <c r="F382" s="257"/>
    </row>
    <row r="383" spans="1:6" ht="64" x14ac:dyDescent="0.2">
      <c r="A383" s="262" t="s">
        <v>471</v>
      </c>
      <c r="B383" s="255" t="s">
        <v>472</v>
      </c>
      <c r="C383" s="255" t="s">
        <v>465</v>
      </c>
      <c r="D383" s="256" t="s">
        <v>4660</v>
      </c>
      <c r="E383" s="256" t="s">
        <v>4660</v>
      </c>
      <c r="F383" s="259"/>
    </row>
    <row r="384" spans="1:6" ht="64" x14ac:dyDescent="0.2">
      <c r="A384" s="261" t="s">
        <v>637</v>
      </c>
      <c r="B384" s="253" t="s">
        <v>638</v>
      </c>
      <c r="C384" s="253" t="s">
        <v>465</v>
      </c>
      <c r="D384" s="254" t="s">
        <v>4660</v>
      </c>
      <c r="E384" s="254" t="s">
        <v>4660</v>
      </c>
      <c r="F384" s="257"/>
    </row>
    <row r="385" spans="1:6" ht="32" x14ac:dyDescent="0.2">
      <c r="A385" s="264" t="s">
        <v>252</v>
      </c>
      <c r="B385" s="259" t="s">
        <v>253</v>
      </c>
      <c r="C385" s="255" t="s">
        <v>460</v>
      </c>
      <c r="D385" s="259">
        <v>533032</v>
      </c>
      <c r="E385" s="260" t="s">
        <v>4588</v>
      </c>
      <c r="F385" s="259"/>
    </row>
    <row r="386" spans="1:6" ht="32" x14ac:dyDescent="0.2">
      <c r="A386" s="263" t="s">
        <v>252</v>
      </c>
      <c r="B386" s="257" t="s">
        <v>253</v>
      </c>
      <c r="C386" s="253" t="s">
        <v>460</v>
      </c>
      <c r="D386" s="257">
        <v>533033</v>
      </c>
      <c r="E386" s="258" t="s">
        <v>4588</v>
      </c>
      <c r="F386" s="257"/>
    </row>
    <row r="387" spans="1:6" ht="32" x14ac:dyDescent="0.2">
      <c r="A387" s="264" t="s">
        <v>252</v>
      </c>
      <c r="B387" s="259" t="s">
        <v>253</v>
      </c>
      <c r="C387" s="255" t="s">
        <v>460</v>
      </c>
      <c r="D387" s="259">
        <v>533051</v>
      </c>
      <c r="E387" s="260" t="s">
        <v>4588</v>
      </c>
      <c r="F387" s="259"/>
    </row>
    <row r="388" spans="1:6" ht="32" x14ac:dyDescent="0.2">
      <c r="A388" s="263" t="s">
        <v>252</v>
      </c>
      <c r="B388" s="257" t="s">
        <v>253</v>
      </c>
      <c r="C388" s="253" t="s">
        <v>460</v>
      </c>
      <c r="D388" s="257">
        <v>533052</v>
      </c>
      <c r="E388" s="258" t="s">
        <v>4588</v>
      </c>
      <c r="F388" s="257"/>
    </row>
    <row r="389" spans="1:6" ht="32" x14ac:dyDescent="0.2">
      <c r="A389" s="264" t="s">
        <v>252</v>
      </c>
      <c r="B389" s="259" t="s">
        <v>253</v>
      </c>
      <c r="C389" s="255" t="s">
        <v>460</v>
      </c>
      <c r="D389" s="259">
        <v>533099</v>
      </c>
      <c r="E389" s="260" t="s">
        <v>4588</v>
      </c>
      <c r="F389" s="259"/>
    </row>
    <row r="390" spans="1:6" ht="64" x14ac:dyDescent="0.2">
      <c r="A390" s="261" t="s">
        <v>624</v>
      </c>
      <c r="B390" s="253" t="s">
        <v>625</v>
      </c>
      <c r="C390" s="253" t="s">
        <v>465</v>
      </c>
      <c r="D390" s="254" t="s">
        <v>4660</v>
      </c>
      <c r="E390" s="254" t="s">
        <v>4660</v>
      </c>
      <c r="F390" s="257"/>
    </row>
    <row r="391" spans="1:6" ht="64" x14ac:dyDescent="0.2">
      <c r="A391" s="262" t="s">
        <v>620</v>
      </c>
      <c r="B391" s="255" t="s">
        <v>621</v>
      </c>
      <c r="C391" s="255" t="s">
        <v>465</v>
      </c>
      <c r="D391" s="256" t="s">
        <v>4660</v>
      </c>
      <c r="E391" s="256" t="s">
        <v>4660</v>
      </c>
      <c r="F391" s="259"/>
    </row>
    <row r="392" spans="1:6" ht="32" x14ac:dyDescent="0.2">
      <c r="A392" s="263" t="s">
        <v>254</v>
      </c>
      <c r="B392" s="257" t="s">
        <v>255</v>
      </c>
      <c r="C392" s="253" t="s">
        <v>460</v>
      </c>
      <c r="D392" s="257">
        <v>533032</v>
      </c>
      <c r="E392" s="258" t="s">
        <v>4588</v>
      </c>
      <c r="F392" s="257"/>
    </row>
    <row r="393" spans="1:6" ht="32" x14ac:dyDescent="0.2">
      <c r="A393" s="264" t="s">
        <v>254</v>
      </c>
      <c r="B393" s="259" t="s">
        <v>255</v>
      </c>
      <c r="C393" s="255" t="s">
        <v>460</v>
      </c>
      <c r="D393" s="259">
        <v>533033</v>
      </c>
      <c r="E393" s="260" t="s">
        <v>4588</v>
      </c>
      <c r="F393" s="259"/>
    </row>
    <row r="394" spans="1:6" ht="32" x14ac:dyDescent="0.2">
      <c r="A394" s="263" t="s">
        <v>254</v>
      </c>
      <c r="B394" s="257" t="s">
        <v>255</v>
      </c>
      <c r="C394" s="253" t="s">
        <v>460</v>
      </c>
      <c r="D394" s="257">
        <v>533051</v>
      </c>
      <c r="E394" s="258" t="s">
        <v>4588</v>
      </c>
      <c r="F394" s="257"/>
    </row>
    <row r="395" spans="1:6" ht="32" x14ac:dyDescent="0.2">
      <c r="A395" s="264" t="s">
        <v>254</v>
      </c>
      <c r="B395" s="259" t="s">
        <v>255</v>
      </c>
      <c r="C395" s="255" t="s">
        <v>460</v>
      </c>
      <c r="D395" s="259">
        <v>533052</v>
      </c>
      <c r="E395" s="260" t="s">
        <v>4588</v>
      </c>
      <c r="F395" s="259"/>
    </row>
    <row r="396" spans="1:6" ht="32" x14ac:dyDescent="0.2">
      <c r="A396" s="263" t="s">
        <v>254</v>
      </c>
      <c r="B396" s="257" t="s">
        <v>255</v>
      </c>
      <c r="C396" s="253" t="s">
        <v>460</v>
      </c>
      <c r="D396" s="257">
        <v>533099</v>
      </c>
      <c r="E396" s="258" t="s">
        <v>4588</v>
      </c>
      <c r="F396" s="257"/>
    </row>
    <row r="397" spans="1:6" ht="32" x14ac:dyDescent="0.2">
      <c r="A397" s="262" t="s">
        <v>256</v>
      </c>
      <c r="B397" s="259" t="s">
        <v>257</v>
      </c>
      <c r="C397" s="255" t="s">
        <v>460</v>
      </c>
      <c r="D397" s="259">
        <v>173024</v>
      </c>
      <c r="E397" s="260" t="s">
        <v>4576</v>
      </c>
      <c r="F397" s="259"/>
    </row>
    <row r="398" spans="1:6" ht="32" x14ac:dyDescent="0.2">
      <c r="A398" s="263" t="s">
        <v>256</v>
      </c>
      <c r="B398" s="257" t="s">
        <v>257</v>
      </c>
      <c r="C398" s="257" t="s">
        <v>460</v>
      </c>
      <c r="D398" s="257">
        <v>173027</v>
      </c>
      <c r="E398" s="258" t="s">
        <v>4576</v>
      </c>
      <c r="F398" s="257"/>
    </row>
    <row r="399" spans="1:6" ht="64" x14ac:dyDescent="0.2">
      <c r="A399" s="262" t="s">
        <v>258</v>
      </c>
      <c r="B399" s="259" t="s">
        <v>259</v>
      </c>
      <c r="C399" s="255" t="s">
        <v>460</v>
      </c>
      <c r="D399" s="259">
        <v>173023</v>
      </c>
      <c r="E399" s="260" t="s">
        <v>4574</v>
      </c>
      <c r="F399" s="259"/>
    </row>
    <row r="400" spans="1:6" ht="64" x14ac:dyDescent="0.2">
      <c r="A400" s="263" t="s">
        <v>258</v>
      </c>
      <c r="B400" s="257" t="s">
        <v>259</v>
      </c>
      <c r="C400" s="257" t="s">
        <v>460</v>
      </c>
      <c r="D400" s="257">
        <v>492094</v>
      </c>
      <c r="E400" s="258" t="s">
        <v>4574</v>
      </c>
      <c r="F400" s="257"/>
    </row>
    <row r="401" spans="1:6" ht="48" x14ac:dyDescent="0.2">
      <c r="A401" s="262" t="s">
        <v>461</v>
      </c>
      <c r="B401" s="259" t="s">
        <v>462</v>
      </c>
      <c r="C401" s="255" t="s">
        <v>460</v>
      </c>
      <c r="D401" s="259">
        <v>499071</v>
      </c>
      <c r="E401" s="260" t="s">
        <v>4578</v>
      </c>
      <c r="F401" s="259"/>
    </row>
    <row r="402" spans="1:6" ht="48" x14ac:dyDescent="0.2">
      <c r="A402" s="263" t="s">
        <v>461</v>
      </c>
      <c r="B402" s="257" t="s">
        <v>462</v>
      </c>
      <c r="C402" s="257" t="s">
        <v>460</v>
      </c>
      <c r="D402" s="257">
        <v>512051</v>
      </c>
      <c r="E402" s="258" t="s">
        <v>4578</v>
      </c>
      <c r="F402" s="257"/>
    </row>
    <row r="403" spans="1:6" ht="48" x14ac:dyDescent="0.2">
      <c r="A403" s="262" t="s">
        <v>461</v>
      </c>
      <c r="B403" s="259" t="s">
        <v>462</v>
      </c>
      <c r="C403" s="255" t="s">
        <v>460</v>
      </c>
      <c r="D403" s="259">
        <v>514072</v>
      </c>
      <c r="E403" s="260" t="s">
        <v>4578</v>
      </c>
      <c r="F403" s="259"/>
    </row>
    <row r="404" spans="1:6" ht="64" x14ac:dyDescent="0.2">
      <c r="A404" s="261" t="s">
        <v>463</v>
      </c>
      <c r="B404" s="253" t="s">
        <v>464</v>
      </c>
      <c r="C404" s="253" t="s">
        <v>465</v>
      </c>
      <c r="D404" s="254" t="s">
        <v>4660</v>
      </c>
      <c r="E404" s="254" t="s">
        <v>4660</v>
      </c>
      <c r="F404" s="257"/>
    </row>
    <row r="405" spans="1:6" ht="48" x14ac:dyDescent="0.2">
      <c r="A405" s="262" t="s">
        <v>260</v>
      </c>
      <c r="B405" s="259" t="s">
        <v>261</v>
      </c>
      <c r="C405" s="255" t="s">
        <v>460</v>
      </c>
      <c r="D405" s="259">
        <v>173023</v>
      </c>
      <c r="E405" s="260" t="s">
        <v>4575</v>
      </c>
      <c r="F405" s="259"/>
    </row>
    <row r="406" spans="1:6" ht="48" x14ac:dyDescent="0.2">
      <c r="A406" s="261" t="s">
        <v>260</v>
      </c>
      <c r="B406" s="257" t="s">
        <v>261</v>
      </c>
      <c r="C406" s="253" t="s">
        <v>460</v>
      </c>
      <c r="D406" s="257">
        <v>472111</v>
      </c>
      <c r="E406" s="258" t="s">
        <v>4575</v>
      </c>
      <c r="F406" s="257"/>
    </row>
    <row r="407" spans="1:6" ht="64" x14ac:dyDescent="0.2">
      <c r="A407" s="264" t="s">
        <v>262</v>
      </c>
      <c r="B407" s="259" t="s">
        <v>263</v>
      </c>
      <c r="C407" s="259" t="s">
        <v>460</v>
      </c>
      <c r="D407" s="259">
        <v>173023</v>
      </c>
      <c r="E407" s="260" t="s">
        <v>4574</v>
      </c>
      <c r="F407" s="259"/>
    </row>
    <row r="408" spans="1:6" ht="64" x14ac:dyDescent="0.2">
      <c r="A408" s="261" t="s">
        <v>262</v>
      </c>
      <c r="B408" s="257" t="s">
        <v>263</v>
      </c>
      <c r="C408" s="253" t="s">
        <v>460</v>
      </c>
      <c r="D408" s="257">
        <v>492094</v>
      </c>
      <c r="E408" s="258" t="s">
        <v>4574</v>
      </c>
      <c r="F408" s="257"/>
    </row>
    <row r="409" spans="1:6" ht="16" x14ac:dyDescent="0.2">
      <c r="A409" s="264" t="s">
        <v>264</v>
      </c>
      <c r="B409" s="259" t="s">
        <v>265</v>
      </c>
      <c r="C409" s="255" t="s">
        <v>460</v>
      </c>
      <c r="D409" s="259">
        <v>514031</v>
      </c>
      <c r="E409" s="260" t="s">
        <v>4552</v>
      </c>
      <c r="F409" s="259"/>
    </row>
    <row r="410" spans="1:6" ht="16" x14ac:dyDescent="0.2">
      <c r="A410" s="263" t="s">
        <v>264</v>
      </c>
      <c r="B410" s="257" t="s">
        <v>265</v>
      </c>
      <c r="C410" s="253" t="s">
        <v>460</v>
      </c>
      <c r="D410" s="257">
        <v>514032</v>
      </c>
      <c r="E410" s="258" t="s">
        <v>4552</v>
      </c>
      <c r="F410" s="257"/>
    </row>
    <row r="411" spans="1:6" ht="16" x14ac:dyDescent="0.2">
      <c r="A411" s="264" t="s">
        <v>264</v>
      </c>
      <c r="B411" s="259" t="s">
        <v>265</v>
      </c>
      <c r="C411" s="255" t="s">
        <v>460</v>
      </c>
      <c r="D411" s="259">
        <v>514033</v>
      </c>
      <c r="E411" s="260" t="s">
        <v>4552</v>
      </c>
      <c r="F411" s="259"/>
    </row>
    <row r="412" spans="1:6" ht="16" x14ac:dyDescent="0.2">
      <c r="A412" s="263" t="s">
        <v>264</v>
      </c>
      <c r="B412" s="257" t="s">
        <v>265</v>
      </c>
      <c r="C412" s="253" t="s">
        <v>460</v>
      </c>
      <c r="D412" s="257">
        <v>514034</v>
      </c>
      <c r="E412" s="258" t="s">
        <v>4552</v>
      </c>
      <c r="F412" s="257"/>
    </row>
    <row r="413" spans="1:6" ht="16" x14ac:dyDescent="0.2">
      <c r="A413" s="264" t="s">
        <v>264</v>
      </c>
      <c r="B413" s="259" t="s">
        <v>265</v>
      </c>
      <c r="C413" s="255" t="s">
        <v>460</v>
      </c>
      <c r="D413" s="259">
        <v>514035</v>
      </c>
      <c r="E413" s="260" t="s">
        <v>4552</v>
      </c>
      <c r="F413" s="259"/>
    </row>
    <row r="414" spans="1:6" ht="16" x14ac:dyDescent="0.2">
      <c r="A414" s="263" t="s">
        <v>264</v>
      </c>
      <c r="B414" s="257" t="s">
        <v>265</v>
      </c>
      <c r="C414" s="253" t="s">
        <v>460</v>
      </c>
      <c r="D414" s="257">
        <v>514041</v>
      </c>
      <c r="E414" s="258" t="s">
        <v>4552</v>
      </c>
      <c r="F414" s="257"/>
    </row>
    <row r="415" spans="1:6" ht="16" x14ac:dyDescent="0.2">
      <c r="A415" s="264" t="s">
        <v>264</v>
      </c>
      <c r="B415" s="259" t="s">
        <v>265</v>
      </c>
      <c r="C415" s="255" t="s">
        <v>460</v>
      </c>
      <c r="D415" s="259">
        <v>514081</v>
      </c>
      <c r="E415" s="260" t="s">
        <v>4552</v>
      </c>
      <c r="F415" s="259"/>
    </row>
    <row r="416" spans="1:6" ht="16" x14ac:dyDescent="0.2">
      <c r="A416" s="263" t="s">
        <v>264</v>
      </c>
      <c r="B416" s="257" t="s">
        <v>265</v>
      </c>
      <c r="C416" s="253" t="s">
        <v>460</v>
      </c>
      <c r="D416" s="257">
        <v>514111</v>
      </c>
      <c r="E416" s="258" t="s">
        <v>4552</v>
      </c>
      <c r="F416" s="257"/>
    </row>
    <row r="417" spans="1:6" ht="16" x14ac:dyDescent="0.2">
      <c r="A417" s="264" t="s">
        <v>264</v>
      </c>
      <c r="B417" s="259" t="s">
        <v>265</v>
      </c>
      <c r="C417" s="255" t="s">
        <v>460</v>
      </c>
      <c r="D417" s="259">
        <v>514191</v>
      </c>
      <c r="E417" s="260" t="s">
        <v>4552</v>
      </c>
      <c r="F417" s="259"/>
    </row>
    <row r="418" spans="1:6" ht="48" x14ac:dyDescent="0.2">
      <c r="A418" s="261" t="s">
        <v>266</v>
      </c>
      <c r="B418" s="257" t="s">
        <v>267</v>
      </c>
      <c r="C418" s="253" t="s">
        <v>460</v>
      </c>
      <c r="D418" s="257">
        <v>173024</v>
      </c>
      <c r="E418" s="258" t="s">
        <v>4577</v>
      </c>
      <c r="F418" s="257"/>
    </row>
    <row r="419" spans="1:6" ht="48" x14ac:dyDescent="0.2">
      <c r="A419" s="262" t="s">
        <v>266</v>
      </c>
      <c r="B419" s="259" t="s">
        <v>267</v>
      </c>
      <c r="C419" s="255" t="s">
        <v>460</v>
      </c>
      <c r="D419" s="259">
        <v>512023</v>
      </c>
      <c r="E419" s="260" t="s">
        <v>4577</v>
      </c>
      <c r="F419" s="259"/>
    </row>
    <row r="420" spans="1:6" ht="16" x14ac:dyDescent="0.2">
      <c r="A420" s="263" t="s">
        <v>268</v>
      </c>
      <c r="B420" s="257" t="s">
        <v>269</v>
      </c>
      <c r="C420" s="253" t="s">
        <v>460</v>
      </c>
      <c r="D420" s="257">
        <v>514031</v>
      </c>
      <c r="E420" s="258" t="s">
        <v>4552</v>
      </c>
      <c r="F420" s="257"/>
    </row>
    <row r="421" spans="1:6" ht="16" x14ac:dyDescent="0.2">
      <c r="A421" s="264" t="s">
        <v>268</v>
      </c>
      <c r="B421" s="259" t="s">
        <v>269</v>
      </c>
      <c r="C421" s="255" t="s">
        <v>460</v>
      </c>
      <c r="D421" s="259">
        <v>514032</v>
      </c>
      <c r="E421" s="260" t="s">
        <v>4552</v>
      </c>
      <c r="F421" s="259"/>
    </row>
    <row r="422" spans="1:6" ht="16" x14ac:dyDescent="0.2">
      <c r="A422" s="263" t="s">
        <v>268</v>
      </c>
      <c r="B422" s="257" t="s">
        <v>269</v>
      </c>
      <c r="C422" s="253" t="s">
        <v>460</v>
      </c>
      <c r="D422" s="257">
        <v>514033</v>
      </c>
      <c r="E422" s="258" t="s">
        <v>4552</v>
      </c>
      <c r="F422" s="257"/>
    </row>
    <row r="423" spans="1:6" ht="16" x14ac:dyDescent="0.2">
      <c r="A423" s="264" t="s">
        <v>268</v>
      </c>
      <c r="B423" s="259" t="s">
        <v>269</v>
      </c>
      <c r="C423" s="255" t="s">
        <v>460</v>
      </c>
      <c r="D423" s="259">
        <v>514034</v>
      </c>
      <c r="E423" s="260" t="s">
        <v>4552</v>
      </c>
      <c r="F423" s="259"/>
    </row>
    <row r="424" spans="1:6" ht="16" x14ac:dyDescent="0.2">
      <c r="A424" s="263" t="s">
        <v>268</v>
      </c>
      <c r="B424" s="257" t="s">
        <v>269</v>
      </c>
      <c r="C424" s="253" t="s">
        <v>460</v>
      </c>
      <c r="D424" s="257">
        <v>514035</v>
      </c>
      <c r="E424" s="258" t="s">
        <v>4552</v>
      </c>
      <c r="F424" s="257"/>
    </row>
    <row r="425" spans="1:6" ht="16" x14ac:dyDescent="0.2">
      <c r="A425" s="264" t="s">
        <v>268</v>
      </c>
      <c r="B425" s="259" t="s">
        <v>269</v>
      </c>
      <c r="C425" s="255" t="s">
        <v>460</v>
      </c>
      <c r="D425" s="259">
        <v>514041</v>
      </c>
      <c r="E425" s="260" t="s">
        <v>4552</v>
      </c>
      <c r="F425" s="259"/>
    </row>
    <row r="426" spans="1:6" ht="16" x14ac:dyDescent="0.2">
      <c r="A426" s="263" t="s">
        <v>268</v>
      </c>
      <c r="B426" s="257" t="s">
        <v>269</v>
      </c>
      <c r="C426" s="253" t="s">
        <v>460</v>
      </c>
      <c r="D426" s="257">
        <v>514081</v>
      </c>
      <c r="E426" s="258" t="s">
        <v>4552</v>
      </c>
      <c r="F426" s="257"/>
    </row>
    <row r="427" spans="1:6" ht="16" x14ac:dyDescent="0.2">
      <c r="A427" s="264" t="s">
        <v>268</v>
      </c>
      <c r="B427" s="259" t="s">
        <v>269</v>
      </c>
      <c r="C427" s="255" t="s">
        <v>460</v>
      </c>
      <c r="D427" s="259">
        <v>514111</v>
      </c>
      <c r="E427" s="260" t="s">
        <v>4552</v>
      </c>
      <c r="F427" s="259"/>
    </row>
    <row r="428" spans="1:6" ht="16" x14ac:dyDescent="0.2">
      <c r="A428" s="263" t="s">
        <v>268</v>
      </c>
      <c r="B428" s="257" t="s">
        <v>269</v>
      </c>
      <c r="C428" s="253" t="s">
        <v>460</v>
      </c>
      <c r="D428" s="257">
        <v>514191</v>
      </c>
      <c r="E428" s="258" t="s">
        <v>4552</v>
      </c>
      <c r="F428" s="257"/>
    </row>
    <row r="429" spans="1:6" ht="16" x14ac:dyDescent="0.2">
      <c r="A429" s="264" t="s">
        <v>268</v>
      </c>
      <c r="B429" s="259" t="s">
        <v>269</v>
      </c>
      <c r="C429" s="255" t="s">
        <v>460</v>
      </c>
      <c r="D429" s="259">
        <v>519161</v>
      </c>
      <c r="E429" s="260" t="s">
        <v>4552</v>
      </c>
      <c r="F429" s="259"/>
    </row>
    <row r="430" spans="1:6" ht="16" x14ac:dyDescent="0.2">
      <c r="A430" s="263" t="s">
        <v>268</v>
      </c>
      <c r="B430" s="257" t="s">
        <v>269</v>
      </c>
      <c r="C430" s="253" t="s">
        <v>460</v>
      </c>
      <c r="D430" s="257">
        <v>519162</v>
      </c>
      <c r="E430" s="258" t="s">
        <v>4552</v>
      </c>
      <c r="F430" s="257"/>
    </row>
    <row r="431" spans="1:6" ht="48" x14ac:dyDescent="0.2">
      <c r="A431" s="264" t="s">
        <v>270</v>
      </c>
      <c r="B431" s="259" t="s">
        <v>271</v>
      </c>
      <c r="C431" s="259" t="s">
        <v>460</v>
      </c>
      <c r="D431" s="259">
        <v>173024</v>
      </c>
      <c r="E431" s="260" t="s">
        <v>4577</v>
      </c>
      <c r="F431" s="259"/>
    </row>
    <row r="432" spans="1:6" ht="48" x14ac:dyDescent="0.2">
      <c r="A432" s="261" t="s">
        <v>270</v>
      </c>
      <c r="B432" s="257" t="s">
        <v>271</v>
      </c>
      <c r="C432" s="253" t="s">
        <v>460</v>
      </c>
      <c r="D432" s="257">
        <v>173027</v>
      </c>
      <c r="E432" s="258" t="s">
        <v>4577</v>
      </c>
      <c r="F432" s="257"/>
    </row>
    <row r="433" spans="1:6" ht="48" x14ac:dyDescent="0.2">
      <c r="A433" s="262" t="s">
        <v>270</v>
      </c>
      <c r="B433" s="259" t="s">
        <v>271</v>
      </c>
      <c r="C433" s="255" t="s">
        <v>460</v>
      </c>
      <c r="D433" s="259">
        <v>512023</v>
      </c>
      <c r="E433" s="260" t="s">
        <v>4577</v>
      </c>
      <c r="F433" s="259"/>
    </row>
    <row r="434" spans="1:6" ht="64" x14ac:dyDescent="0.2">
      <c r="A434" s="263" t="s">
        <v>272</v>
      </c>
      <c r="B434" s="257" t="s">
        <v>273</v>
      </c>
      <c r="C434" s="257" t="s">
        <v>460</v>
      </c>
      <c r="D434" s="257">
        <v>173023</v>
      </c>
      <c r="E434" s="258" t="s">
        <v>4574</v>
      </c>
      <c r="F434" s="257"/>
    </row>
    <row r="435" spans="1:6" ht="64" x14ac:dyDescent="0.2">
      <c r="A435" s="264" t="s">
        <v>272</v>
      </c>
      <c r="B435" s="259" t="s">
        <v>273</v>
      </c>
      <c r="C435" s="259" t="s">
        <v>460</v>
      </c>
      <c r="D435" s="259">
        <v>499062</v>
      </c>
      <c r="E435" s="260" t="s">
        <v>4574</v>
      </c>
      <c r="F435" s="259"/>
    </row>
    <row r="436" spans="1:6" ht="64" x14ac:dyDescent="0.2">
      <c r="A436" s="261" t="s">
        <v>4098</v>
      </c>
      <c r="B436" s="253" t="s">
        <v>4097</v>
      </c>
      <c r="C436" s="253" t="s">
        <v>465</v>
      </c>
      <c r="D436" s="254" t="s">
        <v>4660</v>
      </c>
      <c r="E436" s="254" t="s">
        <v>4660</v>
      </c>
      <c r="F436" s="257"/>
    </row>
    <row r="437" spans="1:6" ht="16" x14ac:dyDescent="0.2">
      <c r="A437" s="264" t="s">
        <v>274</v>
      </c>
      <c r="B437" s="259" t="s">
        <v>275</v>
      </c>
      <c r="C437" s="255" t="s">
        <v>460</v>
      </c>
      <c r="D437" s="259">
        <v>514121</v>
      </c>
      <c r="E437" s="260" t="s">
        <v>4552</v>
      </c>
      <c r="F437" s="259"/>
    </row>
    <row r="438" spans="1:6" ht="16" x14ac:dyDescent="0.2">
      <c r="A438" s="263" t="s">
        <v>274</v>
      </c>
      <c r="B438" s="257" t="s">
        <v>275</v>
      </c>
      <c r="C438" s="253" t="s">
        <v>460</v>
      </c>
      <c r="D438" s="257">
        <v>514122</v>
      </c>
      <c r="E438" s="258" t="s">
        <v>4552</v>
      </c>
      <c r="F438" s="257"/>
    </row>
    <row r="439" spans="1:6" ht="16" x14ac:dyDescent="0.2">
      <c r="A439" s="264" t="s">
        <v>276</v>
      </c>
      <c r="B439" s="259" t="s">
        <v>277</v>
      </c>
      <c r="C439" s="255" t="s">
        <v>460</v>
      </c>
      <c r="D439" s="259">
        <v>514121</v>
      </c>
      <c r="E439" s="260" t="s">
        <v>4552</v>
      </c>
      <c r="F439" s="259"/>
    </row>
    <row r="440" spans="1:6" ht="16" x14ac:dyDescent="0.2">
      <c r="A440" s="263" t="s">
        <v>276</v>
      </c>
      <c r="B440" s="257" t="s">
        <v>277</v>
      </c>
      <c r="C440" s="253" t="s">
        <v>460</v>
      </c>
      <c r="D440" s="257">
        <v>514122</v>
      </c>
      <c r="E440" s="258" t="s">
        <v>4552</v>
      </c>
      <c r="F440" s="257"/>
    </row>
    <row r="441" spans="1:6" ht="16" x14ac:dyDescent="0.2">
      <c r="A441" s="264" t="s">
        <v>3832</v>
      </c>
      <c r="B441" s="259" t="s">
        <v>3831</v>
      </c>
      <c r="C441" s="255" t="s">
        <v>460</v>
      </c>
      <c r="D441" s="259">
        <v>514121</v>
      </c>
      <c r="E441" s="260" t="s">
        <v>4552</v>
      </c>
      <c r="F441" s="259"/>
    </row>
    <row r="442" spans="1:6" ht="96" x14ac:dyDescent="0.2">
      <c r="A442" s="263" t="s">
        <v>278</v>
      </c>
      <c r="B442" s="257" t="s">
        <v>279</v>
      </c>
      <c r="C442" s="253" t="s">
        <v>460</v>
      </c>
      <c r="D442" s="257">
        <v>271013</v>
      </c>
      <c r="E442" s="258" t="s">
        <v>4585</v>
      </c>
      <c r="F442" s="257"/>
    </row>
    <row r="443" spans="1:6" ht="96" x14ac:dyDescent="0.2">
      <c r="A443" s="264" t="s">
        <v>278</v>
      </c>
      <c r="B443" s="259" t="s">
        <v>279</v>
      </c>
      <c r="C443" s="255" t="s">
        <v>460</v>
      </c>
      <c r="D443" s="259">
        <v>499064</v>
      </c>
      <c r="E443" s="260" t="s">
        <v>4585</v>
      </c>
      <c r="F443" s="259"/>
    </row>
    <row r="444" spans="1:6" ht="96" x14ac:dyDescent="0.2">
      <c r="A444" s="263" t="s">
        <v>278</v>
      </c>
      <c r="B444" s="257" t="s">
        <v>279</v>
      </c>
      <c r="C444" s="253" t="s">
        <v>460</v>
      </c>
      <c r="D444" s="257">
        <v>519071</v>
      </c>
      <c r="E444" s="258" t="s">
        <v>4585</v>
      </c>
      <c r="F444" s="257"/>
    </row>
    <row r="445" spans="1:6" ht="96" x14ac:dyDescent="0.2">
      <c r="A445" s="264" t="s">
        <v>280</v>
      </c>
      <c r="B445" s="259" t="s">
        <v>281</v>
      </c>
      <c r="C445" s="255" t="s">
        <v>460</v>
      </c>
      <c r="D445" s="259">
        <v>271013</v>
      </c>
      <c r="E445" s="260" t="s">
        <v>4585</v>
      </c>
      <c r="F445" s="259"/>
    </row>
    <row r="446" spans="1:6" ht="96" x14ac:dyDescent="0.2">
      <c r="A446" s="263" t="s">
        <v>280</v>
      </c>
      <c r="B446" s="257" t="s">
        <v>281</v>
      </c>
      <c r="C446" s="253" t="s">
        <v>460</v>
      </c>
      <c r="D446" s="257">
        <v>499064</v>
      </c>
      <c r="E446" s="258" t="s">
        <v>4585</v>
      </c>
      <c r="F446" s="257"/>
    </row>
    <row r="447" spans="1:6" ht="96" x14ac:dyDescent="0.2">
      <c r="A447" s="264" t="s">
        <v>280</v>
      </c>
      <c r="B447" s="259" t="s">
        <v>281</v>
      </c>
      <c r="C447" s="255" t="s">
        <v>460</v>
      </c>
      <c r="D447" s="259">
        <v>519071</v>
      </c>
      <c r="E447" s="260" t="s">
        <v>4585</v>
      </c>
      <c r="F447" s="259"/>
    </row>
    <row r="448" spans="1:6" ht="64" x14ac:dyDescent="0.2">
      <c r="A448" s="261" t="s">
        <v>716</v>
      </c>
      <c r="B448" s="253" t="s">
        <v>717</v>
      </c>
      <c r="C448" s="253" t="s">
        <v>465</v>
      </c>
      <c r="D448" s="254" t="s">
        <v>4660</v>
      </c>
      <c r="E448" s="254" t="s">
        <v>4660</v>
      </c>
      <c r="F448" s="257"/>
    </row>
    <row r="449" spans="1:6" ht="80" x14ac:dyDescent="0.2">
      <c r="A449" s="262" t="s">
        <v>282</v>
      </c>
      <c r="B449" s="259" t="s">
        <v>283</v>
      </c>
      <c r="C449" s="255" t="s">
        <v>460</v>
      </c>
      <c r="D449" s="259">
        <v>173023</v>
      </c>
      <c r="E449" s="260" t="s">
        <v>4573</v>
      </c>
      <c r="F449" s="259"/>
    </row>
    <row r="450" spans="1:6" ht="80" x14ac:dyDescent="0.2">
      <c r="A450" s="261" t="s">
        <v>282</v>
      </c>
      <c r="B450" s="257" t="s">
        <v>283</v>
      </c>
      <c r="C450" s="253" t="s">
        <v>460</v>
      </c>
      <c r="D450" s="257">
        <v>492022</v>
      </c>
      <c r="E450" s="258" t="s">
        <v>4573</v>
      </c>
      <c r="F450" s="257"/>
    </row>
    <row r="451" spans="1:6" ht="80" x14ac:dyDescent="0.2">
      <c r="A451" s="262" t="s">
        <v>282</v>
      </c>
      <c r="B451" s="259" t="s">
        <v>283</v>
      </c>
      <c r="C451" s="255" t="s">
        <v>460</v>
      </c>
      <c r="D451" s="259">
        <v>492093</v>
      </c>
      <c r="E451" s="260" t="s">
        <v>4573</v>
      </c>
      <c r="F451" s="259"/>
    </row>
    <row r="452" spans="1:6" ht="80" x14ac:dyDescent="0.2">
      <c r="A452" s="261" t="s">
        <v>282</v>
      </c>
      <c r="B452" s="257" t="s">
        <v>283</v>
      </c>
      <c r="C452" s="253" t="s">
        <v>460</v>
      </c>
      <c r="D452" s="257">
        <v>492095</v>
      </c>
      <c r="E452" s="258" t="s">
        <v>4573</v>
      </c>
      <c r="F452" s="257"/>
    </row>
    <row r="453" spans="1:6" ht="80" x14ac:dyDescent="0.2">
      <c r="A453" s="264" t="s">
        <v>282</v>
      </c>
      <c r="B453" s="259" t="s">
        <v>283</v>
      </c>
      <c r="C453" s="259" t="s">
        <v>460</v>
      </c>
      <c r="D453" s="259">
        <v>512022</v>
      </c>
      <c r="E453" s="260" t="s">
        <v>4573</v>
      </c>
      <c r="F453" s="259"/>
    </row>
    <row r="454" spans="1:6" ht="80" x14ac:dyDescent="0.2">
      <c r="A454" s="261" t="s">
        <v>284</v>
      </c>
      <c r="B454" s="257" t="s">
        <v>285</v>
      </c>
      <c r="C454" s="253" t="s">
        <v>460</v>
      </c>
      <c r="D454" s="257">
        <v>173023</v>
      </c>
      <c r="E454" s="258" t="s">
        <v>4573</v>
      </c>
      <c r="F454" s="257"/>
    </row>
    <row r="455" spans="1:6" ht="80" x14ac:dyDescent="0.2">
      <c r="A455" s="264" t="s">
        <v>284</v>
      </c>
      <c r="B455" s="259" t="s">
        <v>285</v>
      </c>
      <c r="C455" s="259" t="s">
        <v>460</v>
      </c>
      <c r="D455" s="259">
        <v>492022</v>
      </c>
      <c r="E455" s="260" t="s">
        <v>4573</v>
      </c>
      <c r="F455" s="259"/>
    </row>
    <row r="456" spans="1:6" ht="80" x14ac:dyDescent="0.2">
      <c r="A456" s="263" t="s">
        <v>284</v>
      </c>
      <c r="B456" s="257" t="s">
        <v>285</v>
      </c>
      <c r="C456" s="257" t="s">
        <v>460</v>
      </c>
      <c r="D456" s="257">
        <v>492093</v>
      </c>
      <c r="E456" s="258" t="s">
        <v>4573</v>
      </c>
      <c r="F456" s="257"/>
    </row>
    <row r="457" spans="1:6" ht="80" x14ac:dyDescent="0.2">
      <c r="A457" s="262" t="s">
        <v>284</v>
      </c>
      <c r="B457" s="259" t="s">
        <v>285</v>
      </c>
      <c r="C457" s="255" t="s">
        <v>460</v>
      </c>
      <c r="D457" s="259">
        <v>492094</v>
      </c>
      <c r="E457" s="260" t="s">
        <v>4573</v>
      </c>
      <c r="F457" s="259"/>
    </row>
    <row r="458" spans="1:6" ht="80" x14ac:dyDescent="0.2">
      <c r="A458" s="261" t="s">
        <v>284</v>
      </c>
      <c r="B458" s="257" t="s">
        <v>285</v>
      </c>
      <c r="C458" s="253" t="s">
        <v>460</v>
      </c>
      <c r="D458" s="257">
        <v>492095</v>
      </c>
      <c r="E458" s="258" t="s">
        <v>4573</v>
      </c>
      <c r="F458" s="257"/>
    </row>
    <row r="459" spans="1:6" ht="80" x14ac:dyDescent="0.2">
      <c r="A459" s="262" t="s">
        <v>284</v>
      </c>
      <c r="B459" s="259" t="s">
        <v>285</v>
      </c>
      <c r="C459" s="255" t="s">
        <v>460</v>
      </c>
      <c r="D459" s="259">
        <v>512022</v>
      </c>
      <c r="E459" s="260" t="s">
        <v>4573</v>
      </c>
      <c r="F459" s="259"/>
    </row>
    <row r="460" spans="1:6" ht="80" x14ac:dyDescent="0.2">
      <c r="A460" s="261" t="s">
        <v>286</v>
      </c>
      <c r="B460" s="257" t="s">
        <v>287</v>
      </c>
      <c r="C460" s="253" t="s">
        <v>460</v>
      </c>
      <c r="D460" s="257">
        <v>173023</v>
      </c>
      <c r="E460" s="258" t="s">
        <v>4573</v>
      </c>
      <c r="F460" s="257"/>
    </row>
    <row r="461" spans="1:6" ht="80" x14ac:dyDescent="0.2">
      <c r="A461" s="262" t="s">
        <v>286</v>
      </c>
      <c r="B461" s="259" t="s">
        <v>287</v>
      </c>
      <c r="C461" s="255" t="s">
        <v>460</v>
      </c>
      <c r="D461" s="259">
        <v>492022</v>
      </c>
      <c r="E461" s="260" t="s">
        <v>4573</v>
      </c>
      <c r="F461" s="259"/>
    </row>
    <row r="462" spans="1:6" ht="80" x14ac:dyDescent="0.2">
      <c r="A462" s="261" t="s">
        <v>286</v>
      </c>
      <c r="B462" s="257" t="s">
        <v>287</v>
      </c>
      <c r="C462" s="253" t="s">
        <v>460</v>
      </c>
      <c r="D462" s="257">
        <v>492093</v>
      </c>
      <c r="E462" s="258" t="s">
        <v>4573</v>
      </c>
      <c r="F462" s="257"/>
    </row>
    <row r="463" spans="1:6" ht="80" x14ac:dyDescent="0.2">
      <c r="A463" s="262" t="s">
        <v>286</v>
      </c>
      <c r="B463" s="259" t="s">
        <v>287</v>
      </c>
      <c r="C463" s="255" t="s">
        <v>460</v>
      </c>
      <c r="D463" s="259">
        <v>492094</v>
      </c>
      <c r="E463" s="260" t="s">
        <v>4573</v>
      </c>
      <c r="F463" s="259"/>
    </row>
    <row r="464" spans="1:6" ht="80" x14ac:dyDescent="0.2">
      <c r="A464" s="261" t="s">
        <v>286</v>
      </c>
      <c r="B464" s="257" t="s">
        <v>287</v>
      </c>
      <c r="C464" s="253" t="s">
        <v>460</v>
      </c>
      <c r="D464" s="257">
        <v>492095</v>
      </c>
      <c r="E464" s="258" t="s">
        <v>4573</v>
      </c>
      <c r="F464" s="257"/>
    </row>
    <row r="465" spans="1:6" ht="80" x14ac:dyDescent="0.2">
      <c r="A465" s="262" t="s">
        <v>286</v>
      </c>
      <c r="B465" s="259" t="s">
        <v>287</v>
      </c>
      <c r="C465" s="255" t="s">
        <v>460</v>
      </c>
      <c r="D465" s="259">
        <v>512022</v>
      </c>
      <c r="E465" s="260" t="s">
        <v>4573</v>
      </c>
      <c r="F465" s="259"/>
    </row>
    <row r="466" spans="1:6" ht="64" x14ac:dyDescent="0.2">
      <c r="A466" s="263" t="s">
        <v>288</v>
      </c>
      <c r="B466" s="257" t="s">
        <v>289</v>
      </c>
      <c r="C466" s="253" t="s">
        <v>460</v>
      </c>
      <c r="D466" s="257">
        <v>474021</v>
      </c>
      <c r="E466" s="258" t="s">
        <v>4579</v>
      </c>
      <c r="F466" s="257"/>
    </row>
    <row r="467" spans="1:6" ht="64" x14ac:dyDescent="0.2">
      <c r="A467" s="264" t="s">
        <v>288</v>
      </c>
      <c r="B467" s="259" t="s">
        <v>289</v>
      </c>
      <c r="C467" s="255" t="s">
        <v>460</v>
      </c>
      <c r="D467" s="259">
        <v>491011</v>
      </c>
      <c r="E467" s="260" t="s">
        <v>4579</v>
      </c>
      <c r="F467" s="259"/>
    </row>
    <row r="468" spans="1:6" ht="64" x14ac:dyDescent="0.2">
      <c r="A468" s="263" t="s">
        <v>288</v>
      </c>
      <c r="B468" s="257" t="s">
        <v>289</v>
      </c>
      <c r="C468" s="253" t="s">
        <v>460</v>
      </c>
      <c r="D468" s="257">
        <v>499012</v>
      </c>
      <c r="E468" s="258" t="s">
        <v>4579</v>
      </c>
      <c r="F468" s="257"/>
    </row>
    <row r="469" spans="1:6" ht="64" x14ac:dyDescent="0.2">
      <c r="A469" s="264" t="s">
        <v>288</v>
      </c>
      <c r="B469" s="259" t="s">
        <v>289</v>
      </c>
      <c r="C469" s="255" t="s">
        <v>460</v>
      </c>
      <c r="D469" s="259">
        <v>499041</v>
      </c>
      <c r="E469" s="260" t="s">
        <v>4579</v>
      </c>
      <c r="F469" s="259"/>
    </row>
    <row r="470" spans="1:6" ht="64" x14ac:dyDescent="0.2">
      <c r="A470" s="263" t="s">
        <v>288</v>
      </c>
      <c r="B470" s="257" t="s">
        <v>289</v>
      </c>
      <c r="C470" s="253" t="s">
        <v>460</v>
      </c>
      <c r="D470" s="257">
        <v>499043</v>
      </c>
      <c r="E470" s="258" t="s">
        <v>4579</v>
      </c>
      <c r="F470" s="257"/>
    </row>
    <row r="471" spans="1:6" ht="64" x14ac:dyDescent="0.2">
      <c r="A471" s="264" t="s">
        <v>288</v>
      </c>
      <c r="B471" s="259" t="s">
        <v>289</v>
      </c>
      <c r="C471" s="255" t="s">
        <v>460</v>
      </c>
      <c r="D471" s="259">
        <v>499044</v>
      </c>
      <c r="E471" s="260" t="s">
        <v>4579</v>
      </c>
      <c r="F471" s="259"/>
    </row>
    <row r="472" spans="1:6" ht="64" x14ac:dyDescent="0.2">
      <c r="A472" s="263" t="s">
        <v>288</v>
      </c>
      <c r="B472" s="257" t="s">
        <v>289</v>
      </c>
      <c r="C472" s="253" t="s">
        <v>460</v>
      </c>
      <c r="D472" s="257">
        <v>499098</v>
      </c>
      <c r="E472" s="258" t="s">
        <v>4579</v>
      </c>
      <c r="F472" s="257"/>
    </row>
    <row r="473" spans="1:6" ht="64" x14ac:dyDescent="0.2">
      <c r="A473" s="264" t="s">
        <v>290</v>
      </c>
      <c r="B473" s="259" t="s">
        <v>291</v>
      </c>
      <c r="C473" s="255" t="s">
        <v>460</v>
      </c>
      <c r="D473" s="259">
        <v>474021</v>
      </c>
      <c r="E473" s="260" t="s">
        <v>4579</v>
      </c>
      <c r="F473" s="259"/>
    </row>
    <row r="474" spans="1:6" ht="64" x14ac:dyDescent="0.2">
      <c r="A474" s="263" t="s">
        <v>290</v>
      </c>
      <c r="B474" s="257" t="s">
        <v>291</v>
      </c>
      <c r="C474" s="253" t="s">
        <v>460</v>
      </c>
      <c r="D474" s="257">
        <v>491011</v>
      </c>
      <c r="E474" s="258" t="s">
        <v>4579</v>
      </c>
      <c r="F474" s="257"/>
    </row>
    <row r="475" spans="1:6" ht="64" x14ac:dyDescent="0.2">
      <c r="A475" s="264" t="s">
        <v>290</v>
      </c>
      <c r="B475" s="259" t="s">
        <v>291</v>
      </c>
      <c r="C475" s="255" t="s">
        <v>460</v>
      </c>
      <c r="D475" s="259">
        <v>499012</v>
      </c>
      <c r="E475" s="260" t="s">
        <v>4579</v>
      </c>
      <c r="F475" s="259"/>
    </row>
    <row r="476" spans="1:6" ht="64" x14ac:dyDescent="0.2">
      <c r="A476" s="263" t="s">
        <v>290</v>
      </c>
      <c r="B476" s="257" t="s">
        <v>291</v>
      </c>
      <c r="C476" s="253" t="s">
        <v>460</v>
      </c>
      <c r="D476" s="257">
        <v>499041</v>
      </c>
      <c r="E476" s="258" t="s">
        <v>4579</v>
      </c>
      <c r="F476" s="257"/>
    </row>
    <row r="477" spans="1:6" ht="64" x14ac:dyDescent="0.2">
      <c r="A477" s="264" t="s">
        <v>290</v>
      </c>
      <c r="B477" s="259" t="s">
        <v>291</v>
      </c>
      <c r="C477" s="255" t="s">
        <v>460</v>
      </c>
      <c r="D477" s="259">
        <v>499043</v>
      </c>
      <c r="E477" s="260" t="s">
        <v>4579</v>
      </c>
      <c r="F477" s="259"/>
    </row>
    <row r="478" spans="1:6" ht="64" x14ac:dyDescent="0.2">
      <c r="A478" s="263" t="s">
        <v>290</v>
      </c>
      <c r="B478" s="257" t="s">
        <v>291</v>
      </c>
      <c r="C478" s="253" t="s">
        <v>460</v>
      </c>
      <c r="D478" s="257">
        <v>499044</v>
      </c>
      <c r="E478" s="258" t="s">
        <v>4579</v>
      </c>
      <c r="F478" s="257"/>
    </row>
    <row r="479" spans="1:6" ht="64" x14ac:dyDescent="0.2">
      <c r="A479" s="264" t="s">
        <v>290</v>
      </c>
      <c r="B479" s="259" t="s">
        <v>291</v>
      </c>
      <c r="C479" s="255" t="s">
        <v>460</v>
      </c>
      <c r="D479" s="259">
        <v>499098</v>
      </c>
      <c r="E479" s="260" t="s">
        <v>4579</v>
      </c>
      <c r="F479" s="259"/>
    </row>
    <row r="480" spans="1:6" ht="64" x14ac:dyDescent="0.2">
      <c r="A480" s="263" t="s">
        <v>292</v>
      </c>
      <c r="B480" s="257" t="s">
        <v>293</v>
      </c>
      <c r="C480" s="253" t="s">
        <v>460</v>
      </c>
      <c r="D480" s="257">
        <v>474021</v>
      </c>
      <c r="E480" s="258" t="s">
        <v>4579</v>
      </c>
      <c r="F480" s="257"/>
    </row>
    <row r="481" spans="1:6" ht="64" x14ac:dyDescent="0.2">
      <c r="A481" s="264" t="s">
        <v>292</v>
      </c>
      <c r="B481" s="259" t="s">
        <v>293</v>
      </c>
      <c r="C481" s="255" t="s">
        <v>460</v>
      </c>
      <c r="D481" s="259">
        <v>491011</v>
      </c>
      <c r="E481" s="260" t="s">
        <v>4579</v>
      </c>
      <c r="F481" s="259"/>
    </row>
    <row r="482" spans="1:6" ht="64" x14ac:dyDescent="0.2">
      <c r="A482" s="263" t="s">
        <v>292</v>
      </c>
      <c r="B482" s="257" t="s">
        <v>293</v>
      </c>
      <c r="C482" s="253" t="s">
        <v>460</v>
      </c>
      <c r="D482" s="257">
        <v>499012</v>
      </c>
      <c r="E482" s="258" t="s">
        <v>4579</v>
      </c>
      <c r="F482" s="257"/>
    </row>
    <row r="483" spans="1:6" ht="64" x14ac:dyDescent="0.2">
      <c r="A483" s="264" t="s">
        <v>292</v>
      </c>
      <c r="B483" s="259" t="s">
        <v>293</v>
      </c>
      <c r="C483" s="255" t="s">
        <v>460</v>
      </c>
      <c r="D483" s="259">
        <v>499041</v>
      </c>
      <c r="E483" s="260" t="s">
        <v>4579</v>
      </c>
      <c r="F483" s="259"/>
    </row>
    <row r="484" spans="1:6" ht="64" x14ac:dyDescent="0.2">
      <c r="A484" s="263" t="s">
        <v>292</v>
      </c>
      <c r="B484" s="257" t="s">
        <v>293</v>
      </c>
      <c r="C484" s="253" t="s">
        <v>460</v>
      </c>
      <c r="D484" s="257">
        <v>499043</v>
      </c>
      <c r="E484" s="258" t="s">
        <v>4579</v>
      </c>
      <c r="F484" s="257"/>
    </row>
    <row r="485" spans="1:6" ht="64" x14ac:dyDescent="0.2">
      <c r="A485" s="264" t="s">
        <v>292</v>
      </c>
      <c r="B485" s="259" t="s">
        <v>293</v>
      </c>
      <c r="C485" s="255" t="s">
        <v>460</v>
      </c>
      <c r="D485" s="259">
        <v>499044</v>
      </c>
      <c r="E485" s="260" t="s">
        <v>4579</v>
      </c>
      <c r="F485" s="259"/>
    </row>
    <row r="486" spans="1:6" ht="64" x14ac:dyDescent="0.2">
      <c r="A486" s="263" t="s">
        <v>294</v>
      </c>
      <c r="B486" s="257" t="s">
        <v>295</v>
      </c>
      <c r="C486" s="253" t="s">
        <v>460</v>
      </c>
      <c r="D486" s="257">
        <v>474021</v>
      </c>
      <c r="E486" s="258" t="s">
        <v>4579</v>
      </c>
      <c r="F486" s="257"/>
    </row>
    <row r="487" spans="1:6" ht="64" x14ac:dyDescent="0.2">
      <c r="A487" s="264" t="s">
        <v>294</v>
      </c>
      <c r="B487" s="259" t="s">
        <v>295</v>
      </c>
      <c r="C487" s="255" t="s">
        <v>460</v>
      </c>
      <c r="D487" s="259">
        <v>491011</v>
      </c>
      <c r="E487" s="260" t="s">
        <v>4579</v>
      </c>
      <c r="F487" s="259"/>
    </row>
    <row r="488" spans="1:6" ht="64" x14ac:dyDescent="0.2">
      <c r="A488" s="263" t="s">
        <v>294</v>
      </c>
      <c r="B488" s="257" t="s">
        <v>295</v>
      </c>
      <c r="C488" s="253" t="s">
        <v>460</v>
      </c>
      <c r="D488" s="257">
        <v>499012</v>
      </c>
      <c r="E488" s="258" t="s">
        <v>4579</v>
      </c>
      <c r="F488" s="257"/>
    </row>
    <row r="489" spans="1:6" ht="64" x14ac:dyDescent="0.2">
      <c r="A489" s="264" t="s">
        <v>294</v>
      </c>
      <c r="B489" s="259" t="s">
        <v>295</v>
      </c>
      <c r="C489" s="255" t="s">
        <v>460</v>
      </c>
      <c r="D489" s="259">
        <v>499041</v>
      </c>
      <c r="E489" s="260" t="s">
        <v>4579</v>
      </c>
      <c r="F489" s="259"/>
    </row>
    <row r="490" spans="1:6" ht="64" x14ac:dyDescent="0.2">
      <c r="A490" s="263" t="s">
        <v>294</v>
      </c>
      <c r="B490" s="257" t="s">
        <v>295</v>
      </c>
      <c r="C490" s="253" t="s">
        <v>460</v>
      </c>
      <c r="D490" s="257">
        <v>499043</v>
      </c>
      <c r="E490" s="258" t="s">
        <v>4579</v>
      </c>
      <c r="F490" s="257"/>
    </row>
    <row r="491" spans="1:6" ht="64" x14ac:dyDescent="0.2">
      <c r="A491" s="264" t="s">
        <v>294</v>
      </c>
      <c r="B491" s="259" t="s">
        <v>295</v>
      </c>
      <c r="C491" s="255" t="s">
        <v>460</v>
      </c>
      <c r="D491" s="259">
        <v>499044</v>
      </c>
      <c r="E491" s="260" t="s">
        <v>4579</v>
      </c>
      <c r="F491" s="259"/>
    </row>
    <row r="492" spans="1:6" ht="32" x14ac:dyDescent="0.2">
      <c r="A492" s="263" t="s">
        <v>296</v>
      </c>
      <c r="B492" s="257" t="s">
        <v>297</v>
      </c>
      <c r="C492" s="253" t="s">
        <v>460</v>
      </c>
      <c r="D492" s="257">
        <v>491011</v>
      </c>
      <c r="E492" s="258" t="s">
        <v>4582</v>
      </c>
      <c r="F492" s="257"/>
    </row>
    <row r="493" spans="1:6" ht="32" x14ac:dyDescent="0.2">
      <c r="A493" s="264" t="s">
        <v>296</v>
      </c>
      <c r="B493" s="259" t="s">
        <v>297</v>
      </c>
      <c r="C493" s="255" t="s">
        <v>460</v>
      </c>
      <c r="D493" s="259">
        <v>499021</v>
      </c>
      <c r="E493" s="260" t="s">
        <v>4582</v>
      </c>
      <c r="F493" s="259"/>
    </row>
    <row r="494" spans="1:6" ht="32" x14ac:dyDescent="0.2">
      <c r="A494" s="263" t="s">
        <v>296</v>
      </c>
      <c r="B494" s="257" t="s">
        <v>297</v>
      </c>
      <c r="C494" s="253" t="s">
        <v>460</v>
      </c>
      <c r="D494" s="257">
        <v>499031</v>
      </c>
      <c r="E494" s="258" t="s">
        <v>4582</v>
      </c>
      <c r="F494" s="257"/>
    </row>
    <row r="495" spans="1:6" ht="48" x14ac:dyDescent="0.2">
      <c r="A495" s="264" t="s">
        <v>298</v>
      </c>
      <c r="B495" s="259" t="s">
        <v>299</v>
      </c>
      <c r="C495" s="255" t="s">
        <v>460</v>
      </c>
      <c r="D495" s="259">
        <v>274031</v>
      </c>
      <c r="E495" s="260" t="s">
        <v>4563</v>
      </c>
      <c r="F495" s="259"/>
    </row>
    <row r="496" spans="1:6" ht="48" x14ac:dyDescent="0.2">
      <c r="A496" s="263" t="s">
        <v>300</v>
      </c>
      <c r="B496" s="257" t="s">
        <v>301</v>
      </c>
      <c r="C496" s="257" t="s">
        <v>460</v>
      </c>
      <c r="D496" s="257">
        <v>271014</v>
      </c>
      <c r="E496" s="258" t="s">
        <v>4563</v>
      </c>
      <c r="F496" s="257"/>
    </row>
    <row r="497" spans="1:6" ht="48" x14ac:dyDescent="0.2">
      <c r="A497" s="264" t="s">
        <v>302</v>
      </c>
      <c r="B497" s="259" t="s">
        <v>303</v>
      </c>
      <c r="C497" s="255" t="s">
        <v>460</v>
      </c>
      <c r="D497" s="259">
        <v>274021</v>
      </c>
      <c r="E497" s="260" t="s">
        <v>4563</v>
      </c>
      <c r="F497" s="259"/>
    </row>
    <row r="498" spans="1:6" ht="48" x14ac:dyDescent="0.2">
      <c r="A498" s="263" t="s">
        <v>302</v>
      </c>
      <c r="B498" s="257" t="s">
        <v>303</v>
      </c>
      <c r="C498" s="253" t="s">
        <v>460</v>
      </c>
      <c r="D498" s="257">
        <v>274032</v>
      </c>
      <c r="E498" s="258" t="s">
        <v>4563</v>
      </c>
      <c r="F498" s="257"/>
    </row>
    <row r="499" spans="1:6" ht="80" x14ac:dyDescent="0.2">
      <c r="A499" s="264" t="s">
        <v>304</v>
      </c>
      <c r="B499" s="259" t="s">
        <v>305</v>
      </c>
      <c r="C499" s="259" t="s">
        <v>460</v>
      </c>
      <c r="D499" s="259">
        <v>274032</v>
      </c>
      <c r="E499" s="260" t="s">
        <v>4568</v>
      </c>
      <c r="F499" s="259"/>
    </row>
    <row r="500" spans="1:6" ht="80" x14ac:dyDescent="0.2">
      <c r="A500" s="261" t="s">
        <v>304</v>
      </c>
      <c r="B500" s="257" t="s">
        <v>305</v>
      </c>
      <c r="C500" s="253" t="s">
        <v>460</v>
      </c>
      <c r="D500" s="257">
        <v>492022</v>
      </c>
      <c r="E500" s="258" t="s">
        <v>4568</v>
      </c>
      <c r="F500" s="257"/>
    </row>
    <row r="501" spans="1:6" ht="64" x14ac:dyDescent="0.2">
      <c r="A501" s="262" t="s">
        <v>676</v>
      </c>
      <c r="B501" s="255" t="s">
        <v>677</v>
      </c>
      <c r="C501" s="255" t="s">
        <v>465</v>
      </c>
      <c r="D501" s="256" t="s">
        <v>4660</v>
      </c>
      <c r="E501" s="256" t="s">
        <v>4660</v>
      </c>
      <c r="F501" s="259"/>
    </row>
    <row r="502" spans="1:6" ht="64" x14ac:dyDescent="0.2">
      <c r="A502" s="263" t="s">
        <v>306</v>
      </c>
      <c r="B502" s="257" t="s">
        <v>307</v>
      </c>
      <c r="C502" s="257" t="s">
        <v>460</v>
      </c>
      <c r="D502" s="257">
        <v>274011</v>
      </c>
      <c r="E502" s="258" t="s">
        <v>4569</v>
      </c>
      <c r="F502" s="257"/>
    </row>
    <row r="503" spans="1:6" ht="64" x14ac:dyDescent="0.2">
      <c r="A503" s="264" t="s">
        <v>306</v>
      </c>
      <c r="B503" s="259" t="s">
        <v>307</v>
      </c>
      <c r="C503" s="259" t="s">
        <v>460</v>
      </c>
      <c r="D503" s="259">
        <v>274015</v>
      </c>
      <c r="E503" s="260" t="s">
        <v>4569</v>
      </c>
      <c r="F503" s="259"/>
    </row>
    <row r="504" spans="1:6" ht="64" x14ac:dyDescent="0.2">
      <c r="A504" s="263" t="s">
        <v>306</v>
      </c>
      <c r="B504" s="257" t="s">
        <v>307</v>
      </c>
      <c r="C504" s="257" t="s">
        <v>460</v>
      </c>
      <c r="D504" s="257">
        <v>519151</v>
      </c>
      <c r="E504" s="258" t="s">
        <v>4569</v>
      </c>
      <c r="F504" s="257"/>
    </row>
    <row r="505" spans="1:6" ht="48" x14ac:dyDescent="0.2">
      <c r="A505" s="264" t="s">
        <v>308</v>
      </c>
      <c r="B505" s="259" t="s">
        <v>309</v>
      </c>
      <c r="C505" s="255" t="s">
        <v>460</v>
      </c>
      <c r="D505" s="259">
        <v>271014</v>
      </c>
      <c r="E505" s="260" t="s">
        <v>4563</v>
      </c>
      <c r="F505" s="259"/>
    </row>
    <row r="506" spans="1:6" ht="48" x14ac:dyDescent="0.2">
      <c r="A506" s="263" t="s">
        <v>308</v>
      </c>
      <c r="B506" s="257" t="s">
        <v>309</v>
      </c>
      <c r="C506" s="253" t="s">
        <v>460</v>
      </c>
      <c r="D506" s="257">
        <v>271019</v>
      </c>
      <c r="E506" s="258" t="s">
        <v>4563</v>
      </c>
      <c r="F506" s="257"/>
    </row>
    <row r="507" spans="1:6" ht="48" x14ac:dyDescent="0.2">
      <c r="A507" s="264" t="s">
        <v>308</v>
      </c>
      <c r="B507" s="259" t="s">
        <v>309</v>
      </c>
      <c r="C507" s="255" t="s">
        <v>460</v>
      </c>
      <c r="D507" s="259">
        <v>271024</v>
      </c>
      <c r="E507" s="260" t="s">
        <v>4563</v>
      </c>
      <c r="F507" s="259"/>
    </row>
    <row r="508" spans="1:6" ht="48" x14ac:dyDescent="0.2">
      <c r="A508" s="261" t="s">
        <v>310</v>
      </c>
      <c r="B508" s="257" t="s">
        <v>311</v>
      </c>
      <c r="C508" s="253" t="s">
        <v>460</v>
      </c>
      <c r="D508" s="257">
        <v>274012</v>
      </c>
      <c r="E508" s="258" t="s">
        <v>4563</v>
      </c>
      <c r="F508" s="257"/>
    </row>
    <row r="509" spans="1:6" ht="48" x14ac:dyDescent="0.2">
      <c r="A509" s="264" t="s">
        <v>310</v>
      </c>
      <c r="B509" s="259" t="s">
        <v>311</v>
      </c>
      <c r="C509" s="259" t="s">
        <v>460</v>
      </c>
      <c r="D509" s="259">
        <v>274031</v>
      </c>
      <c r="E509" s="260" t="s">
        <v>4563</v>
      </c>
      <c r="F509" s="259"/>
    </row>
    <row r="510" spans="1:6" ht="80" x14ac:dyDescent="0.2">
      <c r="A510" s="263" t="s">
        <v>312</v>
      </c>
      <c r="B510" s="257" t="s">
        <v>313</v>
      </c>
      <c r="C510" s="253" t="s">
        <v>460</v>
      </c>
      <c r="D510" s="257">
        <v>271022</v>
      </c>
      <c r="E510" s="258" t="s">
        <v>4589</v>
      </c>
      <c r="F510" s="257"/>
    </row>
    <row r="511" spans="1:6" ht="80" x14ac:dyDescent="0.2">
      <c r="A511" s="264" t="s">
        <v>312</v>
      </c>
      <c r="B511" s="259" t="s">
        <v>313</v>
      </c>
      <c r="C511" s="255" t="s">
        <v>460</v>
      </c>
      <c r="D511" s="259">
        <v>271026</v>
      </c>
      <c r="E511" s="260" t="s">
        <v>4589</v>
      </c>
      <c r="F511" s="259"/>
    </row>
    <row r="512" spans="1:6" ht="80" x14ac:dyDescent="0.2">
      <c r="A512" s="263" t="s">
        <v>312</v>
      </c>
      <c r="B512" s="257" t="s">
        <v>313</v>
      </c>
      <c r="C512" s="253" t="s">
        <v>460</v>
      </c>
      <c r="D512" s="257">
        <v>419012</v>
      </c>
      <c r="E512" s="258" t="s">
        <v>4589</v>
      </c>
      <c r="F512" s="257"/>
    </row>
    <row r="513" spans="1:6" ht="80" x14ac:dyDescent="0.2">
      <c r="A513" s="264" t="s">
        <v>312</v>
      </c>
      <c r="B513" s="259" t="s">
        <v>313</v>
      </c>
      <c r="C513" s="255" t="s">
        <v>460</v>
      </c>
      <c r="D513" s="259">
        <v>516092</v>
      </c>
      <c r="E513" s="260" t="s">
        <v>4589</v>
      </c>
      <c r="F513" s="259"/>
    </row>
    <row r="514" spans="1:6" ht="64" x14ac:dyDescent="0.2">
      <c r="A514" s="261" t="s">
        <v>473</v>
      </c>
      <c r="B514" s="253" t="s">
        <v>4189</v>
      </c>
      <c r="C514" s="253" t="s">
        <v>465</v>
      </c>
      <c r="D514" s="254" t="s">
        <v>4660</v>
      </c>
      <c r="E514" s="254" t="s">
        <v>4660</v>
      </c>
      <c r="F514" s="257"/>
    </row>
    <row r="515" spans="1:6" ht="48" x14ac:dyDescent="0.2">
      <c r="A515" s="264" t="s">
        <v>314</v>
      </c>
      <c r="B515" s="259" t="s">
        <v>315</v>
      </c>
      <c r="C515" s="255" t="s">
        <v>460</v>
      </c>
      <c r="D515" s="259">
        <v>274021</v>
      </c>
      <c r="E515" s="260" t="s">
        <v>4563</v>
      </c>
      <c r="F515" s="259"/>
    </row>
    <row r="516" spans="1:6" ht="48" x14ac:dyDescent="0.2">
      <c r="A516" s="263" t="s">
        <v>314</v>
      </c>
      <c r="B516" s="257" t="s">
        <v>315</v>
      </c>
      <c r="C516" s="253" t="s">
        <v>460</v>
      </c>
      <c r="D516" s="257">
        <v>274031</v>
      </c>
      <c r="E516" s="258" t="s">
        <v>4563</v>
      </c>
      <c r="F516" s="257"/>
    </row>
    <row r="517" spans="1:6" ht="80" x14ac:dyDescent="0.2">
      <c r="A517" s="264" t="s">
        <v>316</v>
      </c>
      <c r="B517" s="259" t="s">
        <v>317</v>
      </c>
      <c r="C517" s="255" t="s">
        <v>460</v>
      </c>
      <c r="D517" s="259">
        <v>274021</v>
      </c>
      <c r="E517" s="260" t="s">
        <v>4568</v>
      </c>
      <c r="F517" s="259"/>
    </row>
    <row r="518" spans="1:6" ht="80" x14ac:dyDescent="0.2">
      <c r="A518" s="263" t="s">
        <v>316</v>
      </c>
      <c r="B518" s="257" t="s">
        <v>317</v>
      </c>
      <c r="C518" s="253" t="s">
        <v>460</v>
      </c>
      <c r="D518" s="257">
        <v>499061</v>
      </c>
      <c r="E518" s="258" t="s">
        <v>4568</v>
      </c>
      <c r="F518" s="257"/>
    </row>
    <row r="519" spans="1:6" ht="32" x14ac:dyDescent="0.2">
      <c r="A519" s="262" t="s">
        <v>318</v>
      </c>
      <c r="B519" s="259" t="s">
        <v>319</v>
      </c>
      <c r="C519" s="255" t="s">
        <v>460</v>
      </c>
      <c r="D519" s="259">
        <v>439031</v>
      </c>
      <c r="E519" s="260" t="s">
        <v>4564</v>
      </c>
      <c r="F519" s="259"/>
    </row>
    <row r="520" spans="1:6" ht="48" x14ac:dyDescent="0.2">
      <c r="A520" s="261" t="s">
        <v>320</v>
      </c>
      <c r="B520" s="257" t="s">
        <v>321</v>
      </c>
      <c r="C520" s="253" t="s">
        <v>460</v>
      </c>
      <c r="D520" s="257">
        <v>271014</v>
      </c>
      <c r="E520" s="258" t="s">
        <v>4563</v>
      </c>
      <c r="F520" s="257"/>
    </row>
    <row r="521" spans="1:6" ht="48" x14ac:dyDescent="0.2">
      <c r="A521" s="262" t="s">
        <v>320</v>
      </c>
      <c r="B521" s="259" t="s">
        <v>321</v>
      </c>
      <c r="C521" s="255" t="s">
        <v>460</v>
      </c>
      <c r="D521" s="259">
        <v>271024</v>
      </c>
      <c r="E521" s="260" t="s">
        <v>4563</v>
      </c>
      <c r="F521" s="259"/>
    </row>
    <row r="522" spans="1:6" ht="64" x14ac:dyDescent="0.2">
      <c r="A522" s="261" t="s">
        <v>708</v>
      </c>
      <c r="B522" s="253" t="s">
        <v>709</v>
      </c>
      <c r="C522" s="253" t="s">
        <v>465</v>
      </c>
      <c r="D522" s="254" t="s">
        <v>4660</v>
      </c>
      <c r="E522" s="254" t="s">
        <v>4660</v>
      </c>
      <c r="F522" s="257"/>
    </row>
    <row r="523" spans="1:6" ht="32" x14ac:dyDescent="0.2">
      <c r="A523" s="262" t="s">
        <v>322</v>
      </c>
      <c r="B523" s="259" t="s">
        <v>323</v>
      </c>
      <c r="C523" s="255" t="s">
        <v>460</v>
      </c>
      <c r="D523" s="259">
        <v>119141</v>
      </c>
      <c r="E523" s="260" t="s">
        <v>4548</v>
      </c>
      <c r="F523" s="259"/>
    </row>
    <row r="524" spans="1:6" ht="32" x14ac:dyDescent="0.2">
      <c r="A524" s="261" t="s">
        <v>322</v>
      </c>
      <c r="B524" s="257" t="s">
        <v>323</v>
      </c>
      <c r="C524" s="253" t="s">
        <v>460</v>
      </c>
      <c r="D524" s="257">
        <v>419021</v>
      </c>
      <c r="E524" s="258" t="s">
        <v>4548</v>
      </c>
      <c r="F524" s="257"/>
    </row>
    <row r="525" spans="1:6" ht="32" x14ac:dyDescent="0.2">
      <c r="A525" s="262" t="s">
        <v>322</v>
      </c>
      <c r="B525" s="259" t="s">
        <v>323</v>
      </c>
      <c r="C525" s="255" t="s">
        <v>460</v>
      </c>
      <c r="D525" s="259">
        <v>419022</v>
      </c>
      <c r="E525" s="260" t="s">
        <v>4548</v>
      </c>
      <c r="F525" s="259"/>
    </row>
    <row r="526" spans="1:6" ht="16" x14ac:dyDescent="0.2">
      <c r="A526" s="261" t="s">
        <v>324</v>
      </c>
      <c r="B526" s="257" t="s">
        <v>325</v>
      </c>
      <c r="C526" s="253" t="s">
        <v>460</v>
      </c>
      <c r="D526" s="257">
        <v>111021</v>
      </c>
      <c r="E526" s="258" t="s">
        <v>4547</v>
      </c>
      <c r="F526" s="257"/>
    </row>
    <row r="527" spans="1:6" ht="48" x14ac:dyDescent="0.2">
      <c r="A527" s="262" t="s">
        <v>326</v>
      </c>
      <c r="B527" s="259" t="s">
        <v>327</v>
      </c>
      <c r="C527" s="255" t="s">
        <v>460</v>
      </c>
      <c r="D527" s="259">
        <v>119051</v>
      </c>
      <c r="E527" s="260" t="s">
        <v>4546</v>
      </c>
      <c r="F527" s="259"/>
    </row>
    <row r="528" spans="1:6" ht="48" x14ac:dyDescent="0.2">
      <c r="A528" s="261" t="s">
        <v>326</v>
      </c>
      <c r="B528" s="257" t="s">
        <v>327</v>
      </c>
      <c r="C528" s="253" t="s">
        <v>460</v>
      </c>
      <c r="D528" s="257">
        <v>119081</v>
      </c>
      <c r="E528" s="258" t="s">
        <v>4546</v>
      </c>
      <c r="F528" s="257"/>
    </row>
    <row r="529" spans="1:6" ht="48" x14ac:dyDescent="0.2">
      <c r="A529" s="262" t="s">
        <v>326</v>
      </c>
      <c r="B529" s="259" t="s">
        <v>327</v>
      </c>
      <c r="C529" s="255" t="s">
        <v>460</v>
      </c>
      <c r="D529" s="259">
        <v>371011</v>
      </c>
      <c r="E529" s="260" t="s">
        <v>4546</v>
      </c>
      <c r="F529" s="259"/>
    </row>
    <row r="530" spans="1:6" ht="64" x14ac:dyDescent="0.2">
      <c r="A530" s="261" t="s">
        <v>628</v>
      </c>
      <c r="B530" s="253" t="s">
        <v>629</v>
      </c>
      <c r="C530" s="253" t="s">
        <v>465</v>
      </c>
      <c r="D530" s="254" t="s">
        <v>4660</v>
      </c>
      <c r="E530" s="254" t="s">
        <v>4660</v>
      </c>
      <c r="F530" s="257"/>
    </row>
    <row r="531" spans="1:6" ht="32" x14ac:dyDescent="0.2">
      <c r="A531" s="262" t="s">
        <v>328</v>
      </c>
      <c r="B531" s="259" t="s">
        <v>329</v>
      </c>
      <c r="C531" s="255" t="s">
        <v>460</v>
      </c>
      <c r="D531" s="259">
        <v>119141</v>
      </c>
      <c r="E531" s="260" t="s">
        <v>4548</v>
      </c>
      <c r="F531" s="259"/>
    </row>
    <row r="532" spans="1:6" ht="32" x14ac:dyDescent="0.2">
      <c r="A532" s="261" t="s">
        <v>328</v>
      </c>
      <c r="B532" s="257" t="s">
        <v>329</v>
      </c>
      <c r="C532" s="253" t="s">
        <v>460</v>
      </c>
      <c r="D532" s="257">
        <v>419021</v>
      </c>
      <c r="E532" s="258" t="s">
        <v>4548</v>
      </c>
      <c r="F532" s="257"/>
    </row>
    <row r="533" spans="1:6" ht="32" x14ac:dyDescent="0.2">
      <c r="A533" s="262" t="s">
        <v>328</v>
      </c>
      <c r="B533" s="259" t="s">
        <v>329</v>
      </c>
      <c r="C533" s="255" t="s">
        <v>460</v>
      </c>
      <c r="D533" s="259">
        <v>419022</v>
      </c>
      <c r="E533" s="260" t="s">
        <v>4548</v>
      </c>
      <c r="F533" s="259"/>
    </row>
    <row r="534" spans="1:6" ht="48" x14ac:dyDescent="0.2">
      <c r="A534" s="261" t="s">
        <v>330</v>
      </c>
      <c r="B534" s="257" t="s">
        <v>331</v>
      </c>
      <c r="C534" s="253" t="s">
        <v>460</v>
      </c>
      <c r="D534" s="257">
        <v>131031</v>
      </c>
      <c r="E534" s="258" t="s">
        <v>4549</v>
      </c>
      <c r="F534" s="257"/>
    </row>
    <row r="535" spans="1:6" ht="48" x14ac:dyDescent="0.2">
      <c r="A535" s="262" t="s">
        <v>330</v>
      </c>
      <c r="B535" s="259" t="s">
        <v>331</v>
      </c>
      <c r="C535" s="255" t="s">
        <v>460</v>
      </c>
      <c r="D535" s="259">
        <v>411012</v>
      </c>
      <c r="E535" s="260" t="s">
        <v>4549</v>
      </c>
      <c r="F535" s="259"/>
    </row>
    <row r="536" spans="1:6" ht="48" x14ac:dyDescent="0.2">
      <c r="A536" s="261" t="s">
        <v>330</v>
      </c>
      <c r="B536" s="257" t="s">
        <v>331</v>
      </c>
      <c r="C536" s="253" t="s">
        <v>460</v>
      </c>
      <c r="D536" s="257">
        <v>413021</v>
      </c>
      <c r="E536" s="258" t="s">
        <v>4549</v>
      </c>
      <c r="F536" s="257"/>
    </row>
    <row r="537" spans="1:6" ht="48" x14ac:dyDescent="0.2">
      <c r="A537" s="262" t="s">
        <v>332</v>
      </c>
      <c r="B537" s="259" t="s">
        <v>333</v>
      </c>
      <c r="C537" s="255" t="s">
        <v>460</v>
      </c>
      <c r="D537" s="259">
        <v>131031</v>
      </c>
      <c r="E537" s="260" t="s">
        <v>4549</v>
      </c>
      <c r="F537" s="259"/>
    </row>
    <row r="538" spans="1:6" ht="48" x14ac:dyDescent="0.2">
      <c r="A538" s="261" t="s">
        <v>332</v>
      </c>
      <c r="B538" s="257" t="s">
        <v>333</v>
      </c>
      <c r="C538" s="253" t="s">
        <v>460</v>
      </c>
      <c r="D538" s="257">
        <v>413021</v>
      </c>
      <c r="E538" s="258" t="s">
        <v>4549</v>
      </c>
      <c r="F538" s="257"/>
    </row>
    <row r="539" spans="1:6" ht="80" x14ac:dyDescent="0.2">
      <c r="A539" s="262" t="s">
        <v>334</v>
      </c>
      <c r="B539" s="259" t="s">
        <v>335</v>
      </c>
      <c r="C539" s="255" t="s">
        <v>460</v>
      </c>
      <c r="D539" s="259">
        <v>131031</v>
      </c>
      <c r="E539" s="260" t="s">
        <v>4550</v>
      </c>
      <c r="F539" s="259"/>
    </row>
    <row r="540" spans="1:6" ht="80" x14ac:dyDescent="0.2">
      <c r="A540" s="261" t="s">
        <v>334</v>
      </c>
      <c r="B540" s="257" t="s">
        <v>335</v>
      </c>
      <c r="C540" s="253" t="s">
        <v>460</v>
      </c>
      <c r="D540" s="257">
        <v>413021</v>
      </c>
      <c r="E540" s="258" t="s">
        <v>4550</v>
      </c>
      <c r="F540" s="257"/>
    </row>
    <row r="541" spans="1:6" ht="80" x14ac:dyDescent="0.2">
      <c r="A541" s="262" t="s">
        <v>334</v>
      </c>
      <c r="B541" s="259" t="s">
        <v>335</v>
      </c>
      <c r="C541" s="255" t="s">
        <v>460</v>
      </c>
      <c r="D541" s="259">
        <v>434051</v>
      </c>
      <c r="E541" s="260" t="s">
        <v>4550</v>
      </c>
      <c r="F541" s="259"/>
    </row>
    <row r="542" spans="1:6" ht="80" x14ac:dyDescent="0.2">
      <c r="A542" s="261" t="s">
        <v>334</v>
      </c>
      <c r="B542" s="257" t="s">
        <v>335</v>
      </c>
      <c r="C542" s="253" t="s">
        <v>460</v>
      </c>
      <c r="D542" s="257">
        <v>439041</v>
      </c>
      <c r="E542" s="258" t="s">
        <v>4550</v>
      </c>
      <c r="F542" s="257"/>
    </row>
    <row r="543" spans="1:6" ht="48" x14ac:dyDescent="0.2">
      <c r="A543" s="262" t="s">
        <v>336</v>
      </c>
      <c r="B543" s="259" t="s">
        <v>337</v>
      </c>
      <c r="C543" s="255" t="s">
        <v>460</v>
      </c>
      <c r="D543" s="259">
        <v>131031</v>
      </c>
      <c r="E543" s="260" t="s">
        <v>4549</v>
      </c>
      <c r="F543" s="259"/>
    </row>
    <row r="544" spans="1:6" ht="48" x14ac:dyDescent="0.2">
      <c r="A544" s="261" t="s">
        <v>336</v>
      </c>
      <c r="B544" s="257" t="s">
        <v>337</v>
      </c>
      <c r="C544" s="253" t="s">
        <v>460</v>
      </c>
      <c r="D544" s="257">
        <v>413011</v>
      </c>
      <c r="E544" s="258" t="s">
        <v>4549</v>
      </c>
      <c r="F544" s="257"/>
    </row>
    <row r="545" spans="1:6" ht="48" x14ac:dyDescent="0.2">
      <c r="A545" s="262" t="s">
        <v>336</v>
      </c>
      <c r="B545" s="259" t="s">
        <v>337</v>
      </c>
      <c r="C545" s="255" t="s">
        <v>460</v>
      </c>
      <c r="D545" s="259">
        <v>413021</v>
      </c>
      <c r="E545" s="260" t="s">
        <v>4549</v>
      </c>
      <c r="F545" s="259"/>
    </row>
    <row r="546" spans="1:6" ht="48" x14ac:dyDescent="0.2">
      <c r="A546" s="261" t="s">
        <v>338</v>
      </c>
      <c r="B546" s="257" t="s">
        <v>339</v>
      </c>
      <c r="C546" s="253" t="s">
        <v>460</v>
      </c>
      <c r="D546" s="257">
        <v>131031</v>
      </c>
      <c r="E546" s="258" t="s">
        <v>4549</v>
      </c>
      <c r="F546" s="257"/>
    </row>
    <row r="547" spans="1:6" ht="48" x14ac:dyDescent="0.2">
      <c r="A547" s="262" t="s">
        <v>338</v>
      </c>
      <c r="B547" s="259" t="s">
        <v>339</v>
      </c>
      <c r="C547" s="255" t="s">
        <v>460</v>
      </c>
      <c r="D547" s="259">
        <v>411012</v>
      </c>
      <c r="E547" s="260" t="s">
        <v>4549</v>
      </c>
      <c r="F547" s="259"/>
    </row>
    <row r="548" spans="1:6" ht="48" x14ac:dyDescent="0.2">
      <c r="A548" s="261" t="s">
        <v>338</v>
      </c>
      <c r="B548" s="257" t="s">
        <v>339</v>
      </c>
      <c r="C548" s="253" t="s">
        <v>460</v>
      </c>
      <c r="D548" s="257">
        <v>413021</v>
      </c>
      <c r="E548" s="258" t="s">
        <v>4549</v>
      </c>
      <c r="F548" s="257"/>
    </row>
    <row r="549" spans="1:6" ht="48" x14ac:dyDescent="0.2">
      <c r="A549" s="262" t="s">
        <v>340</v>
      </c>
      <c r="B549" s="259" t="s">
        <v>341</v>
      </c>
      <c r="C549" s="255" t="s">
        <v>460</v>
      </c>
      <c r="D549" s="259">
        <v>414011</v>
      </c>
      <c r="E549" s="260" t="s">
        <v>4544</v>
      </c>
      <c r="F549" s="259"/>
    </row>
    <row r="550" spans="1:6" ht="48" x14ac:dyDescent="0.2">
      <c r="A550" s="261" t="s">
        <v>340</v>
      </c>
      <c r="B550" s="257" t="s">
        <v>341</v>
      </c>
      <c r="C550" s="253" t="s">
        <v>460</v>
      </c>
      <c r="D550" s="257">
        <v>434051</v>
      </c>
      <c r="E550" s="258" t="s">
        <v>4544</v>
      </c>
      <c r="F550" s="257"/>
    </row>
    <row r="551" spans="1:6" ht="48" x14ac:dyDescent="0.2">
      <c r="A551" s="262" t="s">
        <v>340</v>
      </c>
      <c r="B551" s="259" t="s">
        <v>341</v>
      </c>
      <c r="C551" s="255" t="s">
        <v>460</v>
      </c>
      <c r="D551" s="259">
        <v>435061</v>
      </c>
      <c r="E551" s="260" t="s">
        <v>4544</v>
      </c>
      <c r="F551" s="259"/>
    </row>
    <row r="552" spans="1:6" ht="48" x14ac:dyDescent="0.2">
      <c r="A552" s="261" t="s">
        <v>340</v>
      </c>
      <c r="B552" s="257" t="s">
        <v>341</v>
      </c>
      <c r="C552" s="253" t="s">
        <v>460</v>
      </c>
      <c r="D552" s="257">
        <v>435071</v>
      </c>
      <c r="E552" s="258" t="s">
        <v>4544</v>
      </c>
      <c r="F552" s="257"/>
    </row>
    <row r="553" spans="1:6" ht="80" x14ac:dyDescent="0.2">
      <c r="A553" s="262" t="s">
        <v>342</v>
      </c>
      <c r="B553" s="259" t="s">
        <v>343</v>
      </c>
      <c r="C553" s="255" t="s">
        <v>460</v>
      </c>
      <c r="D553" s="259">
        <v>119051</v>
      </c>
      <c r="E553" s="260" t="s">
        <v>4560</v>
      </c>
      <c r="F553" s="259"/>
    </row>
    <row r="554" spans="1:6" ht="80" x14ac:dyDescent="0.2">
      <c r="A554" s="261" t="s">
        <v>342</v>
      </c>
      <c r="B554" s="257" t="s">
        <v>343</v>
      </c>
      <c r="C554" s="253" t="s">
        <v>460</v>
      </c>
      <c r="D554" s="257">
        <v>253021</v>
      </c>
      <c r="E554" s="258" t="s">
        <v>4560</v>
      </c>
      <c r="F554" s="257"/>
    </row>
    <row r="555" spans="1:6" ht="80" x14ac:dyDescent="0.2">
      <c r="A555" s="262" t="s">
        <v>342</v>
      </c>
      <c r="B555" s="259" t="s">
        <v>343</v>
      </c>
      <c r="C555" s="255" t="s">
        <v>460</v>
      </c>
      <c r="D555" s="259">
        <v>351011</v>
      </c>
      <c r="E555" s="260" t="s">
        <v>4560</v>
      </c>
      <c r="F555" s="259"/>
    </row>
    <row r="556" spans="1:6" ht="80" x14ac:dyDescent="0.2">
      <c r="A556" s="261" t="s">
        <v>342</v>
      </c>
      <c r="B556" s="257" t="s">
        <v>343</v>
      </c>
      <c r="C556" s="253" t="s">
        <v>460</v>
      </c>
      <c r="D556" s="257">
        <v>351012</v>
      </c>
      <c r="E556" s="258" t="s">
        <v>4560</v>
      </c>
      <c r="F556" s="257"/>
    </row>
    <row r="557" spans="1:6" ht="80" x14ac:dyDescent="0.2">
      <c r="A557" s="262" t="s">
        <v>342</v>
      </c>
      <c r="B557" s="259" t="s">
        <v>343</v>
      </c>
      <c r="C557" s="255" t="s">
        <v>460</v>
      </c>
      <c r="D557" s="259">
        <v>352013</v>
      </c>
      <c r="E557" s="260" t="s">
        <v>4560</v>
      </c>
      <c r="F557" s="259"/>
    </row>
    <row r="558" spans="1:6" ht="80" x14ac:dyDescent="0.2">
      <c r="A558" s="261" t="s">
        <v>342</v>
      </c>
      <c r="B558" s="257" t="s">
        <v>343</v>
      </c>
      <c r="C558" s="253" t="s">
        <v>460</v>
      </c>
      <c r="D558" s="257">
        <v>352014</v>
      </c>
      <c r="E558" s="258" t="s">
        <v>4560</v>
      </c>
      <c r="F558" s="257"/>
    </row>
    <row r="559" spans="1:6" ht="80" x14ac:dyDescent="0.2">
      <c r="A559" s="262" t="s">
        <v>344</v>
      </c>
      <c r="B559" s="259" t="s">
        <v>345</v>
      </c>
      <c r="C559" s="255" t="s">
        <v>460</v>
      </c>
      <c r="D559" s="259">
        <v>119051</v>
      </c>
      <c r="E559" s="260" t="s">
        <v>4560</v>
      </c>
      <c r="F559" s="259"/>
    </row>
    <row r="560" spans="1:6" ht="80" x14ac:dyDescent="0.2">
      <c r="A560" s="261" t="s">
        <v>344</v>
      </c>
      <c r="B560" s="257" t="s">
        <v>345</v>
      </c>
      <c r="C560" s="253" t="s">
        <v>460</v>
      </c>
      <c r="D560" s="257">
        <v>253021</v>
      </c>
      <c r="E560" s="258" t="s">
        <v>4560</v>
      </c>
      <c r="F560" s="257"/>
    </row>
    <row r="561" spans="1:6" ht="80" x14ac:dyDescent="0.2">
      <c r="A561" s="262" t="s">
        <v>344</v>
      </c>
      <c r="B561" s="259" t="s">
        <v>345</v>
      </c>
      <c r="C561" s="255" t="s">
        <v>460</v>
      </c>
      <c r="D561" s="259">
        <v>351012</v>
      </c>
      <c r="E561" s="260" t="s">
        <v>4560</v>
      </c>
      <c r="F561" s="259"/>
    </row>
    <row r="562" spans="1:6" ht="80" x14ac:dyDescent="0.2">
      <c r="A562" s="261" t="s">
        <v>344</v>
      </c>
      <c r="B562" s="257" t="s">
        <v>345</v>
      </c>
      <c r="C562" s="253" t="s">
        <v>460</v>
      </c>
      <c r="D562" s="257">
        <v>352013</v>
      </c>
      <c r="E562" s="258" t="s">
        <v>4560</v>
      </c>
      <c r="F562" s="257"/>
    </row>
    <row r="563" spans="1:6" ht="80" x14ac:dyDescent="0.2">
      <c r="A563" s="264" t="s">
        <v>344</v>
      </c>
      <c r="B563" s="259" t="s">
        <v>345</v>
      </c>
      <c r="C563" s="259" t="s">
        <v>460</v>
      </c>
      <c r="D563" s="259">
        <v>352014</v>
      </c>
      <c r="E563" s="260" t="s">
        <v>4560</v>
      </c>
      <c r="F563" s="259"/>
    </row>
    <row r="564" spans="1:6" ht="80" x14ac:dyDescent="0.2">
      <c r="A564" s="261" t="s">
        <v>346</v>
      </c>
      <c r="B564" s="257" t="s">
        <v>347</v>
      </c>
      <c r="C564" s="253" t="s">
        <v>460</v>
      </c>
      <c r="D564" s="257">
        <v>119051</v>
      </c>
      <c r="E564" s="258" t="s">
        <v>4560</v>
      </c>
      <c r="F564" s="257"/>
    </row>
    <row r="565" spans="1:6" ht="80" x14ac:dyDescent="0.2">
      <c r="A565" s="262" t="s">
        <v>346</v>
      </c>
      <c r="B565" s="259" t="s">
        <v>347</v>
      </c>
      <c r="C565" s="255" t="s">
        <v>460</v>
      </c>
      <c r="D565" s="259">
        <v>253021</v>
      </c>
      <c r="E565" s="260" t="s">
        <v>4560</v>
      </c>
      <c r="F565" s="259"/>
    </row>
    <row r="566" spans="1:6" ht="80" x14ac:dyDescent="0.2">
      <c r="A566" s="261" t="s">
        <v>346</v>
      </c>
      <c r="B566" s="257" t="s">
        <v>347</v>
      </c>
      <c r="C566" s="253" t="s">
        <v>460</v>
      </c>
      <c r="D566" s="257">
        <v>351012</v>
      </c>
      <c r="E566" s="258" t="s">
        <v>4560</v>
      </c>
      <c r="F566" s="257"/>
    </row>
    <row r="567" spans="1:6" ht="80" x14ac:dyDescent="0.2">
      <c r="A567" s="262" t="s">
        <v>346</v>
      </c>
      <c r="B567" s="259" t="s">
        <v>347</v>
      </c>
      <c r="C567" s="255" t="s">
        <v>460</v>
      </c>
      <c r="D567" s="259">
        <v>352013</v>
      </c>
      <c r="E567" s="260" t="s">
        <v>4560</v>
      </c>
      <c r="F567" s="259"/>
    </row>
    <row r="568" spans="1:6" ht="80" x14ac:dyDescent="0.2">
      <c r="A568" s="261" t="s">
        <v>346</v>
      </c>
      <c r="B568" s="257" t="s">
        <v>347</v>
      </c>
      <c r="C568" s="253" t="s">
        <v>460</v>
      </c>
      <c r="D568" s="257">
        <v>352014</v>
      </c>
      <c r="E568" s="258" t="s">
        <v>4560</v>
      </c>
      <c r="F568" s="257"/>
    </row>
    <row r="569" spans="1:6" ht="48" x14ac:dyDescent="0.2">
      <c r="A569" s="262" t="s">
        <v>348</v>
      </c>
      <c r="B569" s="259" t="s">
        <v>349</v>
      </c>
      <c r="C569" s="255" t="s">
        <v>460</v>
      </c>
      <c r="D569" s="259">
        <v>351011</v>
      </c>
      <c r="E569" s="260" t="s">
        <v>4572</v>
      </c>
      <c r="F569" s="259"/>
    </row>
    <row r="570" spans="1:6" ht="48" x14ac:dyDescent="0.2">
      <c r="A570" s="261" t="s">
        <v>348</v>
      </c>
      <c r="B570" s="257" t="s">
        <v>349</v>
      </c>
      <c r="C570" s="253" t="s">
        <v>460</v>
      </c>
      <c r="D570" s="257">
        <v>351012</v>
      </c>
      <c r="E570" s="258" t="s">
        <v>4572</v>
      </c>
      <c r="F570" s="257"/>
    </row>
    <row r="571" spans="1:6" ht="48" x14ac:dyDescent="0.2">
      <c r="A571" s="262" t="s">
        <v>348</v>
      </c>
      <c r="B571" s="259" t="s">
        <v>349</v>
      </c>
      <c r="C571" s="255" t="s">
        <v>460</v>
      </c>
      <c r="D571" s="259">
        <v>352014</v>
      </c>
      <c r="E571" s="260" t="s">
        <v>4572</v>
      </c>
      <c r="F571" s="259"/>
    </row>
    <row r="572" spans="1:6" ht="48" x14ac:dyDescent="0.2">
      <c r="A572" s="261" t="s">
        <v>348</v>
      </c>
      <c r="B572" s="257" t="s">
        <v>349</v>
      </c>
      <c r="C572" s="253" t="s">
        <v>460</v>
      </c>
      <c r="D572" s="257">
        <v>513011</v>
      </c>
      <c r="E572" s="258" t="s">
        <v>4572</v>
      </c>
      <c r="F572" s="257"/>
    </row>
    <row r="573" spans="1:6" ht="32" x14ac:dyDescent="0.2">
      <c r="A573" s="262" t="s">
        <v>685</v>
      </c>
      <c r="B573" s="259" t="s">
        <v>911</v>
      </c>
      <c r="C573" s="255" t="s">
        <v>460</v>
      </c>
      <c r="D573" s="259">
        <v>292051</v>
      </c>
      <c r="E573" s="260" t="s">
        <v>4555</v>
      </c>
      <c r="F573" s="259"/>
    </row>
    <row r="574" spans="1:6" ht="32" x14ac:dyDescent="0.2">
      <c r="A574" s="261" t="s">
        <v>553</v>
      </c>
      <c r="B574" s="257" t="s">
        <v>912</v>
      </c>
      <c r="C574" s="253" t="s">
        <v>460</v>
      </c>
      <c r="D574" s="257">
        <v>292051</v>
      </c>
      <c r="E574" s="258" t="s">
        <v>4555</v>
      </c>
      <c r="F574" s="257"/>
    </row>
    <row r="575" spans="1:6" ht="64" x14ac:dyDescent="0.2">
      <c r="A575" s="262" t="s">
        <v>4244</v>
      </c>
      <c r="B575" s="255" t="s">
        <v>4243</v>
      </c>
      <c r="C575" s="255" t="s">
        <v>465</v>
      </c>
      <c r="D575" s="256" t="s">
        <v>4660</v>
      </c>
      <c r="E575" s="256" t="s">
        <v>4660</v>
      </c>
      <c r="F575" s="259"/>
    </row>
    <row r="576" spans="1:6" ht="64" x14ac:dyDescent="0.2">
      <c r="A576" s="263" t="s">
        <v>350</v>
      </c>
      <c r="B576" s="257" t="s">
        <v>351</v>
      </c>
      <c r="C576" s="253" t="s">
        <v>460</v>
      </c>
      <c r="D576" s="257">
        <v>331099</v>
      </c>
      <c r="E576" s="258" t="s">
        <v>4596</v>
      </c>
      <c r="F576" s="257"/>
    </row>
    <row r="577" spans="1:6" ht="64" x14ac:dyDescent="0.2">
      <c r="A577" s="264" t="s">
        <v>350</v>
      </c>
      <c r="B577" s="259" t="s">
        <v>351</v>
      </c>
      <c r="C577" s="255" t="s">
        <v>460</v>
      </c>
      <c r="D577" s="259">
        <v>339093</v>
      </c>
      <c r="E577" s="260" t="s">
        <v>4596</v>
      </c>
      <c r="F577" s="259"/>
    </row>
    <row r="578" spans="1:6" ht="64" x14ac:dyDescent="0.2">
      <c r="A578" s="263" t="s">
        <v>350</v>
      </c>
      <c r="B578" s="257" t="s">
        <v>351</v>
      </c>
      <c r="C578" s="253" t="s">
        <v>460</v>
      </c>
      <c r="D578" s="257">
        <v>435031</v>
      </c>
      <c r="E578" s="258" t="s">
        <v>4596</v>
      </c>
      <c r="F578" s="257"/>
    </row>
    <row r="579" spans="1:6" ht="64" x14ac:dyDescent="0.2">
      <c r="A579" s="264" t="s">
        <v>350</v>
      </c>
      <c r="B579" s="259" t="s">
        <v>351</v>
      </c>
      <c r="C579" s="255" t="s">
        <v>460</v>
      </c>
      <c r="D579" s="259">
        <v>435032</v>
      </c>
      <c r="E579" s="260" t="s">
        <v>4596</v>
      </c>
      <c r="F579" s="259"/>
    </row>
    <row r="580" spans="1:6" ht="64" x14ac:dyDescent="0.2">
      <c r="A580" s="261" t="s">
        <v>734</v>
      </c>
      <c r="B580" s="253" t="s">
        <v>735</v>
      </c>
      <c r="C580" s="253" t="s">
        <v>465</v>
      </c>
      <c r="D580" s="254" t="s">
        <v>4660</v>
      </c>
      <c r="E580" s="254" t="s">
        <v>4660</v>
      </c>
      <c r="F580" s="257"/>
    </row>
    <row r="581" spans="1:6" ht="32" x14ac:dyDescent="0.2">
      <c r="A581" s="264" t="s">
        <v>712</v>
      </c>
      <c r="B581" s="259" t="s">
        <v>913</v>
      </c>
      <c r="C581" s="255" t="s">
        <v>460</v>
      </c>
      <c r="D581" s="259">
        <v>253021</v>
      </c>
      <c r="E581" s="260" t="s">
        <v>4590</v>
      </c>
      <c r="F581" s="259"/>
    </row>
    <row r="582" spans="1:6" ht="32" x14ac:dyDescent="0.2">
      <c r="A582" s="263" t="s">
        <v>712</v>
      </c>
      <c r="B582" s="257" t="s">
        <v>913</v>
      </c>
      <c r="C582" s="253" t="s">
        <v>460</v>
      </c>
      <c r="D582" s="257">
        <v>259042</v>
      </c>
      <c r="E582" s="258" t="s">
        <v>4590</v>
      </c>
      <c r="F582" s="257"/>
    </row>
    <row r="583" spans="1:6" ht="48" x14ac:dyDescent="0.2">
      <c r="A583" s="264" t="s">
        <v>352</v>
      </c>
      <c r="B583" s="259" t="s">
        <v>353</v>
      </c>
      <c r="C583" s="255" t="s">
        <v>460</v>
      </c>
      <c r="D583" s="259">
        <v>194042</v>
      </c>
      <c r="E583" s="260" t="s">
        <v>4591</v>
      </c>
      <c r="F583" s="259"/>
    </row>
    <row r="584" spans="1:6" ht="48" x14ac:dyDescent="0.2">
      <c r="A584" s="263" t="s">
        <v>352</v>
      </c>
      <c r="B584" s="257" t="s">
        <v>353</v>
      </c>
      <c r="C584" s="253" t="s">
        <v>460</v>
      </c>
      <c r="D584" s="257">
        <v>518031</v>
      </c>
      <c r="E584" s="258" t="s">
        <v>4591</v>
      </c>
      <c r="F584" s="257"/>
    </row>
    <row r="585" spans="1:6" ht="48" x14ac:dyDescent="0.2">
      <c r="A585" s="264" t="s">
        <v>354</v>
      </c>
      <c r="B585" s="259" t="s">
        <v>355</v>
      </c>
      <c r="C585" s="255" t="s">
        <v>460</v>
      </c>
      <c r="D585" s="259">
        <v>194042</v>
      </c>
      <c r="E585" s="260" t="s">
        <v>4591</v>
      </c>
      <c r="F585" s="259"/>
    </row>
    <row r="586" spans="1:6" ht="48" x14ac:dyDescent="0.2">
      <c r="A586" s="263" t="s">
        <v>354</v>
      </c>
      <c r="B586" s="257" t="s">
        <v>355</v>
      </c>
      <c r="C586" s="253" t="s">
        <v>460</v>
      </c>
      <c r="D586" s="257">
        <v>518031</v>
      </c>
      <c r="E586" s="258" t="s">
        <v>4591</v>
      </c>
      <c r="F586" s="257"/>
    </row>
    <row r="587" spans="1:6" ht="32" x14ac:dyDescent="0.2">
      <c r="A587" s="264" t="s">
        <v>523</v>
      </c>
      <c r="B587" s="259" t="s">
        <v>524</v>
      </c>
      <c r="C587" s="255" t="s">
        <v>460</v>
      </c>
      <c r="D587" s="259">
        <v>331011</v>
      </c>
      <c r="E587" s="260" t="s">
        <v>4593</v>
      </c>
      <c r="F587" s="259"/>
    </row>
    <row r="588" spans="1:6" ht="32" x14ac:dyDescent="0.2">
      <c r="A588" s="263" t="s">
        <v>523</v>
      </c>
      <c r="B588" s="257" t="s">
        <v>524</v>
      </c>
      <c r="C588" s="253" t="s">
        <v>460</v>
      </c>
      <c r="D588" s="257">
        <v>333012</v>
      </c>
      <c r="E588" s="258" t="s">
        <v>4593</v>
      </c>
      <c r="F588" s="257"/>
    </row>
    <row r="589" spans="1:6" ht="32" x14ac:dyDescent="0.2">
      <c r="A589" s="264" t="s">
        <v>356</v>
      </c>
      <c r="B589" s="259" t="s">
        <v>357</v>
      </c>
      <c r="C589" s="255" t="s">
        <v>460</v>
      </c>
      <c r="D589" s="259">
        <v>331011</v>
      </c>
      <c r="E589" s="260" t="s">
        <v>4593</v>
      </c>
      <c r="F589" s="259"/>
    </row>
    <row r="590" spans="1:6" ht="32" x14ac:dyDescent="0.2">
      <c r="A590" s="263" t="s">
        <v>356</v>
      </c>
      <c r="B590" s="257" t="s">
        <v>357</v>
      </c>
      <c r="C590" s="253" t="s">
        <v>460</v>
      </c>
      <c r="D590" s="257">
        <v>331012</v>
      </c>
      <c r="E590" s="258" t="s">
        <v>4593</v>
      </c>
      <c r="F590" s="257"/>
    </row>
    <row r="591" spans="1:6" ht="32" x14ac:dyDescent="0.2">
      <c r="A591" s="264" t="s">
        <v>356</v>
      </c>
      <c r="B591" s="259" t="s">
        <v>357</v>
      </c>
      <c r="C591" s="255" t="s">
        <v>460</v>
      </c>
      <c r="D591" s="259">
        <v>331099</v>
      </c>
      <c r="E591" s="260" t="s">
        <v>4593</v>
      </c>
      <c r="F591" s="259"/>
    </row>
    <row r="592" spans="1:6" ht="32" x14ac:dyDescent="0.2">
      <c r="A592" s="263" t="s">
        <v>356</v>
      </c>
      <c r="B592" s="257" t="s">
        <v>357</v>
      </c>
      <c r="C592" s="253" t="s">
        <v>460</v>
      </c>
      <c r="D592" s="257">
        <v>333012</v>
      </c>
      <c r="E592" s="258" t="s">
        <v>4593</v>
      </c>
      <c r="F592" s="257"/>
    </row>
    <row r="593" spans="1:6" ht="32" x14ac:dyDescent="0.2">
      <c r="A593" s="264" t="s">
        <v>356</v>
      </c>
      <c r="B593" s="259" t="s">
        <v>357</v>
      </c>
      <c r="C593" s="255" t="s">
        <v>460</v>
      </c>
      <c r="D593" s="259">
        <v>333021</v>
      </c>
      <c r="E593" s="260" t="s">
        <v>4593</v>
      </c>
      <c r="F593" s="259"/>
    </row>
    <row r="594" spans="1:6" ht="32" x14ac:dyDescent="0.2">
      <c r="A594" s="263" t="s">
        <v>356</v>
      </c>
      <c r="B594" s="257" t="s">
        <v>357</v>
      </c>
      <c r="C594" s="253" t="s">
        <v>460</v>
      </c>
      <c r="D594" s="257">
        <v>333051</v>
      </c>
      <c r="E594" s="258" t="s">
        <v>4593</v>
      </c>
      <c r="F594" s="257"/>
    </row>
    <row r="595" spans="1:6" ht="32" x14ac:dyDescent="0.2">
      <c r="A595" s="264" t="s">
        <v>358</v>
      </c>
      <c r="B595" s="259" t="s">
        <v>359</v>
      </c>
      <c r="C595" s="255" t="s">
        <v>460</v>
      </c>
      <c r="D595" s="259">
        <v>331011</v>
      </c>
      <c r="E595" s="260" t="s">
        <v>4593</v>
      </c>
      <c r="F595" s="259"/>
    </row>
    <row r="596" spans="1:6" ht="32" x14ac:dyDescent="0.2">
      <c r="A596" s="263" t="s">
        <v>358</v>
      </c>
      <c r="B596" s="257" t="s">
        <v>359</v>
      </c>
      <c r="C596" s="253" t="s">
        <v>460</v>
      </c>
      <c r="D596" s="257">
        <v>331012</v>
      </c>
      <c r="E596" s="258" t="s">
        <v>4593</v>
      </c>
      <c r="F596" s="257"/>
    </row>
    <row r="597" spans="1:6" ht="32" x14ac:dyDescent="0.2">
      <c r="A597" s="264" t="s">
        <v>358</v>
      </c>
      <c r="B597" s="259" t="s">
        <v>359</v>
      </c>
      <c r="C597" s="255" t="s">
        <v>460</v>
      </c>
      <c r="D597" s="259">
        <v>331099</v>
      </c>
      <c r="E597" s="260" t="s">
        <v>4593</v>
      </c>
      <c r="F597" s="259"/>
    </row>
    <row r="598" spans="1:6" ht="32" x14ac:dyDescent="0.2">
      <c r="A598" s="263" t="s">
        <v>358</v>
      </c>
      <c r="B598" s="257" t="s">
        <v>359</v>
      </c>
      <c r="C598" s="253" t="s">
        <v>460</v>
      </c>
      <c r="D598" s="257">
        <v>333012</v>
      </c>
      <c r="E598" s="258" t="s">
        <v>4593</v>
      </c>
      <c r="F598" s="257"/>
    </row>
    <row r="599" spans="1:6" ht="32" x14ac:dyDescent="0.2">
      <c r="A599" s="264" t="s">
        <v>358</v>
      </c>
      <c r="B599" s="259" t="s">
        <v>359</v>
      </c>
      <c r="C599" s="255" t="s">
        <v>460</v>
      </c>
      <c r="D599" s="259">
        <v>333021</v>
      </c>
      <c r="E599" s="260" t="s">
        <v>4593</v>
      </c>
      <c r="F599" s="259"/>
    </row>
    <row r="600" spans="1:6" ht="32" x14ac:dyDescent="0.2">
      <c r="A600" s="263" t="s">
        <v>358</v>
      </c>
      <c r="B600" s="257" t="s">
        <v>359</v>
      </c>
      <c r="C600" s="253" t="s">
        <v>460</v>
      </c>
      <c r="D600" s="257">
        <v>333051</v>
      </c>
      <c r="E600" s="258" t="s">
        <v>4593</v>
      </c>
      <c r="F600" s="257"/>
    </row>
    <row r="601" spans="1:6" ht="32" x14ac:dyDescent="0.2">
      <c r="A601" s="264" t="s">
        <v>360</v>
      </c>
      <c r="B601" s="259" t="s">
        <v>361</v>
      </c>
      <c r="C601" s="255" t="s">
        <v>460</v>
      </c>
      <c r="D601" s="259">
        <v>331091</v>
      </c>
      <c r="E601" s="260" t="s">
        <v>4593</v>
      </c>
      <c r="F601" s="259"/>
    </row>
    <row r="602" spans="1:6" ht="32" x14ac:dyDescent="0.2">
      <c r="A602" s="263" t="s">
        <v>360</v>
      </c>
      <c r="B602" s="257" t="s">
        <v>361</v>
      </c>
      <c r="C602" s="253" t="s">
        <v>460</v>
      </c>
      <c r="D602" s="257">
        <v>339032</v>
      </c>
      <c r="E602" s="258" t="s">
        <v>4593</v>
      </c>
      <c r="F602" s="257"/>
    </row>
    <row r="603" spans="1:6" ht="32" x14ac:dyDescent="0.2">
      <c r="A603" s="264" t="s">
        <v>362</v>
      </c>
      <c r="B603" s="259" t="s">
        <v>363</v>
      </c>
      <c r="C603" s="255" t="s">
        <v>460</v>
      </c>
      <c r="D603" s="259">
        <v>331011</v>
      </c>
      <c r="E603" s="260" t="s">
        <v>4593</v>
      </c>
      <c r="F603" s="259"/>
    </row>
    <row r="604" spans="1:6" ht="32" x14ac:dyDescent="0.2">
      <c r="A604" s="263" t="s">
        <v>362</v>
      </c>
      <c r="B604" s="257" t="s">
        <v>363</v>
      </c>
      <c r="C604" s="253" t="s">
        <v>460</v>
      </c>
      <c r="D604" s="257">
        <v>331099</v>
      </c>
      <c r="E604" s="258" t="s">
        <v>4593</v>
      </c>
      <c r="F604" s="257"/>
    </row>
    <row r="605" spans="1:6" ht="32" x14ac:dyDescent="0.2">
      <c r="A605" s="264" t="s">
        <v>362</v>
      </c>
      <c r="B605" s="259" t="s">
        <v>363</v>
      </c>
      <c r="C605" s="255" t="s">
        <v>460</v>
      </c>
      <c r="D605" s="259">
        <v>333012</v>
      </c>
      <c r="E605" s="260" t="s">
        <v>4593</v>
      </c>
      <c r="F605" s="259"/>
    </row>
    <row r="606" spans="1:6" ht="32" x14ac:dyDescent="0.2">
      <c r="A606" s="263" t="s">
        <v>362</v>
      </c>
      <c r="B606" s="257" t="s">
        <v>363</v>
      </c>
      <c r="C606" s="253" t="s">
        <v>460</v>
      </c>
      <c r="D606" s="257">
        <v>333021</v>
      </c>
      <c r="E606" s="258" t="s">
        <v>4593</v>
      </c>
      <c r="F606" s="257"/>
    </row>
    <row r="607" spans="1:6" ht="32" x14ac:dyDescent="0.2">
      <c r="A607" s="264" t="s">
        <v>364</v>
      </c>
      <c r="B607" s="259" t="s">
        <v>363</v>
      </c>
      <c r="C607" s="255" t="s">
        <v>460</v>
      </c>
      <c r="D607" s="259">
        <v>331011</v>
      </c>
      <c r="E607" s="260" t="s">
        <v>4593</v>
      </c>
      <c r="F607" s="259"/>
    </row>
    <row r="608" spans="1:6" ht="32" x14ac:dyDescent="0.2">
      <c r="A608" s="263" t="s">
        <v>364</v>
      </c>
      <c r="B608" s="257" t="s">
        <v>363</v>
      </c>
      <c r="C608" s="253" t="s">
        <v>460</v>
      </c>
      <c r="D608" s="257">
        <v>331012</v>
      </c>
      <c r="E608" s="258" t="s">
        <v>4593</v>
      </c>
      <c r="F608" s="257"/>
    </row>
    <row r="609" spans="1:6" ht="32" x14ac:dyDescent="0.2">
      <c r="A609" s="264" t="s">
        <v>364</v>
      </c>
      <c r="B609" s="259" t="s">
        <v>363</v>
      </c>
      <c r="C609" s="255" t="s">
        <v>460</v>
      </c>
      <c r="D609" s="259">
        <v>331099</v>
      </c>
      <c r="E609" s="260" t="s">
        <v>4593</v>
      </c>
      <c r="F609" s="259"/>
    </row>
    <row r="610" spans="1:6" ht="32" x14ac:dyDescent="0.2">
      <c r="A610" s="263" t="s">
        <v>364</v>
      </c>
      <c r="B610" s="257" t="s">
        <v>363</v>
      </c>
      <c r="C610" s="253" t="s">
        <v>460</v>
      </c>
      <c r="D610" s="257">
        <v>333012</v>
      </c>
      <c r="E610" s="258" t="s">
        <v>4593</v>
      </c>
      <c r="F610" s="257"/>
    </row>
    <row r="611" spans="1:6" ht="32" x14ac:dyDescent="0.2">
      <c r="A611" s="264" t="s">
        <v>364</v>
      </c>
      <c r="B611" s="259" t="s">
        <v>363</v>
      </c>
      <c r="C611" s="255" t="s">
        <v>460</v>
      </c>
      <c r="D611" s="259">
        <v>333021</v>
      </c>
      <c r="E611" s="260" t="s">
        <v>4593</v>
      </c>
      <c r="F611" s="259"/>
    </row>
    <row r="612" spans="1:6" ht="32" x14ac:dyDescent="0.2">
      <c r="A612" s="263" t="s">
        <v>364</v>
      </c>
      <c r="B612" s="257" t="s">
        <v>363</v>
      </c>
      <c r="C612" s="253" t="s">
        <v>460</v>
      </c>
      <c r="D612" s="257">
        <v>333051</v>
      </c>
      <c r="E612" s="258" t="s">
        <v>4593</v>
      </c>
      <c r="F612" s="257"/>
    </row>
    <row r="613" spans="1:6" ht="32" x14ac:dyDescent="0.2">
      <c r="A613" s="264" t="s">
        <v>525</v>
      </c>
      <c r="B613" s="259" t="s">
        <v>526</v>
      </c>
      <c r="C613" s="255" t="s">
        <v>460</v>
      </c>
      <c r="D613" s="259">
        <v>331011</v>
      </c>
      <c r="E613" s="260" t="s">
        <v>4593</v>
      </c>
      <c r="F613" s="259"/>
    </row>
    <row r="614" spans="1:6" ht="32" x14ac:dyDescent="0.2">
      <c r="A614" s="263" t="s">
        <v>525</v>
      </c>
      <c r="B614" s="257" t="s">
        <v>526</v>
      </c>
      <c r="C614" s="253" t="s">
        <v>460</v>
      </c>
      <c r="D614" s="257">
        <v>333012</v>
      </c>
      <c r="E614" s="258" t="s">
        <v>4593</v>
      </c>
      <c r="F614" s="257"/>
    </row>
    <row r="615" spans="1:6" ht="32" x14ac:dyDescent="0.2">
      <c r="A615" s="264" t="s">
        <v>365</v>
      </c>
      <c r="B615" s="259" t="s">
        <v>366</v>
      </c>
      <c r="C615" s="255" t="s">
        <v>460</v>
      </c>
      <c r="D615" s="259">
        <v>331011</v>
      </c>
      <c r="E615" s="260" t="s">
        <v>4593</v>
      </c>
      <c r="F615" s="259"/>
    </row>
    <row r="616" spans="1:6" ht="32" x14ac:dyDescent="0.2">
      <c r="A616" s="263" t="s">
        <v>365</v>
      </c>
      <c r="B616" s="257" t="s">
        <v>366</v>
      </c>
      <c r="C616" s="253" t="s">
        <v>460</v>
      </c>
      <c r="D616" s="257">
        <v>331012</v>
      </c>
      <c r="E616" s="258" t="s">
        <v>4593</v>
      </c>
      <c r="F616" s="257"/>
    </row>
    <row r="617" spans="1:6" ht="32" x14ac:dyDescent="0.2">
      <c r="A617" s="264" t="s">
        <v>365</v>
      </c>
      <c r="B617" s="259" t="s">
        <v>366</v>
      </c>
      <c r="C617" s="255" t="s">
        <v>460</v>
      </c>
      <c r="D617" s="259">
        <v>331099</v>
      </c>
      <c r="E617" s="260" t="s">
        <v>4593</v>
      </c>
      <c r="F617" s="259"/>
    </row>
    <row r="618" spans="1:6" ht="32" x14ac:dyDescent="0.2">
      <c r="A618" s="263" t="s">
        <v>365</v>
      </c>
      <c r="B618" s="257" t="s">
        <v>366</v>
      </c>
      <c r="C618" s="253" t="s">
        <v>460</v>
      </c>
      <c r="D618" s="257">
        <v>333012</v>
      </c>
      <c r="E618" s="258" t="s">
        <v>4593</v>
      </c>
      <c r="F618" s="257"/>
    </row>
    <row r="619" spans="1:6" ht="32" x14ac:dyDescent="0.2">
      <c r="A619" s="264" t="s">
        <v>365</v>
      </c>
      <c r="B619" s="259" t="s">
        <v>366</v>
      </c>
      <c r="C619" s="255" t="s">
        <v>460</v>
      </c>
      <c r="D619" s="259">
        <v>333021</v>
      </c>
      <c r="E619" s="260" t="s">
        <v>4593</v>
      </c>
      <c r="F619" s="259"/>
    </row>
    <row r="620" spans="1:6" ht="32" x14ac:dyDescent="0.2">
      <c r="A620" s="263" t="s">
        <v>365</v>
      </c>
      <c r="B620" s="257" t="s">
        <v>366</v>
      </c>
      <c r="C620" s="253" t="s">
        <v>460</v>
      </c>
      <c r="D620" s="257">
        <v>333051</v>
      </c>
      <c r="E620" s="258" t="s">
        <v>4593</v>
      </c>
      <c r="F620" s="257"/>
    </row>
    <row r="621" spans="1:6" ht="48" x14ac:dyDescent="0.2">
      <c r="A621" s="264" t="s">
        <v>532</v>
      </c>
      <c r="B621" s="259" t="s">
        <v>915</v>
      </c>
      <c r="C621" s="255" t="s">
        <v>460</v>
      </c>
      <c r="D621" s="259">
        <v>211092</v>
      </c>
      <c r="E621" s="260" t="s">
        <v>4594</v>
      </c>
      <c r="F621" s="259"/>
    </row>
    <row r="622" spans="1:6" ht="48" x14ac:dyDescent="0.2">
      <c r="A622" s="263" t="s">
        <v>532</v>
      </c>
      <c r="B622" s="257" t="s">
        <v>915</v>
      </c>
      <c r="C622" s="253" t="s">
        <v>460</v>
      </c>
      <c r="D622" s="257">
        <v>331011</v>
      </c>
      <c r="E622" s="258" t="s">
        <v>4594</v>
      </c>
      <c r="F622" s="257"/>
    </row>
    <row r="623" spans="1:6" ht="48" x14ac:dyDescent="0.2">
      <c r="A623" s="264" t="s">
        <v>532</v>
      </c>
      <c r="B623" s="259" t="s">
        <v>915</v>
      </c>
      <c r="C623" s="255" t="s">
        <v>460</v>
      </c>
      <c r="D623" s="259">
        <v>333012</v>
      </c>
      <c r="E623" s="260" t="s">
        <v>4594</v>
      </c>
      <c r="F623" s="259"/>
    </row>
    <row r="624" spans="1:6" ht="64" x14ac:dyDescent="0.2">
      <c r="A624" s="263" t="s">
        <v>367</v>
      </c>
      <c r="B624" s="257" t="s">
        <v>368</v>
      </c>
      <c r="C624" s="253" t="s">
        <v>460</v>
      </c>
      <c r="D624" s="257">
        <v>331011</v>
      </c>
      <c r="E624" s="258" t="s">
        <v>4596</v>
      </c>
      <c r="F624" s="257"/>
    </row>
    <row r="625" spans="1:6" ht="64" x14ac:dyDescent="0.2">
      <c r="A625" s="264" t="s">
        <v>367</v>
      </c>
      <c r="B625" s="259" t="s">
        <v>368</v>
      </c>
      <c r="C625" s="255" t="s">
        <v>460</v>
      </c>
      <c r="D625" s="259">
        <v>333012</v>
      </c>
      <c r="E625" s="260" t="s">
        <v>4596</v>
      </c>
      <c r="F625" s="259"/>
    </row>
    <row r="626" spans="1:6" ht="64" x14ac:dyDescent="0.2">
      <c r="A626" s="263" t="s">
        <v>367</v>
      </c>
      <c r="B626" s="257" t="s">
        <v>368</v>
      </c>
      <c r="C626" s="253" t="s">
        <v>460</v>
      </c>
      <c r="D626" s="257">
        <v>333021</v>
      </c>
      <c r="E626" s="258" t="s">
        <v>4596</v>
      </c>
      <c r="F626" s="257"/>
    </row>
    <row r="627" spans="1:6" ht="64" x14ac:dyDescent="0.2">
      <c r="A627" s="264" t="s">
        <v>367</v>
      </c>
      <c r="B627" s="259" t="s">
        <v>368</v>
      </c>
      <c r="C627" s="255" t="s">
        <v>460</v>
      </c>
      <c r="D627" s="259">
        <v>433031</v>
      </c>
      <c r="E627" s="260" t="s">
        <v>4596</v>
      </c>
      <c r="F627" s="259"/>
    </row>
    <row r="628" spans="1:6" ht="32" x14ac:dyDescent="0.2">
      <c r="A628" s="263" t="s">
        <v>535</v>
      </c>
      <c r="B628" s="257" t="s">
        <v>916</v>
      </c>
      <c r="C628" s="253" t="s">
        <v>460</v>
      </c>
      <c r="D628" s="257">
        <v>331011</v>
      </c>
      <c r="E628" s="258" t="s">
        <v>4593</v>
      </c>
      <c r="F628" s="257"/>
    </row>
    <row r="629" spans="1:6" ht="32" x14ac:dyDescent="0.2">
      <c r="A629" s="264" t="s">
        <v>535</v>
      </c>
      <c r="B629" s="259" t="s">
        <v>916</v>
      </c>
      <c r="C629" s="255" t="s">
        <v>460</v>
      </c>
      <c r="D629" s="259">
        <v>333012</v>
      </c>
      <c r="E629" s="260" t="s">
        <v>4593</v>
      </c>
      <c r="F629" s="259"/>
    </row>
    <row r="630" spans="1:6" ht="32" x14ac:dyDescent="0.2">
      <c r="A630" s="263" t="s">
        <v>538</v>
      </c>
      <c r="B630" s="257" t="s">
        <v>917</v>
      </c>
      <c r="C630" s="253" t="s">
        <v>460</v>
      </c>
      <c r="D630" s="257">
        <v>331011</v>
      </c>
      <c r="E630" s="258" t="s">
        <v>4593</v>
      </c>
      <c r="F630" s="257"/>
    </row>
    <row r="631" spans="1:6" ht="32" x14ac:dyDescent="0.2">
      <c r="A631" s="264" t="s">
        <v>538</v>
      </c>
      <c r="B631" s="259" t="s">
        <v>917</v>
      </c>
      <c r="C631" s="255" t="s">
        <v>460</v>
      </c>
      <c r="D631" s="259">
        <v>333012</v>
      </c>
      <c r="E631" s="260" t="s">
        <v>4593</v>
      </c>
      <c r="F631" s="259"/>
    </row>
    <row r="632" spans="1:6" ht="48" x14ac:dyDescent="0.2">
      <c r="A632" s="263" t="s">
        <v>527</v>
      </c>
      <c r="B632" s="257" t="s">
        <v>526</v>
      </c>
      <c r="C632" s="253" t="s">
        <v>460</v>
      </c>
      <c r="D632" s="257">
        <v>211092</v>
      </c>
      <c r="E632" s="258" t="s">
        <v>4594</v>
      </c>
      <c r="F632" s="257"/>
    </row>
    <row r="633" spans="1:6" ht="48" x14ac:dyDescent="0.2">
      <c r="A633" s="264" t="s">
        <v>527</v>
      </c>
      <c r="B633" s="259" t="s">
        <v>526</v>
      </c>
      <c r="C633" s="255" t="s">
        <v>460</v>
      </c>
      <c r="D633" s="259">
        <v>331011</v>
      </c>
      <c r="E633" s="260" t="s">
        <v>4594</v>
      </c>
      <c r="F633" s="259"/>
    </row>
    <row r="634" spans="1:6" ht="48" x14ac:dyDescent="0.2">
      <c r="A634" s="263" t="s">
        <v>527</v>
      </c>
      <c r="B634" s="257" t="s">
        <v>526</v>
      </c>
      <c r="C634" s="253" t="s">
        <v>460</v>
      </c>
      <c r="D634" s="257">
        <v>333012</v>
      </c>
      <c r="E634" s="258" t="s">
        <v>4594</v>
      </c>
      <c r="F634" s="257"/>
    </row>
    <row r="635" spans="1:6" ht="64" x14ac:dyDescent="0.2">
      <c r="A635" s="264" t="s">
        <v>369</v>
      </c>
      <c r="B635" s="259" t="s">
        <v>370</v>
      </c>
      <c r="C635" s="255" t="s">
        <v>460</v>
      </c>
      <c r="D635" s="259">
        <v>131041</v>
      </c>
      <c r="E635" s="260" t="s">
        <v>4595</v>
      </c>
      <c r="F635" s="259"/>
    </row>
    <row r="636" spans="1:6" ht="64" x14ac:dyDescent="0.2">
      <c r="A636" s="263" t="s">
        <v>369</v>
      </c>
      <c r="B636" s="257" t="s">
        <v>370</v>
      </c>
      <c r="C636" s="253" t="s">
        <v>460</v>
      </c>
      <c r="D636" s="257">
        <v>331091</v>
      </c>
      <c r="E636" s="258" t="s">
        <v>4595</v>
      </c>
      <c r="F636" s="257"/>
    </row>
    <row r="637" spans="1:6" ht="64" x14ac:dyDescent="0.2">
      <c r="A637" s="264" t="s">
        <v>369</v>
      </c>
      <c r="B637" s="259" t="s">
        <v>370</v>
      </c>
      <c r="C637" s="255" t="s">
        <v>460</v>
      </c>
      <c r="D637" s="259">
        <v>339021</v>
      </c>
      <c r="E637" s="260" t="s">
        <v>4595</v>
      </c>
      <c r="F637" s="259"/>
    </row>
    <row r="638" spans="1:6" ht="64" x14ac:dyDescent="0.2">
      <c r="A638" s="263" t="s">
        <v>369</v>
      </c>
      <c r="B638" s="257" t="s">
        <v>370</v>
      </c>
      <c r="C638" s="253" t="s">
        <v>460</v>
      </c>
      <c r="D638" s="257">
        <v>339032</v>
      </c>
      <c r="E638" s="258" t="s">
        <v>4595</v>
      </c>
      <c r="F638" s="257"/>
    </row>
    <row r="639" spans="1:6" ht="64" x14ac:dyDescent="0.2">
      <c r="A639" s="262" t="s">
        <v>604</v>
      </c>
      <c r="B639" s="255" t="s">
        <v>605</v>
      </c>
      <c r="C639" s="255" t="s">
        <v>465</v>
      </c>
      <c r="D639" s="256" t="s">
        <v>4660</v>
      </c>
      <c r="E639" s="256" t="s">
        <v>4660</v>
      </c>
      <c r="F639" s="259"/>
    </row>
    <row r="640" spans="1:6" ht="32" x14ac:dyDescent="0.2">
      <c r="A640" s="263" t="s">
        <v>371</v>
      </c>
      <c r="B640" s="257" t="s">
        <v>372</v>
      </c>
      <c r="C640" s="253" t="s">
        <v>460</v>
      </c>
      <c r="D640" s="257">
        <v>331021</v>
      </c>
      <c r="E640" s="258" t="s">
        <v>4593</v>
      </c>
      <c r="F640" s="257"/>
    </row>
    <row r="641" spans="1:6" ht="32" x14ac:dyDescent="0.2">
      <c r="A641" s="264" t="s">
        <v>371</v>
      </c>
      <c r="B641" s="259" t="s">
        <v>372</v>
      </c>
      <c r="C641" s="255" t="s">
        <v>460</v>
      </c>
      <c r="D641" s="259">
        <v>332011</v>
      </c>
      <c r="E641" s="260" t="s">
        <v>4593</v>
      </c>
      <c r="F641" s="259"/>
    </row>
    <row r="642" spans="1:6" ht="32" x14ac:dyDescent="0.2">
      <c r="A642" s="263" t="s">
        <v>371</v>
      </c>
      <c r="B642" s="257" t="s">
        <v>372</v>
      </c>
      <c r="C642" s="253" t="s">
        <v>460</v>
      </c>
      <c r="D642" s="257">
        <v>332021</v>
      </c>
      <c r="E642" s="258" t="s">
        <v>4593</v>
      </c>
      <c r="F642" s="257"/>
    </row>
    <row r="643" spans="1:6" ht="32" x14ac:dyDescent="0.2">
      <c r="A643" s="264" t="s">
        <v>371</v>
      </c>
      <c r="B643" s="259" t="s">
        <v>372</v>
      </c>
      <c r="C643" s="255" t="s">
        <v>460</v>
      </c>
      <c r="D643" s="259">
        <v>332022</v>
      </c>
      <c r="E643" s="260" t="s">
        <v>4593</v>
      </c>
      <c r="F643" s="259"/>
    </row>
    <row r="644" spans="1:6" ht="64" x14ac:dyDescent="0.2">
      <c r="A644" s="263" t="s">
        <v>374</v>
      </c>
      <c r="B644" s="257" t="s">
        <v>373</v>
      </c>
      <c r="C644" s="253" t="s">
        <v>460</v>
      </c>
      <c r="D644" s="257">
        <v>292042</v>
      </c>
      <c r="E644" s="258" t="s">
        <v>4597</v>
      </c>
      <c r="F644" s="257"/>
    </row>
    <row r="645" spans="1:6" ht="64" x14ac:dyDescent="0.2">
      <c r="A645" s="264" t="s">
        <v>374</v>
      </c>
      <c r="B645" s="259" t="s">
        <v>373</v>
      </c>
      <c r="C645" s="255" t="s">
        <v>460</v>
      </c>
      <c r="D645" s="259">
        <v>332011</v>
      </c>
      <c r="E645" s="260" t="s">
        <v>4597</v>
      </c>
      <c r="F645" s="259"/>
    </row>
    <row r="646" spans="1:6" ht="64" x14ac:dyDescent="0.2">
      <c r="A646" s="263" t="s">
        <v>374</v>
      </c>
      <c r="B646" s="257" t="s">
        <v>373</v>
      </c>
      <c r="C646" s="253" t="s">
        <v>460</v>
      </c>
      <c r="D646" s="257">
        <v>332021</v>
      </c>
      <c r="E646" s="258" t="s">
        <v>4597</v>
      </c>
      <c r="F646" s="257"/>
    </row>
    <row r="647" spans="1:6" ht="64" x14ac:dyDescent="0.2">
      <c r="A647" s="264" t="s">
        <v>374</v>
      </c>
      <c r="B647" s="259" t="s">
        <v>373</v>
      </c>
      <c r="C647" s="255" t="s">
        <v>460</v>
      </c>
      <c r="D647" s="259">
        <v>332022</v>
      </c>
      <c r="E647" s="260" t="s">
        <v>4597</v>
      </c>
      <c r="F647" s="259"/>
    </row>
    <row r="648" spans="1:6" ht="64" x14ac:dyDescent="0.2">
      <c r="A648" s="261" t="s">
        <v>606</v>
      </c>
      <c r="B648" s="253" t="s">
        <v>607</v>
      </c>
      <c r="C648" s="253" t="s">
        <v>465</v>
      </c>
      <c r="D648" s="254" t="s">
        <v>4660</v>
      </c>
      <c r="E648" s="254" t="s">
        <v>4660</v>
      </c>
      <c r="F648" s="257"/>
    </row>
    <row r="649" spans="1:6" ht="32" x14ac:dyDescent="0.2">
      <c r="A649" s="264" t="s">
        <v>375</v>
      </c>
      <c r="B649" s="259" t="s">
        <v>376</v>
      </c>
      <c r="C649" s="255" t="s">
        <v>460</v>
      </c>
      <c r="D649" s="259">
        <v>331011</v>
      </c>
      <c r="E649" s="260" t="s">
        <v>4593</v>
      </c>
      <c r="F649" s="259"/>
    </row>
    <row r="650" spans="1:6" ht="32" x14ac:dyDescent="0.2">
      <c r="A650" s="263" t="s">
        <v>375</v>
      </c>
      <c r="B650" s="257" t="s">
        <v>376</v>
      </c>
      <c r="C650" s="253" t="s">
        <v>460</v>
      </c>
      <c r="D650" s="257">
        <v>331012</v>
      </c>
      <c r="E650" s="258" t="s">
        <v>4593</v>
      </c>
      <c r="F650" s="257"/>
    </row>
    <row r="651" spans="1:6" ht="32" x14ac:dyDescent="0.2">
      <c r="A651" s="264" t="s">
        <v>375</v>
      </c>
      <c r="B651" s="259" t="s">
        <v>376</v>
      </c>
      <c r="C651" s="255" t="s">
        <v>460</v>
      </c>
      <c r="D651" s="259">
        <v>331099</v>
      </c>
      <c r="E651" s="260" t="s">
        <v>4593</v>
      </c>
      <c r="F651" s="259"/>
    </row>
    <row r="652" spans="1:6" ht="32" x14ac:dyDescent="0.2">
      <c r="A652" s="263" t="s">
        <v>375</v>
      </c>
      <c r="B652" s="257" t="s">
        <v>376</v>
      </c>
      <c r="C652" s="253" t="s">
        <v>460</v>
      </c>
      <c r="D652" s="257">
        <v>333012</v>
      </c>
      <c r="E652" s="258" t="s">
        <v>4593</v>
      </c>
      <c r="F652" s="257"/>
    </row>
    <row r="653" spans="1:6" ht="32" x14ac:dyDescent="0.2">
      <c r="A653" s="264" t="s">
        <v>375</v>
      </c>
      <c r="B653" s="259" t="s">
        <v>376</v>
      </c>
      <c r="C653" s="255" t="s">
        <v>460</v>
      </c>
      <c r="D653" s="259">
        <v>333021</v>
      </c>
      <c r="E653" s="260" t="s">
        <v>4593</v>
      </c>
      <c r="F653" s="259"/>
    </row>
    <row r="654" spans="1:6" ht="32" x14ac:dyDescent="0.2">
      <c r="A654" s="263" t="s">
        <v>375</v>
      </c>
      <c r="B654" s="257" t="s">
        <v>376</v>
      </c>
      <c r="C654" s="253" t="s">
        <v>460</v>
      </c>
      <c r="D654" s="257">
        <v>333051</v>
      </c>
      <c r="E654" s="258" t="s">
        <v>4593</v>
      </c>
      <c r="F654" s="257"/>
    </row>
    <row r="655" spans="1:6" ht="32" x14ac:dyDescent="0.2">
      <c r="A655" s="264" t="s">
        <v>594</v>
      </c>
      <c r="B655" s="259" t="s">
        <v>918</v>
      </c>
      <c r="C655" s="255" t="s">
        <v>460</v>
      </c>
      <c r="D655" s="259">
        <v>331011</v>
      </c>
      <c r="E655" s="260" t="s">
        <v>4593</v>
      </c>
      <c r="F655" s="259"/>
    </row>
    <row r="656" spans="1:6" ht="32" x14ac:dyDescent="0.2">
      <c r="A656" s="263" t="s">
        <v>594</v>
      </c>
      <c r="B656" s="257" t="s">
        <v>918</v>
      </c>
      <c r="C656" s="253" t="s">
        <v>460</v>
      </c>
      <c r="D656" s="257">
        <v>333012</v>
      </c>
      <c r="E656" s="258" t="s">
        <v>4593</v>
      </c>
      <c r="F656" s="257"/>
    </row>
    <row r="657" spans="1:6" ht="32" x14ac:dyDescent="0.2">
      <c r="A657" s="264" t="s">
        <v>597</v>
      </c>
      <c r="B657" s="259" t="s">
        <v>919</v>
      </c>
      <c r="C657" s="255" t="s">
        <v>460</v>
      </c>
      <c r="D657" s="259">
        <v>331011</v>
      </c>
      <c r="E657" s="260" t="s">
        <v>4593</v>
      </c>
      <c r="F657" s="259"/>
    </row>
    <row r="658" spans="1:6" ht="32" x14ac:dyDescent="0.2">
      <c r="A658" s="263" t="s">
        <v>597</v>
      </c>
      <c r="B658" s="257" t="s">
        <v>919</v>
      </c>
      <c r="C658" s="253" t="s">
        <v>460</v>
      </c>
      <c r="D658" s="257">
        <v>333012</v>
      </c>
      <c r="E658" s="258" t="s">
        <v>4593</v>
      </c>
      <c r="F658" s="257"/>
    </row>
    <row r="659" spans="1:6" ht="48" x14ac:dyDescent="0.2">
      <c r="A659" s="264" t="s">
        <v>596</v>
      </c>
      <c r="B659" s="259" t="s">
        <v>920</v>
      </c>
      <c r="C659" s="255" t="s">
        <v>460</v>
      </c>
      <c r="D659" s="259">
        <v>211092</v>
      </c>
      <c r="E659" s="260" t="s">
        <v>4594</v>
      </c>
      <c r="F659" s="259"/>
    </row>
    <row r="660" spans="1:6" ht="48" x14ac:dyDescent="0.2">
      <c r="A660" s="263" t="s">
        <v>596</v>
      </c>
      <c r="B660" s="257" t="s">
        <v>920</v>
      </c>
      <c r="C660" s="253" t="s">
        <v>460</v>
      </c>
      <c r="D660" s="257">
        <v>331011</v>
      </c>
      <c r="E660" s="258" t="s">
        <v>4594</v>
      </c>
      <c r="F660" s="257"/>
    </row>
    <row r="661" spans="1:6" ht="48" x14ac:dyDescent="0.2">
      <c r="A661" s="264" t="s">
        <v>596</v>
      </c>
      <c r="B661" s="259" t="s">
        <v>920</v>
      </c>
      <c r="C661" s="255" t="s">
        <v>460</v>
      </c>
      <c r="D661" s="259">
        <v>333012</v>
      </c>
      <c r="E661" s="260" t="s">
        <v>4594</v>
      </c>
      <c r="F661" s="259"/>
    </row>
    <row r="662" spans="1:6" ht="64" x14ac:dyDescent="0.2">
      <c r="A662" s="263" t="s">
        <v>377</v>
      </c>
      <c r="B662" s="257" t="s">
        <v>378</v>
      </c>
      <c r="C662" s="253" t="s">
        <v>460</v>
      </c>
      <c r="D662" s="257">
        <v>131041</v>
      </c>
      <c r="E662" s="258" t="s">
        <v>4595</v>
      </c>
      <c r="F662" s="257"/>
    </row>
    <row r="663" spans="1:6" ht="64" x14ac:dyDescent="0.2">
      <c r="A663" s="264" t="s">
        <v>377</v>
      </c>
      <c r="B663" s="259" t="s">
        <v>378</v>
      </c>
      <c r="C663" s="255" t="s">
        <v>460</v>
      </c>
      <c r="D663" s="259">
        <v>331011</v>
      </c>
      <c r="E663" s="260" t="s">
        <v>4595</v>
      </c>
      <c r="F663" s="259"/>
    </row>
    <row r="664" spans="1:6" ht="64" x14ac:dyDescent="0.2">
      <c r="A664" s="263" t="s">
        <v>377</v>
      </c>
      <c r="B664" s="257" t="s">
        <v>378</v>
      </c>
      <c r="C664" s="253" t="s">
        <v>460</v>
      </c>
      <c r="D664" s="257">
        <v>333012</v>
      </c>
      <c r="E664" s="258" t="s">
        <v>4595</v>
      </c>
      <c r="F664" s="257"/>
    </row>
    <row r="665" spans="1:6" ht="64" x14ac:dyDescent="0.2">
      <c r="A665" s="264" t="s">
        <v>377</v>
      </c>
      <c r="B665" s="259" t="s">
        <v>378</v>
      </c>
      <c r="C665" s="255" t="s">
        <v>460</v>
      </c>
      <c r="D665" s="259">
        <v>333021</v>
      </c>
      <c r="E665" s="260" t="s">
        <v>4595</v>
      </c>
      <c r="F665" s="259"/>
    </row>
    <row r="666" spans="1:6" ht="64" x14ac:dyDescent="0.2">
      <c r="A666" s="263" t="s">
        <v>377</v>
      </c>
      <c r="B666" s="257" t="s">
        <v>378</v>
      </c>
      <c r="C666" s="253" t="s">
        <v>460</v>
      </c>
      <c r="D666" s="257">
        <v>339099</v>
      </c>
      <c r="E666" s="258" t="s">
        <v>4595</v>
      </c>
      <c r="F666" s="257"/>
    </row>
    <row r="667" spans="1:6" ht="16" x14ac:dyDescent="0.2">
      <c r="A667" s="262" t="s">
        <v>741</v>
      </c>
      <c r="B667" s="255" t="s">
        <v>742</v>
      </c>
      <c r="C667" s="255" t="s">
        <v>460</v>
      </c>
      <c r="D667" s="256" t="e">
        <v>#N/A</v>
      </c>
      <c r="E667" s="255" t="e">
        <v>#N/A</v>
      </c>
      <c r="F667" s="259"/>
    </row>
    <row r="668" spans="1:6" ht="16" x14ac:dyDescent="0.2">
      <c r="A668" s="261" t="s">
        <v>739</v>
      </c>
      <c r="B668" s="253" t="s">
        <v>740</v>
      </c>
      <c r="C668" s="253" t="s">
        <v>460</v>
      </c>
      <c r="D668" s="254" t="e">
        <v>#N/A</v>
      </c>
      <c r="E668" s="253" t="e">
        <v>#N/A</v>
      </c>
      <c r="F668" s="257"/>
    </row>
    <row r="669" spans="1:6" ht="16" x14ac:dyDescent="0.2">
      <c r="A669" s="262" t="s">
        <v>743</v>
      </c>
      <c r="B669" s="255" t="s">
        <v>744</v>
      </c>
      <c r="C669" s="255" t="s">
        <v>460</v>
      </c>
      <c r="D669" s="256" t="e">
        <v>#N/A</v>
      </c>
      <c r="E669" s="255" t="e">
        <v>#N/A</v>
      </c>
      <c r="F669" s="259"/>
    </row>
    <row r="670" spans="1:6" ht="16" x14ac:dyDescent="0.2">
      <c r="A670" s="261" t="s">
        <v>521</v>
      </c>
      <c r="B670" s="253" t="s">
        <v>522</v>
      </c>
      <c r="C670" s="253" t="s">
        <v>460</v>
      </c>
      <c r="D670" s="254" t="e">
        <v>#N/A</v>
      </c>
      <c r="E670" s="253" t="e">
        <v>#N/A</v>
      </c>
      <c r="F670" s="257"/>
    </row>
    <row r="671" spans="1:6" ht="64" x14ac:dyDescent="0.2">
      <c r="A671" s="262" t="s">
        <v>543</v>
      </c>
      <c r="B671" s="255" t="s">
        <v>544</v>
      </c>
      <c r="C671" s="255" t="s">
        <v>465</v>
      </c>
      <c r="D671" s="256" t="s">
        <v>4660</v>
      </c>
      <c r="E671" s="256" t="s">
        <v>4660</v>
      </c>
      <c r="F671" s="259"/>
    </row>
    <row r="672" spans="1:6" ht="64" x14ac:dyDescent="0.2">
      <c r="A672" s="261" t="s">
        <v>761</v>
      </c>
      <c r="B672" s="253" t="s">
        <v>762</v>
      </c>
      <c r="C672" s="253" t="s">
        <v>465</v>
      </c>
      <c r="D672" s="254" t="s">
        <v>4660</v>
      </c>
      <c r="E672" s="254" t="s">
        <v>4660</v>
      </c>
      <c r="F672" s="257"/>
    </row>
    <row r="673" spans="1:6" ht="48" x14ac:dyDescent="0.2">
      <c r="A673" s="264" t="s">
        <v>379</v>
      </c>
      <c r="B673" s="259" t="s">
        <v>380</v>
      </c>
      <c r="C673" s="255" t="s">
        <v>460</v>
      </c>
      <c r="D673" s="259">
        <v>113071</v>
      </c>
      <c r="E673" s="260" t="s">
        <v>4567</v>
      </c>
      <c r="F673" s="259"/>
    </row>
    <row r="674" spans="1:6" ht="48" x14ac:dyDescent="0.2">
      <c r="A674" s="263" t="s">
        <v>379</v>
      </c>
      <c r="B674" s="257" t="s">
        <v>380</v>
      </c>
      <c r="C674" s="253" t="s">
        <v>460</v>
      </c>
      <c r="D674" s="257">
        <v>131081</v>
      </c>
      <c r="E674" s="258" t="s">
        <v>4567</v>
      </c>
      <c r="F674" s="257"/>
    </row>
    <row r="675" spans="1:6" ht="64" x14ac:dyDescent="0.2">
      <c r="A675" s="264" t="s">
        <v>381</v>
      </c>
      <c r="B675" s="259" t="s">
        <v>382</v>
      </c>
      <c r="C675" s="255" t="s">
        <v>460</v>
      </c>
      <c r="D675" s="259">
        <v>491011</v>
      </c>
      <c r="E675" s="260" t="s">
        <v>4586</v>
      </c>
      <c r="F675" s="259"/>
    </row>
    <row r="676" spans="1:6" ht="64" x14ac:dyDescent="0.2">
      <c r="A676" s="263" t="s">
        <v>381</v>
      </c>
      <c r="B676" s="257" t="s">
        <v>382</v>
      </c>
      <c r="C676" s="253" t="s">
        <v>460</v>
      </c>
      <c r="D676" s="257">
        <v>492093</v>
      </c>
      <c r="E676" s="258" t="s">
        <v>4586</v>
      </c>
      <c r="F676" s="257"/>
    </row>
    <row r="677" spans="1:6" ht="64" x14ac:dyDescent="0.2">
      <c r="A677" s="264" t="s">
        <v>381</v>
      </c>
      <c r="B677" s="259" t="s">
        <v>382</v>
      </c>
      <c r="C677" s="255" t="s">
        <v>460</v>
      </c>
      <c r="D677" s="259">
        <v>493051</v>
      </c>
      <c r="E677" s="260" t="s">
        <v>4586</v>
      </c>
      <c r="F677" s="259"/>
    </row>
    <row r="678" spans="1:6" ht="64" x14ac:dyDescent="0.2">
      <c r="A678" s="263" t="s">
        <v>381</v>
      </c>
      <c r="B678" s="257" t="s">
        <v>382</v>
      </c>
      <c r="C678" s="253" t="s">
        <v>460</v>
      </c>
      <c r="D678" s="257">
        <v>499041</v>
      </c>
      <c r="E678" s="258" t="s">
        <v>4586</v>
      </c>
      <c r="F678" s="257"/>
    </row>
    <row r="679" spans="1:6" ht="64" x14ac:dyDescent="0.2">
      <c r="A679" s="264" t="s">
        <v>381</v>
      </c>
      <c r="B679" s="259" t="s">
        <v>382</v>
      </c>
      <c r="C679" s="255" t="s">
        <v>460</v>
      </c>
      <c r="D679" s="259">
        <v>535011</v>
      </c>
      <c r="E679" s="260" t="s">
        <v>4586</v>
      </c>
      <c r="F679" s="259"/>
    </row>
    <row r="680" spans="1:6" ht="64" x14ac:dyDescent="0.2">
      <c r="A680" s="263" t="s">
        <v>383</v>
      </c>
      <c r="B680" s="257" t="s">
        <v>384</v>
      </c>
      <c r="C680" s="253" t="s">
        <v>460</v>
      </c>
      <c r="D680" s="257">
        <v>173021</v>
      </c>
      <c r="E680" s="258" t="s">
        <v>4574</v>
      </c>
      <c r="F680" s="257"/>
    </row>
    <row r="681" spans="1:6" ht="64" x14ac:dyDescent="0.2">
      <c r="A681" s="264" t="s">
        <v>383</v>
      </c>
      <c r="B681" s="259" t="s">
        <v>384</v>
      </c>
      <c r="C681" s="255" t="s">
        <v>460</v>
      </c>
      <c r="D681" s="259">
        <v>491011</v>
      </c>
      <c r="E681" s="260" t="s">
        <v>4574</v>
      </c>
      <c r="F681" s="259"/>
    </row>
    <row r="682" spans="1:6" ht="64" x14ac:dyDescent="0.2">
      <c r="A682" s="263" t="s">
        <v>383</v>
      </c>
      <c r="B682" s="257" t="s">
        <v>384</v>
      </c>
      <c r="C682" s="253" t="s">
        <v>460</v>
      </c>
      <c r="D682" s="257">
        <v>492091</v>
      </c>
      <c r="E682" s="258" t="s">
        <v>4574</v>
      </c>
      <c r="F682" s="257"/>
    </row>
    <row r="683" spans="1:6" ht="32" x14ac:dyDescent="0.2">
      <c r="A683" s="264" t="s">
        <v>385</v>
      </c>
      <c r="B683" s="259" t="s">
        <v>3749</v>
      </c>
      <c r="C683" s="255" t="s">
        <v>460</v>
      </c>
      <c r="D683" s="259">
        <v>492093</v>
      </c>
      <c r="E683" s="260" t="s">
        <v>4582</v>
      </c>
      <c r="F683" s="259"/>
    </row>
    <row r="684" spans="1:6" ht="32" x14ac:dyDescent="0.2">
      <c r="A684" s="263" t="s">
        <v>385</v>
      </c>
      <c r="B684" s="257" t="s">
        <v>3749</v>
      </c>
      <c r="C684" s="253" t="s">
        <v>460</v>
      </c>
      <c r="D684" s="257">
        <v>492096</v>
      </c>
      <c r="E684" s="258" t="s">
        <v>4582</v>
      </c>
      <c r="F684" s="257"/>
    </row>
    <row r="685" spans="1:6" ht="32" x14ac:dyDescent="0.2">
      <c r="A685" s="264" t="s">
        <v>385</v>
      </c>
      <c r="B685" s="259" t="s">
        <v>3749</v>
      </c>
      <c r="C685" s="255" t="s">
        <v>460</v>
      </c>
      <c r="D685" s="259">
        <v>493021</v>
      </c>
      <c r="E685" s="260" t="s">
        <v>4582</v>
      </c>
      <c r="F685" s="259"/>
    </row>
    <row r="686" spans="1:6" ht="32" x14ac:dyDescent="0.2">
      <c r="A686" s="263" t="s">
        <v>385</v>
      </c>
      <c r="B686" s="257" t="s">
        <v>3749</v>
      </c>
      <c r="C686" s="253" t="s">
        <v>460</v>
      </c>
      <c r="D686" s="257">
        <v>493023</v>
      </c>
      <c r="E686" s="258" t="s">
        <v>4582</v>
      </c>
      <c r="F686" s="257"/>
    </row>
    <row r="687" spans="1:6" ht="32" x14ac:dyDescent="0.2">
      <c r="A687" s="264" t="s">
        <v>385</v>
      </c>
      <c r="B687" s="259" t="s">
        <v>3749</v>
      </c>
      <c r="C687" s="255" t="s">
        <v>460</v>
      </c>
      <c r="D687" s="259">
        <v>493031</v>
      </c>
      <c r="E687" s="260" t="s">
        <v>4582</v>
      </c>
      <c r="F687" s="259"/>
    </row>
    <row r="688" spans="1:6" ht="32" x14ac:dyDescent="0.2">
      <c r="A688" s="263" t="s">
        <v>385</v>
      </c>
      <c r="B688" s="257" t="s">
        <v>3749</v>
      </c>
      <c r="C688" s="253" t="s">
        <v>460</v>
      </c>
      <c r="D688" s="257">
        <v>493041</v>
      </c>
      <c r="E688" s="258" t="s">
        <v>4582</v>
      </c>
      <c r="F688" s="257"/>
    </row>
    <row r="689" spans="1:6" ht="32" x14ac:dyDescent="0.2">
      <c r="A689" s="264" t="s">
        <v>385</v>
      </c>
      <c r="B689" s="259" t="s">
        <v>3749</v>
      </c>
      <c r="C689" s="255" t="s">
        <v>460</v>
      </c>
      <c r="D689" s="259">
        <v>493052</v>
      </c>
      <c r="E689" s="260" t="s">
        <v>4582</v>
      </c>
      <c r="F689" s="259"/>
    </row>
    <row r="690" spans="1:6" ht="32" x14ac:dyDescent="0.2">
      <c r="A690" s="263" t="s">
        <v>385</v>
      </c>
      <c r="B690" s="257" t="s">
        <v>3749</v>
      </c>
      <c r="C690" s="253" t="s">
        <v>460</v>
      </c>
      <c r="D690" s="257">
        <v>493092</v>
      </c>
      <c r="E690" s="258" t="s">
        <v>4582</v>
      </c>
      <c r="F690" s="257"/>
    </row>
    <row r="691" spans="1:6" ht="32" x14ac:dyDescent="0.2">
      <c r="A691" s="264" t="s">
        <v>386</v>
      </c>
      <c r="B691" s="259" t="s">
        <v>387</v>
      </c>
      <c r="C691" s="255" t="s">
        <v>460</v>
      </c>
      <c r="D691" s="259">
        <v>492093</v>
      </c>
      <c r="E691" s="260" t="s">
        <v>4582</v>
      </c>
      <c r="F691" s="259"/>
    </row>
    <row r="692" spans="1:6" ht="32" x14ac:dyDescent="0.2">
      <c r="A692" s="263" t="s">
        <v>386</v>
      </c>
      <c r="B692" s="257" t="s">
        <v>387</v>
      </c>
      <c r="C692" s="253" t="s">
        <v>460</v>
      </c>
      <c r="D692" s="257">
        <v>492096</v>
      </c>
      <c r="E692" s="258" t="s">
        <v>4582</v>
      </c>
      <c r="F692" s="257"/>
    </row>
    <row r="693" spans="1:6" ht="32" x14ac:dyDescent="0.2">
      <c r="A693" s="264" t="s">
        <v>386</v>
      </c>
      <c r="B693" s="259" t="s">
        <v>387</v>
      </c>
      <c r="C693" s="255" t="s">
        <v>460</v>
      </c>
      <c r="D693" s="259">
        <v>493021</v>
      </c>
      <c r="E693" s="260" t="s">
        <v>4582</v>
      </c>
      <c r="F693" s="259"/>
    </row>
    <row r="694" spans="1:6" ht="32" x14ac:dyDescent="0.2">
      <c r="A694" s="263" t="s">
        <v>386</v>
      </c>
      <c r="B694" s="257" t="s">
        <v>387</v>
      </c>
      <c r="C694" s="253" t="s">
        <v>460</v>
      </c>
      <c r="D694" s="257">
        <v>493023</v>
      </c>
      <c r="E694" s="258" t="s">
        <v>4582</v>
      </c>
      <c r="F694" s="257"/>
    </row>
    <row r="695" spans="1:6" ht="32" x14ac:dyDescent="0.2">
      <c r="A695" s="264" t="s">
        <v>386</v>
      </c>
      <c r="B695" s="259" t="s">
        <v>387</v>
      </c>
      <c r="C695" s="255" t="s">
        <v>460</v>
      </c>
      <c r="D695" s="259">
        <v>493031</v>
      </c>
      <c r="E695" s="260" t="s">
        <v>4582</v>
      </c>
      <c r="F695" s="259"/>
    </row>
    <row r="696" spans="1:6" ht="32" x14ac:dyDescent="0.2">
      <c r="A696" s="263" t="s">
        <v>386</v>
      </c>
      <c r="B696" s="257" t="s">
        <v>387</v>
      </c>
      <c r="C696" s="253" t="s">
        <v>460</v>
      </c>
      <c r="D696" s="257">
        <v>493041</v>
      </c>
      <c r="E696" s="258" t="s">
        <v>4582</v>
      </c>
      <c r="F696" s="257"/>
    </row>
    <row r="697" spans="1:6" ht="32" x14ac:dyDescent="0.2">
      <c r="A697" s="264" t="s">
        <v>386</v>
      </c>
      <c r="B697" s="259" t="s">
        <v>387</v>
      </c>
      <c r="C697" s="255" t="s">
        <v>460</v>
      </c>
      <c r="D697" s="259">
        <v>493052</v>
      </c>
      <c r="E697" s="260" t="s">
        <v>4582</v>
      </c>
      <c r="F697" s="259"/>
    </row>
    <row r="698" spans="1:6" ht="32" x14ac:dyDescent="0.2">
      <c r="A698" s="263" t="s">
        <v>386</v>
      </c>
      <c r="B698" s="257" t="s">
        <v>387</v>
      </c>
      <c r="C698" s="253" t="s">
        <v>460</v>
      </c>
      <c r="D698" s="257">
        <v>493092</v>
      </c>
      <c r="E698" s="258" t="s">
        <v>4582</v>
      </c>
      <c r="F698" s="257"/>
    </row>
    <row r="699" spans="1:6" ht="32" x14ac:dyDescent="0.2">
      <c r="A699" s="264" t="s">
        <v>388</v>
      </c>
      <c r="B699" s="259" t="s">
        <v>389</v>
      </c>
      <c r="C699" s="255" t="s">
        <v>460</v>
      </c>
      <c r="D699" s="259">
        <v>492093</v>
      </c>
      <c r="E699" s="260" t="s">
        <v>4582</v>
      </c>
      <c r="F699" s="259"/>
    </row>
    <row r="700" spans="1:6" ht="32" x14ac:dyDescent="0.2">
      <c r="A700" s="263" t="s">
        <v>388</v>
      </c>
      <c r="B700" s="257" t="s">
        <v>389</v>
      </c>
      <c r="C700" s="253" t="s">
        <v>460</v>
      </c>
      <c r="D700" s="257">
        <v>492096</v>
      </c>
      <c r="E700" s="258" t="s">
        <v>4582</v>
      </c>
      <c r="F700" s="257"/>
    </row>
    <row r="701" spans="1:6" ht="32" x14ac:dyDescent="0.2">
      <c r="A701" s="264" t="s">
        <v>388</v>
      </c>
      <c r="B701" s="259" t="s">
        <v>389</v>
      </c>
      <c r="C701" s="255" t="s">
        <v>460</v>
      </c>
      <c r="D701" s="259">
        <v>493021</v>
      </c>
      <c r="E701" s="260" t="s">
        <v>4582</v>
      </c>
      <c r="F701" s="259"/>
    </row>
    <row r="702" spans="1:6" ht="32" x14ac:dyDescent="0.2">
      <c r="A702" s="263" t="s">
        <v>388</v>
      </c>
      <c r="B702" s="257" t="s">
        <v>389</v>
      </c>
      <c r="C702" s="253" t="s">
        <v>460</v>
      </c>
      <c r="D702" s="257">
        <v>493023</v>
      </c>
      <c r="E702" s="258" t="s">
        <v>4582</v>
      </c>
      <c r="F702" s="257"/>
    </row>
    <row r="703" spans="1:6" ht="32" x14ac:dyDescent="0.2">
      <c r="A703" s="264" t="s">
        <v>388</v>
      </c>
      <c r="B703" s="259" t="s">
        <v>389</v>
      </c>
      <c r="C703" s="255" t="s">
        <v>460</v>
      </c>
      <c r="D703" s="259">
        <v>493031</v>
      </c>
      <c r="E703" s="260" t="s">
        <v>4582</v>
      </c>
      <c r="F703" s="259"/>
    </row>
    <row r="704" spans="1:6" ht="32" x14ac:dyDescent="0.2">
      <c r="A704" s="263" t="s">
        <v>388</v>
      </c>
      <c r="B704" s="257" t="s">
        <v>389</v>
      </c>
      <c r="C704" s="253" t="s">
        <v>460</v>
      </c>
      <c r="D704" s="257">
        <v>493041</v>
      </c>
      <c r="E704" s="258" t="s">
        <v>4582</v>
      </c>
      <c r="F704" s="257"/>
    </row>
    <row r="705" spans="1:6" ht="32" x14ac:dyDescent="0.2">
      <c r="A705" s="264" t="s">
        <v>388</v>
      </c>
      <c r="B705" s="259" t="s">
        <v>389</v>
      </c>
      <c r="C705" s="255" t="s">
        <v>460</v>
      </c>
      <c r="D705" s="259">
        <v>493052</v>
      </c>
      <c r="E705" s="260" t="s">
        <v>4582</v>
      </c>
      <c r="F705" s="259"/>
    </row>
    <row r="706" spans="1:6" ht="32" x14ac:dyDescent="0.2">
      <c r="A706" s="263" t="s">
        <v>388</v>
      </c>
      <c r="B706" s="257" t="s">
        <v>389</v>
      </c>
      <c r="C706" s="253" t="s">
        <v>460</v>
      </c>
      <c r="D706" s="257">
        <v>493092</v>
      </c>
      <c r="E706" s="258" t="s">
        <v>4582</v>
      </c>
      <c r="F706" s="257"/>
    </row>
    <row r="707" spans="1:6" ht="32" x14ac:dyDescent="0.2">
      <c r="A707" s="264" t="s">
        <v>390</v>
      </c>
      <c r="B707" s="259" t="s">
        <v>3751</v>
      </c>
      <c r="C707" s="255" t="s">
        <v>460</v>
      </c>
      <c r="D707" s="259">
        <v>492093</v>
      </c>
      <c r="E707" s="260" t="s">
        <v>4582</v>
      </c>
      <c r="F707" s="259"/>
    </row>
    <row r="708" spans="1:6" ht="32" x14ac:dyDescent="0.2">
      <c r="A708" s="263" t="s">
        <v>390</v>
      </c>
      <c r="B708" s="257" t="s">
        <v>3751</v>
      </c>
      <c r="C708" s="253" t="s">
        <v>460</v>
      </c>
      <c r="D708" s="257">
        <v>492096</v>
      </c>
      <c r="E708" s="258" t="s">
        <v>4582</v>
      </c>
      <c r="F708" s="257"/>
    </row>
    <row r="709" spans="1:6" ht="32" x14ac:dyDescent="0.2">
      <c r="A709" s="264" t="s">
        <v>390</v>
      </c>
      <c r="B709" s="259" t="s">
        <v>3751</v>
      </c>
      <c r="C709" s="255" t="s">
        <v>460</v>
      </c>
      <c r="D709" s="259">
        <v>493021</v>
      </c>
      <c r="E709" s="260" t="s">
        <v>4582</v>
      </c>
      <c r="F709" s="259"/>
    </row>
    <row r="710" spans="1:6" ht="32" x14ac:dyDescent="0.2">
      <c r="A710" s="263" t="s">
        <v>390</v>
      </c>
      <c r="B710" s="257" t="s">
        <v>3751</v>
      </c>
      <c r="C710" s="253" t="s">
        <v>460</v>
      </c>
      <c r="D710" s="257">
        <v>493023</v>
      </c>
      <c r="E710" s="258" t="s">
        <v>4582</v>
      </c>
      <c r="F710" s="257"/>
    </row>
    <row r="711" spans="1:6" ht="32" x14ac:dyDescent="0.2">
      <c r="A711" s="264" t="s">
        <v>390</v>
      </c>
      <c r="B711" s="259" t="s">
        <v>3751</v>
      </c>
      <c r="C711" s="255" t="s">
        <v>460</v>
      </c>
      <c r="D711" s="259">
        <v>493031</v>
      </c>
      <c r="E711" s="260" t="s">
        <v>4582</v>
      </c>
      <c r="F711" s="259"/>
    </row>
    <row r="712" spans="1:6" ht="32" x14ac:dyDescent="0.2">
      <c r="A712" s="263" t="s">
        <v>390</v>
      </c>
      <c r="B712" s="257" t="s">
        <v>3751</v>
      </c>
      <c r="C712" s="253" t="s">
        <v>460</v>
      </c>
      <c r="D712" s="257">
        <v>493041</v>
      </c>
      <c r="E712" s="258" t="s">
        <v>4582</v>
      </c>
      <c r="F712" s="257"/>
    </row>
    <row r="713" spans="1:6" ht="32" x14ac:dyDescent="0.2">
      <c r="A713" s="264" t="s">
        <v>390</v>
      </c>
      <c r="B713" s="259" t="s">
        <v>3751</v>
      </c>
      <c r="C713" s="255" t="s">
        <v>460</v>
      </c>
      <c r="D713" s="259">
        <v>493052</v>
      </c>
      <c r="E713" s="260" t="s">
        <v>4582</v>
      </c>
      <c r="F713" s="259"/>
    </row>
    <row r="714" spans="1:6" ht="32" x14ac:dyDescent="0.2">
      <c r="A714" s="263" t="s">
        <v>390</v>
      </c>
      <c r="B714" s="257" t="s">
        <v>3751</v>
      </c>
      <c r="C714" s="253" t="s">
        <v>460</v>
      </c>
      <c r="D714" s="257">
        <v>493092</v>
      </c>
      <c r="E714" s="258" t="s">
        <v>4582</v>
      </c>
      <c r="F714" s="257"/>
    </row>
    <row r="715" spans="1:6" ht="32" x14ac:dyDescent="0.2">
      <c r="A715" s="264" t="s">
        <v>391</v>
      </c>
      <c r="B715" s="259" t="s">
        <v>392</v>
      </c>
      <c r="C715" s="255" t="s">
        <v>460</v>
      </c>
      <c r="D715" s="259">
        <v>493021</v>
      </c>
      <c r="E715" s="260" t="s">
        <v>4582</v>
      </c>
      <c r="F715" s="259"/>
    </row>
    <row r="716" spans="1:6" ht="32" x14ac:dyDescent="0.2">
      <c r="A716" s="263" t="s">
        <v>391</v>
      </c>
      <c r="B716" s="257" t="s">
        <v>392</v>
      </c>
      <c r="C716" s="253" t="s">
        <v>460</v>
      </c>
      <c r="D716" s="257">
        <v>493022</v>
      </c>
      <c r="E716" s="258" t="s">
        <v>4582</v>
      </c>
      <c r="F716" s="257"/>
    </row>
    <row r="717" spans="1:6" ht="32" x14ac:dyDescent="0.2">
      <c r="A717" s="264" t="s">
        <v>391</v>
      </c>
      <c r="B717" s="259" t="s">
        <v>392</v>
      </c>
      <c r="C717" s="255" t="s">
        <v>460</v>
      </c>
      <c r="D717" s="259">
        <v>493023</v>
      </c>
      <c r="E717" s="260" t="s">
        <v>4582</v>
      </c>
      <c r="F717" s="259"/>
    </row>
    <row r="718" spans="1:6" ht="32" x14ac:dyDescent="0.2">
      <c r="A718" s="263" t="s">
        <v>393</v>
      </c>
      <c r="B718" s="257" t="s">
        <v>394</v>
      </c>
      <c r="C718" s="253" t="s">
        <v>460</v>
      </c>
      <c r="D718" s="257">
        <v>492093</v>
      </c>
      <c r="E718" s="258" t="s">
        <v>4582</v>
      </c>
      <c r="F718" s="257"/>
    </row>
    <row r="719" spans="1:6" ht="32" x14ac:dyDescent="0.2">
      <c r="A719" s="264" t="s">
        <v>393</v>
      </c>
      <c r="B719" s="259" t="s">
        <v>394</v>
      </c>
      <c r="C719" s="255" t="s">
        <v>460</v>
      </c>
      <c r="D719" s="259">
        <v>492096</v>
      </c>
      <c r="E719" s="260" t="s">
        <v>4582</v>
      </c>
      <c r="F719" s="259"/>
    </row>
    <row r="720" spans="1:6" ht="32" x14ac:dyDescent="0.2">
      <c r="A720" s="263" t="s">
        <v>393</v>
      </c>
      <c r="B720" s="257" t="s">
        <v>394</v>
      </c>
      <c r="C720" s="253" t="s">
        <v>460</v>
      </c>
      <c r="D720" s="257">
        <v>493021</v>
      </c>
      <c r="E720" s="258" t="s">
        <v>4582</v>
      </c>
      <c r="F720" s="257"/>
    </row>
    <row r="721" spans="1:6" ht="32" x14ac:dyDescent="0.2">
      <c r="A721" s="264" t="s">
        <v>393</v>
      </c>
      <c r="B721" s="259" t="s">
        <v>394</v>
      </c>
      <c r="C721" s="255" t="s">
        <v>460</v>
      </c>
      <c r="D721" s="259">
        <v>493023</v>
      </c>
      <c r="E721" s="260" t="s">
        <v>4582</v>
      </c>
      <c r="F721" s="259"/>
    </row>
    <row r="722" spans="1:6" ht="32" x14ac:dyDescent="0.2">
      <c r="A722" s="263" t="s">
        <v>393</v>
      </c>
      <c r="B722" s="257" t="s">
        <v>394</v>
      </c>
      <c r="C722" s="253" t="s">
        <v>460</v>
      </c>
      <c r="D722" s="257">
        <v>493031</v>
      </c>
      <c r="E722" s="258" t="s">
        <v>4582</v>
      </c>
      <c r="F722" s="257"/>
    </row>
    <row r="723" spans="1:6" ht="32" x14ac:dyDescent="0.2">
      <c r="A723" s="264" t="s">
        <v>393</v>
      </c>
      <c r="B723" s="259" t="s">
        <v>394</v>
      </c>
      <c r="C723" s="255" t="s">
        <v>460</v>
      </c>
      <c r="D723" s="259">
        <v>493041</v>
      </c>
      <c r="E723" s="260" t="s">
        <v>4582</v>
      </c>
      <c r="F723" s="259"/>
    </row>
    <row r="724" spans="1:6" ht="32" x14ac:dyDescent="0.2">
      <c r="A724" s="263" t="s">
        <v>393</v>
      </c>
      <c r="B724" s="257" t="s">
        <v>394</v>
      </c>
      <c r="C724" s="253" t="s">
        <v>460</v>
      </c>
      <c r="D724" s="257">
        <v>493052</v>
      </c>
      <c r="E724" s="258" t="s">
        <v>4582</v>
      </c>
      <c r="F724" s="257"/>
    </row>
    <row r="725" spans="1:6" ht="32" x14ac:dyDescent="0.2">
      <c r="A725" s="264" t="s">
        <v>393</v>
      </c>
      <c r="B725" s="259" t="s">
        <v>394</v>
      </c>
      <c r="C725" s="255" t="s">
        <v>460</v>
      </c>
      <c r="D725" s="259">
        <v>493092</v>
      </c>
      <c r="E725" s="260" t="s">
        <v>4582</v>
      </c>
      <c r="F725" s="259"/>
    </row>
    <row r="726" spans="1:6" ht="32" x14ac:dyDescent="0.2">
      <c r="A726" s="263" t="s">
        <v>395</v>
      </c>
      <c r="B726" s="257" t="s">
        <v>396</v>
      </c>
      <c r="C726" s="253" t="s">
        <v>460</v>
      </c>
      <c r="D726" s="257">
        <v>491011</v>
      </c>
      <c r="E726" s="258" t="s">
        <v>4582</v>
      </c>
      <c r="F726" s="257"/>
    </row>
    <row r="727" spans="1:6" ht="32" x14ac:dyDescent="0.2">
      <c r="A727" s="264" t="s">
        <v>395</v>
      </c>
      <c r="B727" s="259" t="s">
        <v>396</v>
      </c>
      <c r="C727" s="255" t="s">
        <v>460</v>
      </c>
      <c r="D727" s="259">
        <v>493051</v>
      </c>
      <c r="E727" s="260" t="s">
        <v>4582</v>
      </c>
      <c r="F727" s="259"/>
    </row>
    <row r="728" spans="1:6" ht="32" x14ac:dyDescent="0.2">
      <c r="A728" s="263" t="s">
        <v>395</v>
      </c>
      <c r="B728" s="257" t="s">
        <v>396</v>
      </c>
      <c r="C728" s="253" t="s">
        <v>460</v>
      </c>
      <c r="D728" s="257">
        <v>493053</v>
      </c>
      <c r="E728" s="258" t="s">
        <v>4582</v>
      </c>
      <c r="F728" s="257"/>
    </row>
    <row r="729" spans="1:6" ht="32" x14ac:dyDescent="0.2">
      <c r="A729" s="264" t="s">
        <v>395</v>
      </c>
      <c r="B729" s="259" t="s">
        <v>396</v>
      </c>
      <c r="C729" s="255" t="s">
        <v>460</v>
      </c>
      <c r="D729" s="259">
        <v>499098</v>
      </c>
      <c r="E729" s="260" t="s">
        <v>4582</v>
      </c>
      <c r="F729" s="259"/>
    </row>
    <row r="730" spans="1:6" ht="64" x14ac:dyDescent="0.2">
      <c r="A730" s="263" t="s">
        <v>397</v>
      </c>
      <c r="B730" s="257" t="s">
        <v>398</v>
      </c>
      <c r="C730" s="253" t="s">
        <v>460</v>
      </c>
      <c r="D730" s="257">
        <v>472073</v>
      </c>
      <c r="E730" s="258" t="s">
        <v>4579</v>
      </c>
      <c r="F730" s="257"/>
    </row>
    <row r="731" spans="1:6" ht="64" x14ac:dyDescent="0.2">
      <c r="A731" s="264" t="s">
        <v>397</v>
      </c>
      <c r="B731" s="259" t="s">
        <v>398</v>
      </c>
      <c r="C731" s="255" t="s">
        <v>460</v>
      </c>
      <c r="D731" s="259">
        <v>474061</v>
      </c>
      <c r="E731" s="260" t="s">
        <v>4579</v>
      </c>
      <c r="F731" s="259"/>
    </row>
    <row r="732" spans="1:6" ht="64" x14ac:dyDescent="0.2">
      <c r="A732" s="263" t="s">
        <v>397</v>
      </c>
      <c r="B732" s="257" t="s">
        <v>398</v>
      </c>
      <c r="C732" s="253" t="s">
        <v>460</v>
      </c>
      <c r="D732" s="257">
        <v>493023</v>
      </c>
      <c r="E732" s="258" t="s">
        <v>4579</v>
      </c>
      <c r="F732" s="257"/>
    </row>
    <row r="733" spans="1:6" ht="64" x14ac:dyDescent="0.2">
      <c r="A733" s="264" t="s">
        <v>397</v>
      </c>
      <c r="B733" s="259" t="s">
        <v>398</v>
      </c>
      <c r="C733" s="255" t="s">
        <v>460</v>
      </c>
      <c r="D733" s="259">
        <v>493031</v>
      </c>
      <c r="E733" s="260" t="s">
        <v>4579</v>
      </c>
      <c r="F733" s="259"/>
    </row>
    <row r="734" spans="1:6" ht="64" x14ac:dyDescent="0.2">
      <c r="A734" s="263" t="s">
        <v>397</v>
      </c>
      <c r="B734" s="257" t="s">
        <v>398</v>
      </c>
      <c r="C734" s="253" t="s">
        <v>460</v>
      </c>
      <c r="D734" s="257">
        <v>493041</v>
      </c>
      <c r="E734" s="258" t="s">
        <v>4579</v>
      </c>
      <c r="F734" s="257"/>
    </row>
    <row r="735" spans="1:6" ht="64" x14ac:dyDescent="0.2">
      <c r="A735" s="264" t="s">
        <v>397</v>
      </c>
      <c r="B735" s="259" t="s">
        <v>398</v>
      </c>
      <c r="C735" s="255" t="s">
        <v>460</v>
      </c>
      <c r="D735" s="259">
        <v>493042</v>
      </c>
      <c r="E735" s="260" t="s">
        <v>4579</v>
      </c>
      <c r="F735" s="259"/>
    </row>
    <row r="736" spans="1:6" ht="64" x14ac:dyDescent="0.2">
      <c r="A736" s="263" t="s">
        <v>397</v>
      </c>
      <c r="B736" s="257" t="s">
        <v>398</v>
      </c>
      <c r="C736" s="253" t="s">
        <v>460</v>
      </c>
      <c r="D736" s="257">
        <v>493043</v>
      </c>
      <c r="E736" s="258" t="s">
        <v>4579</v>
      </c>
      <c r="F736" s="257"/>
    </row>
    <row r="737" spans="1:6" ht="64" x14ac:dyDescent="0.2">
      <c r="A737" s="264" t="s">
        <v>397</v>
      </c>
      <c r="B737" s="259" t="s">
        <v>398</v>
      </c>
      <c r="C737" s="255" t="s">
        <v>460</v>
      </c>
      <c r="D737" s="259">
        <v>499043</v>
      </c>
      <c r="E737" s="260" t="s">
        <v>4579</v>
      </c>
      <c r="F737" s="259"/>
    </row>
    <row r="738" spans="1:6" ht="64" x14ac:dyDescent="0.2">
      <c r="A738" s="263" t="s">
        <v>397</v>
      </c>
      <c r="B738" s="257" t="s">
        <v>398</v>
      </c>
      <c r="C738" s="253" t="s">
        <v>460</v>
      </c>
      <c r="D738" s="257">
        <v>499044</v>
      </c>
      <c r="E738" s="258" t="s">
        <v>4579</v>
      </c>
      <c r="F738" s="257"/>
    </row>
    <row r="739" spans="1:6" ht="80" x14ac:dyDescent="0.2">
      <c r="A739" s="264" t="s">
        <v>399</v>
      </c>
      <c r="B739" s="259" t="s">
        <v>400</v>
      </c>
      <c r="C739" s="255" t="s">
        <v>460</v>
      </c>
      <c r="D739" s="259">
        <v>454022</v>
      </c>
      <c r="E739" s="260" t="s">
        <v>4587</v>
      </c>
      <c r="F739" s="259"/>
    </row>
    <row r="740" spans="1:6" ht="80" x14ac:dyDescent="0.2">
      <c r="A740" s="263" t="s">
        <v>399</v>
      </c>
      <c r="B740" s="257" t="s">
        <v>400</v>
      </c>
      <c r="C740" s="253" t="s">
        <v>460</v>
      </c>
      <c r="D740" s="257">
        <v>471011</v>
      </c>
      <c r="E740" s="258" t="s">
        <v>4587</v>
      </c>
      <c r="F740" s="257"/>
    </row>
    <row r="741" spans="1:6" ht="80" x14ac:dyDescent="0.2">
      <c r="A741" s="264" t="s">
        <v>399</v>
      </c>
      <c r="B741" s="259" t="s">
        <v>400</v>
      </c>
      <c r="C741" s="255" t="s">
        <v>460</v>
      </c>
      <c r="D741" s="259">
        <v>472071</v>
      </c>
      <c r="E741" s="260" t="s">
        <v>4587</v>
      </c>
      <c r="F741" s="259"/>
    </row>
    <row r="742" spans="1:6" ht="80" x14ac:dyDescent="0.2">
      <c r="A742" s="263" t="s">
        <v>399</v>
      </c>
      <c r="B742" s="257" t="s">
        <v>400</v>
      </c>
      <c r="C742" s="253" t="s">
        <v>460</v>
      </c>
      <c r="D742" s="257">
        <v>472073</v>
      </c>
      <c r="E742" s="258" t="s">
        <v>4587</v>
      </c>
      <c r="F742" s="257"/>
    </row>
    <row r="743" spans="1:6" ht="80" x14ac:dyDescent="0.2">
      <c r="A743" s="264" t="s">
        <v>399</v>
      </c>
      <c r="B743" s="259" t="s">
        <v>400</v>
      </c>
      <c r="C743" s="255" t="s">
        <v>460</v>
      </c>
      <c r="D743" s="259">
        <v>474061</v>
      </c>
      <c r="E743" s="260" t="s">
        <v>4587</v>
      </c>
      <c r="F743" s="259"/>
    </row>
    <row r="744" spans="1:6" ht="80" x14ac:dyDescent="0.2">
      <c r="A744" s="263" t="s">
        <v>399</v>
      </c>
      <c r="B744" s="257" t="s">
        <v>400</v>
      </c>
      <c r="C744" s="253" t="s">
        <v>460</v>
      </c>
      <c r="D744" s="257">
        <v>533032</v>
      </c>
      <c r="E744" s="258" t="s">
        <v>4587</v>
      </c>
      <c r="F744" s="257"/>
    </row>
    <row r="745" spans="1:6" ht="80" x14ac:dyDescent="0.2">
      <c r="A745" s="264" t="s">
        <v>399</v>
      </c>
      <c r="B745" s="259" t="s">
        <v>400</v>
      </c>
      <c r="C745" s="255" t="s">
        <v>460</v>
      </c>
      <c r="D745" s="259">
        <v>537021</v>
      </c>
      <c r="E745" s="260" t="s">
        <v>4587</v>
      </c>
      <c r="F745" s="259"/>
    </row>
    <row r="746" spans="1:6" ht="32" x14ac:dyDescent="0.2">
      <c r="A746" s="263" t="s">
        <v>401</v>
      </c>
      <c r="B746" s="257" t="s">
        <v>402</v>
      </c>
      <c r="C746" s="253" t="s">
        <v>460</v>
      </c>
      <c r="D746" s="257">
        <v>491011</v>
      </c>
      <c r="E746" s="258" t="s">
        <v>4582</v>
      </c>
      <c r="F746" s="257"/>
    </row>
    <row r="747" spans="1:6" ht="32" x14ac:dyDescent="0.2">
      <c r="A747" s="264" t="s">
        <v>401</v>
      </c>
      <c r="B747" s="259" t="s">
        <v>402</v>
      </c>
      <c r="C747" s="255" t="s">
        <v>460</v>
      </c>
      <c r="D747" s="259">
        <v>492093</v>
      </c>
      <c r="E747" s="260" t="s">
        <v>4582</v>
      </c>
      <c r="F747" s="259"/>
    </row>
    <row r="748" spans="1:6" ht="32" x14ac:dyDescent="0.2">
      <c r="A748" s="263" t="s">
        <v>401</v>
      </c>
      <c r="B748" s="257" t="s">
        <v>402</v>
      </c>
      <c r="C748" s="253" t="s">
        <v>460</v>
      </c>
      <c r="D748" s="257">
        <v>493023</v>
      </c>
      <c r="E748" s="258" t="s">
        <v>4582</v>
      </c>
      <c r="F748" s="257"/>
    </row>
    <row r="749" spans="1:6" ht="32" x14ac:dyDescent="0.2">
      <c r="A749" s="264" t="s">
        <v>401</v>
      </c>
      <c r="B749" s="259" t="s">
        <v>402</v>
      </c>
      <c r="C749" s="255" t="s">
        <v>460</v>
      </c>
      <c r="D749" s="259">
        <v>493031</v>
      </c>
      <c r="E749" s="260" t="s">
        <v>4582</v>
      </c>
      <c r="F749" s="259"/>
    </row>
    <row r="750" spans="1:6" ht="32" x14ac:dyDescent="0.2">
      <c r="A750" s="263" t="s">
        <v>401</v>
      </c>
      <c r="B750" s="257" t="s">
        <v>402</v>
      </c>
      <c r="C750" s="253" t="s">
        <v>460</v>
      </c>
      <c r="D750" s="257">
        <v>493041</v>
      </c>
      <c r="E750" s="258" t="s">
        <v>4582</v>
      </c>
      <c r="F750" s="257"/>
    </row>
    <row r="751" spans="1:6" ht="32" x14ac:dyDescent="0.2">
      <c r="A751" s="264" t="s">
        <v>401</v>
      </c>
      <c r="B751" s="259" t="s">
        <v>402</v>
      </c>
      <c r="C751" s="255" t="s">
        <v>460</v>
      </c>
      <c r="D751" s="259">
        <v>493042</v>
      </c>
      <c r="E751" s="260" t="s">
        <v>4582</v>
      </c>
      <c r="F751" s="259"/>
    </row>
    <row r="752" spans="1:6" ht="32" x14ac:dyDescent="0.2">
      <c r="A752" s="263" t="s">
        <v>401</v>
      </c>
      <c r="B752" s="257" t="s">
        <v>402</v>
      </c>
      <c r="C752" s="253" t="s">
        <v>460</v>
      </c>
      <c r="D752" s="257">
        <v>493092</v>
      </c>
      <c r="E752" s="258" t="s">
        <v>4582</v>
      </c>
      <c r="F752" s="257"/>
    </row>
    <row r="753" spans="1:6" ht="32" x14ac:dyDescent="0.2">
      <c r="A753" s="264" t="s">
        <v>403</v>
      </c>
      <c r="B753" s="259" t="s">
        <v>3753</v>
      </c>
      <c r="C753" s="255" t="s">
        <v>460</v>
      </c>
      <c r="D753" s="259">
        <v>492093</v>
      </c>
      <c r="E753" s="260" t="s">
        <v>4582</v>
      </c>
      <c r="F753" s="259"/>
    </row>
    <row r="754" spans="1:6" ht="32" x14ac:dyDescent="0.2">
      <c r="A754" s="263" t="s">
        <v>403</v>
      </c>
      <c r="B754" s="257" t="s">
        <v>3753</v>
      </c>
      <c r="C754" s="253" t="s">
        <v>460</v>
      </c>
      <c r="D754" s="257">
        <v>492096</v>
      </c>
      <c r="E754" s="258" t="s">
        <v>4582</v>
      </c>
      <c r="F754" s="257"/>
    </row>
    <row r="755" spans="1:6" ht="32" x14ac:dyDescent="0.2">
      <c r="A755" s="264" t="s">
        <v>403</v>
      </c>
      <c r="B755" s="259" t="s">
        <v>3753</v>
      </c>
      <c r="C755" s="255" t="s">
        <v>460</v>
      </c>
      <c r="D755" s="259">
        <v>493021</v>
      </c>
      <c r="E755" s="260" t="s">
        <v>4582</v>
      </c>
      <c r="F755" s="259"/>
    </row>
    <row r="756" spans="1:6" ht="32" x14ac:dyDescent="0.2">
      <c r="A756" s="263" t="s">
        <v>403</v>
      </c>
      <c r="B756" s="257" t="s">
        <v>3753</v>
      </c>
      <c r="C756" s="253" t="s">
        <v>460</v>
      </c>
      <c r="D756" s="257">
        <v>493023</v>
      </c>
      <c r="E756" s="258" t="s">
        <v>4582</v>
      </c>
      <c r="F756" s="257"/>
    </row>
    <row r="757" spans="1:6" ht="32" x14ac:dyDescent="0.2">
      <c r="A757" s="264" t="s">
        <v>403</v>
      </c>
      <c r="B757" s="259" t="s">
        <v>3753</v>
      </c>
      <c r="C757" s="255" t="s">
        <v>460</v>
      </c>
      <c r="D757" s="259">
        <v>493031</v>
      </c>
      <c r="E757" s="260" t="s">
        <v>4582</v>
      </c>
      <c r="F757" s="259"/>
    </row>
    <row r="758" spans="1:6" ht="32" x14ac:dyDescent="0.2">
      <c r="A758" s="263" t="s">
        <v>403</v>
      </c>
      <c r="B758" s="257" t="s">
        <v>3753</v>
      </c>
      <c r="C758" s="253" t="s">
        <v>460</v>
      </c>
      <c r="D758" s="257">
        <v>493041</v>
      </c>
      <c r="E758" s="258" t="s">
        <v>4582</v>
      </c>
      <c r="F758" s="257"/>
    </row>
    <row r="759" spans="1:6" ht="32" x14ac:dyDescent="0.2">
      <c r="A759" s="264" t="s">
        <v>403</v>
      </c>
      <c r="B759" s="259" t="s">
        <v>3753</v>
      </c>
      <c r="C759" s="255" t="s">
        <v>460</v>
      </c>
      <c r="D759" s="259">
        <v>493052</v>
      </c>
      <c r="E759" s="260" t="s">
        <v>4582</v>
      </c>
      <c r="F759" s="259"/>
    </row>
    <row r="760" spans="1:6" ht="32" x14ac:dyDescent="0.2">
      <c r="A760" s="263" t="s">
        <v>403</v>
      </c>
      <c r="B760" s="257" t="s">
        <v>3753</v>
      </c>
      <c r="C760" s="253" t="s">
        <v>460</v>
      </c>
      <c r="D760" s="257">
        <v>493092</v>
      </c>
      <c r="E760" s="258" t="s">
        <v>4582</v>
      </c>
      <c r="F760" s="257"/>
    </row>
    <row r="761" spans="1:6" ht="32" x14ac:dyDescent="0.2">
      <c r="A761" s="264" t="s">
        <v>404</v>
      </c>
      <c r="B761" s="259" t="s">
        <v>405</v>
      </c>
      <c r="C761" s="255" t="s">
        <v>460</v>
      </c>
      <c r="D761" s="259">
        <v>492093</v>
      </c>
      <c r="E761" s="260" t="s">
        <v>4582</v>
      </c>
      <c r="F761" s="259"/>
    </row>
    <row r="762" spans="1:6" ht="32" x14ac:dyDescent="0.2">
      <c r="A762" s="263" t="s">
        <v>404</v>
      </c>
      <c r="B762" s="257" t="s">
        <v>405</v>
      </c>
      <c r="C762" s="253" t="s">
        <v>460</v>
      </c>
      <c r="D762" s="257">
        <v>492096</v>
      </c>
      <c r="E762" s="258" t="s">
        <v>4582</v>
      </c>
      <c r="F762" s="257"/>
    </row>
    <row r="763" spans="1:6" ht="32" x14ac:dyDescent="0.2">
      <c r="A763" s="264" t="s">
        <v>404</v>
      </c>
      <c r="B763" s="259" t="s">
        <v>405</v>
      </c>
      <c r="C763" s="255" t="s">
        <v>460</v>
      </c>
      <c r="D763" s="259">
        <v>493021</v>
      </c>
      <c r="E763" s="260" t="s">
        <v>4582</v>
      </c>
      <c r="F763" s="259"/>
    </row>
    <row r="764" spans="1:6" ht="32" x14ac:dyDescent="0.2">
      <c r="A764" s="263" t="s">
        <v>404</v>
      </c>
      <c r="B764" s="257" t="s">
        <v>405</v>
      </c>
      <c r="C764" s="253" t="s">
        <v>460</v>
      </c>
      <c r="D764" s="257">
        <v>493023</v>
      </c>
      <c r="E764" s="258" t="s">
        <v>4582</v>
      </c>
      <c r="F764" s="257"/>
    </row>
    <row r="765" spans="1:6" ht="32" x14ac:dyDescent="0.2">
      <c r="A765" s="264" t="s">
        <v>404</v>
      </c>
      <c r="B765" s="259" t="s">
        <v>405</v>
      </c>
      <c r="C765" s="255" t="s">
        <v>460</v>
      </c>
      <c r="D765" s="259">
        <v>493031</v>
      </c>
      <c r="E765" s="260" t="s">
        <v>4582</v>
      </c>
      <c r="F765" s="259"/>
    </row>
    <row r="766" spans="1:6" ht="32" x14ac:dyDescent="0.2">
      <c r="A766" s="263" t="s">
        <v>404</v>
      </c>
      <c r="B766" s="257" t="s">
        <v>405</v>
      </c>
      <c r="C766" s="253" t="s">
        <v>460</v>
      </c>
      <c r="D766" s="257">
        <v>493041</v>
      </c>
      <c r="E766" s="258" t="s">
        <v>4582</v>
      </c>
      <c r="F766" s="257"/>
    </row>
    <row r="767" spans="1:6" ht="32" x14ac:dyDescent="0.2">
      <c r="A767" s="264" t="s">
        <v>404</v>
      </c>
      <c r="B767" s="259" t="s">
        <v>405</v>
      </c>
      <c r="C767" s="255" t="s">
        <v>460</v>
      </c>
      <c r="D767" s="259">
        <v>493052</v>
      </c>
      <c r="E767" s="260" t="s">
        <v>4582</v>
      </c>
      <c r="F767" s="259"/>
    </row>
    <row r="768" spans="1:6" ht="32" x14ac:dyDescent="0.2">
      <c r="A768" s="263" t="s">
        <v>404</v>
      </c>
      <c r="B768" s="257" t="s">
        <v>405</v>
      </c>
      <c r="C768" s="253" t="s">
        <v>460</v>
      </c>
      <c r="D768" s="257">
        <v>493092</v>
      </c>
      <c r="E768" s="258" t="s">
        <v>4582</v>
      </c>
      <c r="F768" s="257"/>
    </row>
    <row r="769" spans="1:6" ht="64" x14ac:dyDescent="0.2">
      <c r="A769" s="262" t="s">
        <v>479</v>
      </c>
      <c r="B769" s="255" t="s">
        <v>480</v>
      </c>
      <c r="C769" s="255" t="s">
        <v>465</v>
      </c>
      <c r="D769" s="256" t="s">
        <v>4660</v>
      </c>
      <c r="E769" s="256" t="s">
        <v>4660</v>
      </c>
      <c r="F769" s="259"/>
    </row>
    <row r="770" spans="1:6" ht="32" x14ac:dyDescent="0.2">
      <c r="A770" s="263" t="s">
        <v>406</v>
      </c>
      <c r="B770" s="257" t="s">
        <v>407</v>
      </c>
      <c r="C770" s="253" t="s">
        <v>460</v>
      </c>
      <c r="D770" s="257">
        <v>491011</v>
      </c>
      <c r="E770" s="258" t="s">
        <v>4582</v>
      </c>
      <c r="F770" s="257"/>
    </row>
    <row r="771" spans="1:6" ht="32" x14ac:dyDescent="0.2">
      <c r="A771" s="264" t="s">
        <v>406</v>
      </c>
      <c r="B771" s="259" t="s">
        <v>407</v>
      </c>
      <c r="C771" s="255" t="s">
        <v>460</v>
      </c>
      <c r="D771" s="259">
        <v>492091</v>
      </c>
      <c r="E771" s="260" t="s">
        <v>4582</v>
      </c>
      <c r="F771" s="259"/>
    </row>
    <row r="772" spans="1:6" ht="32" x14ac:dyDescent="0.2">
      <c r="A772" s="263" t="s">
        <v>406</v>
      </c>
      <c r="B772" s="257" t="s">
        <v>407</v>
      </c>
      <c r="C772" s="253" t="s">
        <v>460</v>
      </c>
      <c r="D772" s="257">
        <v>493011</v>
      </c>
      <c r="E772" s="258" t="s">
        <v>4582</v>
      </c>
      <c r="F772" s="257"/>
    </row>
    <row r="773" spans="1:6" ht="48" x14ac:dyDescent="0.2">
      <c r="A773" s="264" t="s">
        <v>408</v>
      </c>
      <c r="B773" s="259" t="s">
        <v>409</v>
      </c>
      <c r="C773" s="255" t="s">
        <v>460</v>
      </c>
      <c r="D773" s="259">
        <v>492091</v>
      </c>
      <c r="E773" s="260" t="s">
        <v>4578</v>
      </c>
      <c r="F773" s="259"/>
    </row>
    <row r="774" spans="1:6" ht="48" x14ac:dyDescent="0.2">
      <c r="A774" s="263" t="s">
        <v>408</v>
      </c>
      <c r="B774" s="257" t="s">
        <v>409</v>
      </c>
      <c r="C774" s="253" t="s">
        <v>460</v>
      </c>
      <c r="D774" s="257">
        <v>493011</v>
      </c>
      <c r="E774" s="258" t="s">
        <v>4578</v>
      </c>
      <c r="F774" s="257"/>
    </row>
    <row r="775" spans="1:6" ht="48" x14ac:dyDescent="0.2">
      <c r="A775" s="264" t="s">
        <v>408</v>
      </c>
      <c r="B775" s="259" t="s">
        <v>409</v>
      </c>
      <c r="C775" s="255" t="s">
        <v>460</v>
      </c>
      <c r="D775" s="259">
        <v>512011</v>
      </c>
      <c r="E775" s="260" t="s">
        <v>4578</v>
      </c>
      <c r="F775" s="259"/>
    </row>
    <row r="776" spans="1:6" ht="32" x14ac:dyDescent="0.2">
      <c r="A776" s="263" t="s">
        <v>410</v>
      </c>
      <c r="B776" s="257" t="s">
        <v>411</v>
      </c>
      <c r="C776" s="253" t="s">
        <v>460</v>
      </c>
      <c r="D776" s="257">
        <v>492093</v>
      </c>
      <c r="E776" s="258" t="s">
        <v>4582</v>
      </c>
      <c r="F776" s="257"/>
    </row>
    <row r="777" spans="1:6" ht="32" x14ac:dyDescent="0.2">
      <c r="A777" s="264" t="s">
        <v>410</v>
      </c>
      <c r="B777" s="259" t="s">
        <v>411</v>
      </c>
      <c r="C777" s="255" t="s">
        <v>460</v>
      </c>
      <c r="D777" s="259">
        <v>493023</v>
      </c>
      <c r="E777" s="260" t="s">
        <v>4582</v>
      </c>
      <c r="F777" s="259"/>
    </row>
    <row r="778" spans="1:6" ht="32" x14ac:dyDescent="0.2">
      <c r="A778" s="263" t="s">
        <v>410</v>
      </c>
      <c r="B778" s="257" t="s">
        <v>411</v>
      </c>
      <c r="C778" s="253" t="s">
        <v>460</v>
      </c>
      <c r="D778" s="257">
        <v>493031</v>
      </c>
      <c r="E778" s="258" t="s">
        <v>4582</v>
      </c>
      <c r="F778" s="257"/>
    </row>
    <row r="779" spans="1:6" ht="32" x14ac:dyDescent="0.2">
      <c r="A779" s="264" t="s">
        <v>410</v>
      </c>
      <c r="B779" s="259" t="s">
        <v>411</v>
      </c>
      <c r="C779" s="255" t="s">
        <v>460</v>
      </c>
      <c r="D779" s="259">
        <v>493041</v>
      </c>
      <c r="E779" s="260" t="s">
        <v>4582</v>
      </c>
      <c r="F779" s="259"/>
    </row>
    <row r="780" spans="1:6" ht="32" x14ac:dyDescent="0.2">
      <c r="A780" s="263" t="s">
        <v>410</v>
      </c>
      <c r="B780" s="257" t="s">
        <v>411</v>
      </c>
      <c r="C780" s="253" t="s">
        <v>460</v>
      </c>
      <c r="D780" s="257">
        <v>493042</v>
      </c>
      <c r="E780" s="258" t="s">
        <v>4582</v>
      </c>
      <c r="F780" s="257"/>
    </row>
    <row r="781" spans="1:6" ht="32" x14ac:dyDescent="0.2">
      <c r="A781" s="264" t="s">
        <v>410</v>
      </c>
      <c r="B781" s="259" t="s">
        <v>411</v>
      </c>
      <c r="C781" s="255" t="s">
        <v>460</v>
      </c>
      <c r="D781" s="259">
        <v>493092</v>
      </c>
      <c r="E781" s="260" t="s">
        <v>4582</v>
      </c>
      <c r="F781" s="259"/>
    </row>
    <row r="782" spans="1:6" ht="32" x14ac:dyDescent="0.2">
      <c r="A782" s="263" t="s">
        <v>412</v>
      </c>
      <c r="B782" s="257" t="s">
        <v>413</v>
      </c>
      <c r="C782" s="253" t="s">
        <v>460</v>
      </c>
      <c r="D782" s="257">
        <v>492093</v>
      </c>
      <c r="E782" s="258" t="s">
        <v>4582</v>
      </c>
      <c r="F782" s="257"/>
    </row>
    <row r="783" spans="1:6" ht="32" x14ac:dyDescent="0.2">
      <c r="A783" s="264" t="s">
        <v>412</v>
      </c>
      <c r="B783" s="259" t="s">
        <v>413</v>
      </c>
      <c r="C783" s="255" t="s">
        <v>460</v>
      </c>
      <c r="D783" s="259">
        <v>493023</v>
      </c>
      <c r="E783" s="260" t="s">
        <v>4582</v>
      </c>
      <c r="F783" s="259"/>
    </row>
    <row r="784" spans="1:6" ht="32" x14ac:dyDescent="0.2">
      <c r="A784" s="263" t="s">
        <v>412</v>
      </c>
      <c r="B784" s="257" t="s">
        <v>413</v>
      </c>
      <c r="C784" s="253" t="s">
        <v>460</v>
      </c>
      <c r="D784" s="257">
        <v>493031</v>
      </c>
      <c r="E784" s="258" t="s">
        <v>4582</v>
      </c>
      <c r="F784" s="257"/>
    </row>
    <row r="785" spans="1:6" ht="32" x14ac:dyDescent="0.2">
      <c r="A785" s="264" t="s">
        <v>412</v>
      </c>
      <c r="B785" s="259" t="s">
        <v>413</v>
      </c>
      <c r="C785" s="255" t="s">
        <v>460</v>
      </c>
      <c r="D785" s="259">
        <v>493041</v>
      </c>
      <c r="E785" s="260" t="s">
        <v>4582</v>
      </c>
      <c r="F785" s="259"/>
    </row>
    <row r="786" spans="1:6" ht="32" x14ac:dyDescent="0.2">
      <c r="A786" s="263" t="s">
        <v>412</v>
      </c>
      <c r="B786" s="257" t="s">
        <v>413</v>
      </c>
      <c r="C786" s="253" t="s">
        <v>460</v>
      </c>
      <c r="D786" s="257">
        <v>493042</v>
      </c>
      <c r="E786" s="258" t="s">
        <v>4582</v>
      </c>
      <c r="F786" s="257"/>
    </row>
    <row r="787" spans="1:6" ht="32" x14ac:dyDescent="0.2">
      <c r="A787" s="264" t="s">
        <v>412</v>
      </c>
      <c r="B787" s="259" t="s">
        <v>413</v>
      </c>
      <c r="C787" s="255" t="s">
        <v>460</v>
      </c>
      <c r="D787" s="259">
        <v>493092</v>
      </c>
      <c r="E787" s="260" t="s">
        <v>4582</v>
      </c>
      <c r="F787" s="259"/>
    </row>
    <row r="788" spans="1:6" ht="32" x14ac:dyDescent="0.2">
      <c r="A788" s="263" t="s">
        <v>414</v>
      </c>
      <c r="B788" s="257" t="s">
        <v>415</v>
      </c>
      <c r="C788" s="253" t="s">
        <v>460</v>
      </c>
      <c r="D788" s="257">
        <v>492093</v>
      </c>
      <c r="E788" s="258" t="s">
        <v>4582</v>
      </c>
      <c r="F788" s="257"/>
    </row>
    <row r="789" spans="1:6" ht="32" x14ac:dyDescent="0.2">
      <c r="A789" s="264" t="s">
        <v>414</v>
      </c>
      <c r="B789" s="259" t="s">
        <v>415</v>
      </c>
      <c r="C789" s="255" t="s">
        <v>460</v>
      </c>
      <c r="D789" s="259">
        <v>493023</v>
      </c>
      <c r="E789" s="260" t="s">
        <v>4582</v>
      </c>
      <c r="F789" s="259"/>
    </row>
    <row r="790" spans="1:6" ht="32" x14ac:dyDescent="0.2">
      <c r="A790" s="263" t="s">
        <v>414</v>
      </c>
      <c r="B790" s="257" t="s">
        <v>415</v>
      </c>
      <c r="C790" s="253" t="s">
        <v>460</v>
      </c>
      <c r="D790" s="257">
        <v>493031</v>
      </c>
      <c r="E790" s="258" t="s">
        <v>4582</v>
      </c>
      <c r="F790" s="257"/>
    </row>
    <row r="791" spans="1:6" ht="32" x14ac:dyDescent="0.2">
      <c r="A791" s="264" t="s">
        <v>414</v>
      </c>
      <c r="B791" s="259" t="s">
        <v>415</v>
      </c>
      <c r="C791" s="255" t="s">
        <v>460</v>
      </c>
      <c r="D791" s="259">
        <v>493041</v>
      </c>
      <c r="E791" s="260" t="s">
        <v>4582</v>
      </c>
      <c r="F791" s="259"/>
    </row>
    <row r="792" spans="1:6" ht="32" x14ac:dyDescent="0.2">
      <c r="A792" s="263" t="s">
        <v>414</v>
      </c>
      <c r="B792" s="257" t="s">
        <v>415</v>
      </c>
      <c r="C792" s="253" t="s">
        <v>460</v>
      </c>
      <c r="D792" s="257">
        <v>493042</v>
      </c>
      <c r="E792" s="258" t="s">
        <v>4582</v>
      </c>
      <c r="F792" s="257"/>
    </row>
    <row r="793" spans="1:6" ht="32" x14ac:dyDescent="0.2">
      <c r="A793" s="264" t="s">
        <v>414</v>
      </c>
      <c r="B793" s="259" t="s">
        <v>415</v>
      </c>
      <c r="C793" s="255" t="s">
        <v>460</v>
      </c>
      <c r="D793" s="259">
        <v>493092</v>
      </c>
      <c r="E793" s="260" t="s">
        <v>4582</v>
      </c>
      <c r="F793" s="259"/>
    </row>
    <row r="794" spans="1:6" ht="32" x14ac:dyDescent="0.2">
      <c r="A794" s="263" t="s">
        <v>416</v>
      </c>
      <c r="B794" s="257" t="s">
        <v>417</v>
      </c>
      <c r="C794" s="253" t="s">
        <v>460</v>
      </c>
      <c r="D794" s="257">
        <v>492093</v>
      </c>
      <c r="E794" s="258" t="s">
        <v>4582</v>
      </c>
      <c r="F794" s="257"/>
    </row>
    <row r="795" spans="1:6" ht="32" x14ac:dyDescent="0.2">
      <c r="A795" s="264" t="s">
        <v>416</v>
      </c>
      <c r="B795" s="259" t="s">
        <v>417</v>
      </c>
      <c r="C795" s="255" t="s">
        <v>460</v>
      </c>
      <c r="D795" s="259">
        <v>493023</v>
      </c>
      <c r="E795" s="260" t="s">
        <v>4582</v>
      </c>
      <c r="F795" s="259"/>
    </row>
    <row r="796" spans="1:6" ht="32" x14ac:dyDescent="0.2">
      <c r="A796" s="263" t="s">
        <v>416</v>
      </c>
      <c r="B796" s="257" t="s">
        <v>417</v>
      </c>
      <c r="C796" s="253" t="s">
        <v>460</v>
      </c>
      <c r="D796" s="257">
        <v>493031</v>
      </c>
      <c r="E796" s="258" t="s">
        <v>4582</v>
      </c>
      <c r="F796" s="257"/>
    </row>
    <row r="797" spans="1:6" ht="32" x14ac:dyDescent="0.2">
      <c r="A797" s="264" t="s">
        <v>416</v>
      </c>
      <c r="B797" s="259" t="s">
        <v>417</v>
      </c>
      <c r="C797" s="255" t="s">
        <v>460</v>
      </c>
      <c r="D797" s="259">
        <v>493041</v>
      </c>
      <c r="E797" s="260" t="s">
        <v>4582</v>
      </c>
      <c r="F797" s="259"/>
    </row>
    <row r="798" spans="1:6" ht="32" x14ac:dyDescent="0.2">
      <c r="A798" s="263" t="s">
        <v>416</v>
      </c>
      <c r="B798" s="257" t="s">
        <v>417</v>
      </c>
      <c r="C798" s="253" t="s">
        <v>460</v>
      </c>
      <c r="D798" s="257">
        <v>493042</v>
      </c>
      <c r="E798" s="258" t="s">
        <v>4582</v>
      </c>
      <c r="F798" s="257"/>
    </row>
    <row r="799" spans="1:6" ht="32" x14ac:dyDescent="0.2">
      <c r="A799" s="264" t="s">
        <v>416</v>
      </c>
      <c r="B799" s="259" t="s">
        <v>417</v>
      </c>
      <c r="C799" s="255" t="s">
        <v>460</v>
      </c>
      <c r="D799" s="259">
        <v>493092</v>
      </c>
      <c r="E799" s="260" t="s">
        <v>4582</v>
      </c>
      <c r="F799" s="259"/>
    </row>
    <row r="800" spans="1:6" ht="32" x14ac:dyDescent="0.2">
      <c r="A800" s="263" t="s">
        <v>418</v>
      </c>
      <c r="B800" s="257" t="s">
        <v>419</v>
      </c>
      <c r="C800" s="253" t="s">
        <v>460</v>
      </c>
      <c r="D800" s="257">
        <v>492093</v>
      </c>
      <c r="E800" s="258" t="s">
        <v>4582</v>
      </c>
      <c r="F800" s="257"/>
    </row>
    <row r="801" spans="1:6" ht="32" x14ac:dyDescent="0.2">
      <c r="A801" s="264" t="s">
        <v>418</v>
      </c>
      <c r="B801" s="259" t="s">
        <v>419</v>
      </c>
      <c r="C801" s="255" t="s">
        <v>460</v>
      </c>
      <c r="D801" s="259">
        <v>493023</v>
      </c>
      <c r="E801" s="260" t="s">
        <v>4582</v>
      </c>
      <c r="F801" s="259"/>
    </row>
    <row r="802" spans="1:6" ht="32" x14ac:dyDescent="0.2">
      <c r="A802" s="263" t="s">
        <v>418</v>
      </c>
      <c r="B802" s="257" t="s">
        <v>419</v>
      </c>
      <c r="C802" s="253" t="s">
        <v>460</v>
      </c>
      <c r="D802" s="257">
        <v>493031</v>
      </c>
      <c r="E802" s="258" t="s">
        <v>4582</v>
      </c>
      <c r="F802" s="257"/>
    </row>
    <row r="803" spans="1:6" ht="32" x14ac:dyDescent="0.2">
      <c r="A803" s="264" t="s">
        <v>418</v>
      </c>
      <c r="B803" s="259" t="s">
        <v>419</v>
      </c>
      <c r="C803" s="255" t="s">
        <v>460</v>
      </c>
      <c r="D803" s="259">
        <v>493041</v>
      </c>
      <c r="E803" s="260" t="s">
        <v>4582</v>
      </c>
      <c r="F803" s="259"/>
    </row>
    <row r="804" spans="1:6" ht="32" x14ac:dyDescent="0.2">
      <c r="A804" s="263" t="s">
        <v>418</v>
      </c>
      <c r="B804" s="257" t="s">
        <v>419</v>
      </c>
      <c r="C804" s="253" t="s">
        <v>460</v>
      </c>
      <c r="D804" s="257">
        <v>493042</v>
      </c>
      <c r="E804" s="258" t="s">
        <v>4582</v>
      </c>
      <c r="F804" s="257"/>
    </row>
    <row r="805" spans="1:6" ht="32" x14ac:dyDescent="0.2">
      <c r="A805" s="264" t="s">
        <v>418</v>
      </c>
      <c r="B805" s="259" t="s">
        <v>419</v>
      </c>
      <c r="C805" s="255" t="s">
        <v>460</v>
      </c>
      <c r="D805" s="259">
        <v>493092</v>
      </c>
      <c r="E805" s="260" t="s">
        <v>4582</v>
      </c>
      <c r="F805" s="259"/>
    </row>
    <row r="806" spans="1:6" ht="64" x14ac:dyDescent="0.2">
      <c r="A806" s="261" t="s">
        <v>612</v>
      </c>
      <c r="B806" s="253" t="s">
        <v>613</v>
      </c>
      <c r="C806" s="253" t="s">
        <v>465</v>
      </c>
      <c r="D806" s="254" t="s">
        <v>4660</v>
      </c>
      <c r="E806" s="254" t="s">
        <v>4660</v>
      </c>
      <c r="F806" s="257"/>
    </row>
    <row r="807" spans="1:6" ht="48" x14ac:dyDescent="0.2">
      <c r="A807" s="262" t="s">
        <v>420</v>
      </c>
      <c r="B807" s="259" t="s">
        <v>421</v>
      </c>
      <c r="C807" s="255" t="s">
        <v>460</v>
      </c>
      <c r="D807" s="259">
        <v>111021</v>
      </c>
      <c r="E807" s="260" t="s">
        <v>4561</v>
      </c>
      <c r="F807" s="259"/>
    </row>
    <row r="808" spans="1:6" ht="48" x14ac:dyDescent="0.2">
      <c r="A808" s="261" t="s">
        <v>420</v>
      </c>
      <c r="B808" s="257" t="s">
        <v>421</v>
      </c>
      <c r="C808" s="253" t="s">
        <v>460</v>
      </c>
      <c r="D808" s="257">
        <v>391022</v>
      </c>
      <c r="E808" s="258" t="s">
        <v>4561</v>
      </c>
      <c r="F808" s="257"/>
    </row>
    <row r="809" spans="1:6" ht="48" x14ac:dyDescent="0.2">
      <c r="A809" s="262" t="s">
        <v>420</v>
      </c>
      <c r="B809" s="259" t="s">
        <v>421</v>
      </c>
      <c r="C809" s="255" t="s">
        <v>460</v>
      </c>
      <c r="D809" s="259">
        <v>399011</v>
      </c>
      <c r="E809" s="260" t="s">
        <v>4561</v>
      </c>
      <c r="F809" s="259"/>
    </row>
    <row r="810" spans="1:6" ht="64" x14ac:dyDescent="0.2">
      <c r="A810" s="261" t="s">
        <v>562</v>
      </c>
      <c r="B810" s="253" t="s">
        <v>563</v>
      </c>
      <c r="C810" s="253" t="s">
        <v>465</v>
      </c>
      <c r="D810" s="254" t="s">
        <v>4660</v>
      </c>
      <c r="E810" s="254" t="s">
        <v>4660</v>
      </c>
      <c r="F810" s="257"/>
    </row>
    <row r="811" spans="1:6" ht="48" x14ac:dyDescent="0.2">
      <c r="A811" s="262" t="s">
        <v>726</v>
      </c>
      <c r="B811" s="259" t="s">
        <v>727</v>
      </c>
      <c r="C811" s="255" t="s">
        <v>460</v>
      </c>
      <c r="D811" s="259">
        <v>252011</v>
      </c>
      <c r="E811" s="260" t="s">
        <v>4562</v>
      </c>
      <c r="F811" s="259"/>
    </row>
    <row r="812" spans="1:6" ht="48" x14ac:dyDescent="0.2">
      <c r="A812" s="261" t="s">
        <v>726</v>
      </c>
      <c r="B812" s="257" t="s">
        <v>727</v>
      </c>
      <c r="C812" s="253" t="s">
        <v>460</v>
      </c>
      <c r="D812" s="257">
        <v>399011</v>
      </c>
      <c r="E812" s="258" t="s">
        <v>4562</v>
      </c>
      <c r="F812" s="257"/>
    </row>
    <row r="813" spans="1:6" ht="64" x14ac:dyDescent="0.2">
      <c r="A813" s="262" t="s">
        <v>540</v>
      </c>
      <c r="B813" s="255" t="s">
        <v>541</v>
      </c>
      <c r="C813" s="255" t="s">
        <v>465</v>
      </c>
      <c r="D813" s="256" t="s">
        <v>4660</v>
      </c>
      <c r="E813" s="256" t="s">
        <v>4660</v>
      </c>
      <c r="F813" s="259"/>
    </row>
    <row r="814" spans="1:6" ht="48" x14ac:dyDescent="0.2">
      <c r="A814" s="261" t="s">
        <v>591</v>
      </c>
      <c r="B814" s="257" t="s">
        <v>592</v>
      </c>
      <c r="C814" s="253" t="s">
        <v>460</v>
      </c>
      <c r="D814" s="257">
        <v>252011</v>
      </c>
      <c r="E814" s="258" t="s">
        <v>4562</v>
      </c>
      <c r="F814" s="257"/>
    </row>
    <row r="815" spans="1:6" ht="48" x14ac:dyDescent="0.2">
      <c r="A815" s="262" t="s">
        <v>591</v>
      </c>
      <c r="B815" s="259" t="s">
        <v>592</v>
      </c>
      <c r="C815" s="255" t="s">
        <v>460</v>
      </c>
      <c r="D815" s="259">
        <v>399011</v>
      </c>
      <c r="E815" s="260" t="s">
        <v>4562</v>
      </c>
      <c r="F815" s="259"/>
    </row>
    <row r="816" spans="1:6" ht="48" x14ac:dyDescent="0.2">
      <c r="A816" s="261" t="s">
        <v>643</v>
      </c>
      <c r="B816" s="257" t="s">
        <v>644</v>
      </c>
      <c r="C816" s="253" t="s">
        <v>460</v>
      </c>
      <c r="D816" s="257">
        <v>271025</v>
      </c>
      <c r="E816" s="258" t="s">
        <v>4563</v>
      </c>
      <c r="F816" s="257"/>
    </row>
    <row r="817" spans="1:6" ht="32" x14ac:dyDescent="0.2">
      <c r="A817" s="262" t="s">
        <v>422</v>
      </c>
      <c r="B817" s="259" t="s">
        <v>423</v>
      </c>
      <c r="C817" s="255" t="s">
        <v>460</v>
      </c>
      <c r="D817" s="259">
        <v>291124</v>
      </c>
      <c r="E817" s="260" t="s">
        <v>4555</v>
      </c>
      <c r="F817" s="259"/>
    </row>
    <row r="818" spans="1:6" ht="32" x14ac:dyDescent="0.2">
      <c r="A818" s="261" t="s">
        <v>422</v>
      </c>
      <c r="B818" s="257" t="s">
        <v>423</v>
      </c>
      <c r="C818" s="253" t="s">
        <v>460</v>
      </c>
      <c r="D818" s="257">
        <v>292034</v>
      </c>
      <c r="E818" s="258" t="s">
        <v>4555</v>
      </c>
      <c r="F818" s="257"/>
    </row>
    <row r="819" spans="1:6" ht="32" x14ac:dyDescent="0.2">
      <c r="A819" s="262" t="s">
        <v>583</v>
      </c>
      <c r="B819" s="259" t="s">
        <v>584</v>
      </c>
      <c r="C819" s="255" t="s">
        <v>550</v>
      </c>
      <c r="D819" s="259">
        <v>292042</v>
      </c>
      <c r="E819" s="260" t="s">
        <v>4555</v>
      </c>
      <c r="F819" s="259"/>
    </row>
    <row r="820" spans="1:6" ht="64" x14ac:dyDescent="0.2">
      <c r="A820" s="261" t="s">
        <v>582</v>
      </c>
      <c r="B820" s="253" t="s">
        <v>4226</v>
      </c>
      <c r="C820" s="253" t="s">
        <v>465</v>
      </c>
      <c r="D820" s="254" t="s">
        <v>4660</v>
      </c>
      <c r="E820" s="254" t="s">
        <v>4660</v>
      </c>
      <c r="F820" s="253"/>
    </row>
    <row r="821" spans="1:6" ht="32" x14ac:dyDescent="0.2">
      <c r="A821" s="262" t="s">
        <v>424</v>
      </c>
      <c r="B821" s="259" t="s">
        <v>425</v>
      </c>
      <c r="C821" s="255" t="s">
        <v>460</v>
      </c>
      <c r="D821" s="259">
        <v>491011</v>
      </c>
      <c r="E821" s="260" t="s">
        <v>4582</v>
      </c>
      <c r="F821" s="259"/>
    </row>
    <row r="822" spans="1:6" ht="32" x14ac:dyDescent="0.2">
      <c r="A822" s="261" t="s">
        <v>424</v>
      </c>
      <c r="B822" s="257" t="s">
        <v>425</v>
      </c>
      <c r="C822" s="253" t="s">
        <v>460</v>
      </c>
      <c r="D822" s="257">
        <v>492022</v>
      </c>
      <c r="E822" s="258" t="s">
        <v>4582</v>
      </c>
      <c r="F822" s="257"/>
    </row>
    <row r="823" spans="1:6" ht="32" x14ac:dyDescent="0.2">
      <c r="A823" s="264" t="s">
        <v>424</v>
      </c>
      <c r="B823" s="259" t="s">
        <v>425</v>
      </c>
      <c r="C823" s="259" t="s">
        <v>460</v>
      </c>
      <c r="D823" s="259">
        <v>499051</v>
      </c>
      <c r="E823" s="260" t="s">
        <v>4582</v>
      </c>
      <c r="F823" s="259"/>
    </row>
    <row r="824" spans="1:6" ht="32" x14ac:dyDescent="0.2">
      <c r="A824" s="261" t="s">
        <v>424</v>
      </c>
      <c r="B824" s="257" t="s">
        <v>425</v>
      </c>
      <c r="C824" s="253" t="s">
        <v>460</v>
      </c>
      <c r="D824" s="257">
        <v>499052</v>
      </c>
      <c r="E824" s="258" t="s">
        <v>4582</v>
      </c>
      <c r="F824" s="257"/>
    </row>
    <row r="825" spans="1:6" ht="64" x14ac:dyDescent="0.2">
      <c r="A825" s="262" t="s">
        <v>564</v>
      </c>
      <c r="B825" s="255" t="s">
        <v>565</v>
      </c>
      <c r="C825" s="255" t="s">
        <v>465</v>
      </c>
      <c r="D825" s="256" t="s">
        <v>4660</v>
      </c>
      <c r="E825" s="256" t="s">
        <v>4660</v>
      </c>
      <c r="F825" s="259"/>
    </row>
    <row r="826" spans="1:6" ht="64" x14ac:dyDescent="0.2">
      <c r="A826" s="263" t="s">
        <v>426</v>
      </c>
      <c r="B826" s="257" t="s">
        <v>427</v>
      </c>
      <c r="C826" s="257" t="s">
        <v>460</v>
      </c>
      <c r="D826" s="257">
        <v>435041</v>
      </c>
      <c r="E826" s="258" t="s">
        <v>4584</v>
      </c>
      <c r="F826" s="257"/>
    </row>
    <row r="827" spans="1:6" ht="64" x14ac:dyDescent="0.2">
      <c r="A827" s="262" t="s">
        <v>426</v>
      </c>
      <c r="B827" s="259" t="s">
        <v>427</v>
      </c>
      <c r="C827" s="255" t="s">
        <v>460</v>
      </c>
      <c r="D827" s="259">
        <v>499012</v>
      </c>
      <c r="E827" s="260" t="s">
        <v>4584</v>
      </c>
      <c r="F827" s="259"/>
    </row>
    <row r="828" spans="1:6" ht="64" x14ac:dyDescent="0.2">
      <c r="A828" s="263" t="s">
        <v>428</v>
      </c>
      <c r="B828" s="257" t="s">
        <v>429</v>
      </c>
      <c r="C828" s="257" t="s">
        <v>460</v>
      </c>
      <c r="D828" s="257">
        <v>472231</v>
      </c>
      <c r="E828" s="258" t="s">
        <v>4579</v>
      </c>
      <c r="F828" s="257"/>
    </row>
    <row r="829" spans="1:6" ht="64" x14ac:dyDescent="0.2">
      <c r="A829" s="264" t="s">
        <v>428</v>
      </c>
      <c r="B829" s="259" t="s">
        <v>429</v>
      </c>
      <c r="C829" s="259" t="s">
        <v>460</v>
      </c>
      <c r="D829" s="259">
        <v>474099</v>
      </c>
      <c r="E829" s="260" t="s">
        <v>4579</v>
      </c>
      <c r="F829" s="259"/>
    </row>
    <row r="830" spans="1:6" ht="64" x14ac:dyDescent="0.2">
      <c r="A830" s="263" t="s">
        <v>428</v>
      </c>
      <c r="B830" s="257" t="s">
        <v>429</v>
      </c>
      <c r="C830" s="257" t="s">
        <v>460</v>
      </c>
      <c r="D830" s="257">
        <v>499098</v>
      </c>
      <c r="E830" s="258" t="s">
        <v>4579</v>
      </c>
      <c r="F830" s="257"/>
    </row>
    <row r="831" spans="1:6" ht="64" x14ac:dyDescent="0.2">
      <c r="A831" s="262" t="s">
        <v>736</v>
      </c>
      <c r="B831" s="255" t="s">
        <v>737</v>
      </c>
      <c r="C831" s="255" t="s">
        <v>465</v>
      </c>
      <c r="D831" s="256" t="s">
        <v>4660</v>
      </c>
      <c r="E831" s="256" t="s">
        <v>4660</v>
      </c>
      <c r="F831" s="259"/>
    </row>
    <row r="832" spans="1:6" ht="80" x14ac:dyDescent="0.2">
      <c r="A832" s="263" t="s">
        <v>430</v>
      </c>
      <c r="B832" s="257" t="s">
        <v>431</v>
      </c>
      <c r="C832" s="253" t="s">
        <v>460</v>
      </c>
      <c r="D832" s="257">
        <v>472231</v>
      </c>
      <c r="E832" s="258" t="s">
        <v>4592</v>
      </c>
      <c r="F832" s="257"/>
    </row>
    <row r="833" spans="1:6" ht="80" x14ac:dyDescent="0.2">
      <c r="A833" s="264" t="s">
        <v>430</v>
      </c>
      <c r="B833" s="259" t="s">
        <v>431</v>
      </c>
      <c r="C833" s="255" t="s">
        <v>460</v>
      </c>
      <c r="D833" s="259">
        <v>499041</v>
      </c>
      <c r="E833" s="260" t="s">
        <v>4592</v>
      </c>
      <c r="F833" s="259"/>
    </row>
    <row r="834" spans="1:6" ht="80" x14ac:dyDescent="0.2">
      <c r="A834" s="263" t="s">
        <v>430</v>
      </c>
      <c r="B834" s="257" t="s">
        <v>431</v>
      </c>
      <c r="C834" s="253" t="s">
        <v>460</v>
      </c>
      <c r="D834" s="257">
        <v>499081</v>
      </c>
      <c r="E834" s="258" t="s">
        <v>4592</v>
      </c>
      <c r="F834" s="257"/>
    </row>
    <row r="835" spans="1:6" ht="80" x14ac:dyDescent="0.2">
      <c r="A835" s="264" t="s">
        <v>430</v>
      </c>
      <c r="B835" s="259" t="s">
        <v>431</v>
      </c>
      <c r="C835" s="255" t="s">
        <v>460</v>
      </c>
      <c r="D835" s="259">
        <v>518013</v>
      </c>
      <c r="E835" s="260" t="s">
        <v>4592</v>
      </c>
      <c r="F835" s="259"/>
    </row>
    <row r="836" spans="1:6" ht="80" x14ac:dyDescent="0.2">
      <c r="A836" s="263" t="s">
        <v>430</v>
      </c>
      <c r="B836" s="257" t="s">
        <v>431</v>
      </c>
      <c r="C836" s="253" t="s">
        <v>460</v>
      </c>
      <c r="D836" s="257">
        <v>518099</v>
      </c>
      <c r="E836" s="258" t="s">
        <v>4592</v>
      </c>
      <c r="F836" s="257"/>
    </row>
    <row r="837" spans="1:6" ht="80" x14ac:dyDescent="0.2">
      <c r="A837" s="264" t="s">
        <v>432</v>
      </c>
      <c r="B837" s="259" t="s">
        <v>433</v>
      </c>
      <c r="C837" s="255" t="s">
        <v>460</v>
      </c>
      <c r="D837" s="259">
        <v>472231</v>
      </c>
      <c r="E837" s="260" t="s">
        <v>4592</v>
      </c>
      <c r="F837" s="259"/>
    </row>
    <row r="838" spans="1:6" ht="80" x14ac:dyDescent="0.2">
      <c r="A838" s="263" t="s">
        <v>432</v>
      </c>
      <c r="B838" s="257" t="s">
        <v>433</v>
      </c>
      <c r="C838" s="253" t="s">
        <v>460</v>
      </c>
      <c r="D838" s="257">
        <v>499081</v>
      </c>
      <c r="E838" s="258" t="s">
        <v>4592</v>
      </c>
      <c r="F838" s="257"/>
    </row>
    <row r="839" spans="1:6" ht="80" x14ac:dyDescent="0.2">
      <c r="A839" s="264" t="s">
        <v>432</v>
      </c>
      <c r="B839" s="259" t="s">
        <v>433</v>
      </c>
      <c r="C839" s="255" t="s">
        <v>460</v>
      </c>
      <c r="D839" s="259">
        <v>518013</v>
      </c>
      <c r="E839" s="260" t="s">
        <v>4592</v>
      </c>
      <c r="F839" s="259"/>
    </row>
    <row r="840" spans="1:6" ht="80" x14ac:dyDescent="0.2">
      <c r="A840" s="263" t="s">
        <v>432</v>
      </c>
      <c r="B840" s="257" t="s">
        <v>433</v>
      </c>
      <c r="C840" s="253" t="s">
        <v>460</v>
      </c>
      <c r="D840" s="257">
        <v>518099</v>
      </c>
      <c r="E840" s="258" t="s">
        <v>4592</v>
      </c>
      <c r="F840" s="257"/>
    </row>
    <row r="841" spans="1:6" ht="32" x14ac:dyDescent="0.2">
      <c r="A841" s="262" t="s">
        <v>434</v>
      </c>
      <c r="B841" s="259" t="s">
        <v>435</v>
      </c>
      <c r="C841" s="255" t="s">
        <v>460</v>
      </c>
      <c r="D841" s="259">
        <v>151231</v>
      </c>
      <c r="E841" s="260" t="s">
        <v>4565</v>
      </c>
      <c r="F841" s="259"/>
    </row>
    <row r="842" spans="1:6" ht="32" x14ac:dyDescent="0.2">
      <c r="A842" s="261" t="s">
        <v>434</v>
      </c>
      <c r="B842" s="257" t="s">
        <v>435</v>
      </c>
      <c r="C842" s="253" t="s">
        <v>460</v>
      </c>
      <c r="D842" s="257">
        <v>151232</v>
      </c>
      <c r="E842" s="258" t="s">
        <v>4565</v>
      </c>
      <c r="F842" s="257"/>
    </row>
    <row r="843" spans="1:6" ht="32" x14ac:dyDescent="0.2">
      <c r="A843" s="262" t="s">
        <v>436</v>
      </c>
      <c r="B843" s="259" t="s">
        <v>437</v>
      </c>
      <c r="C843" s="255" t="s">
        <v>460</v>
      </c>
      <c r="D843" s="259">
        <v>151232</v>
      </c>
      <c r="E843" s="260" t="s">
        <v>4565</v>
      </c>
      <c r="F843" s="259"/>
    </row>
    <row r="844" spans="1:6" ht="32" x14ac:dyDescent="0.2">
      <c r="A844" s="261" t="s">
        <v>438</v>
      </c>
      <c r="B844" s="257" t="s">
        <v>78</v>
      </c>
      <c r="C844" s="253" t="s">
        <v>460</v>
      </c>
      <c r="D844" s="257">
        <v>151231</v>
      </c>
      <c r="E844" s="258" t="s">
        <v>4565</v>
      </c>
      <c r="F844" s="257"/>
    </row>
    <row r="845" spans="1:6" ht="32" x14ac:dyDescent="0.2">
      <c r="A845" s="262" t="s">
        <v>439</v>
      </c>
      <c r="B845" s="259" t="s">
        <v>440</v>
      </c>
      <c r="C845" s="255" t="s">
        <v>460</v>
      </c>
      <c r="D845" s="259">
        <v>151231</v>
      </c>
      <c r="E845" s="260" t="s">
        <v>4565</v>
      </c>
      <c r="F845" s="259"/>
    </row>
    <row r="846" spans="1:6" ht="64" x14ac:dyDescent="0.2">
      <c r="A846" s="261" t="s">
        <v>639</v>
      </c>
      <c r="B846" s="253" t="s">
        <v>640</v>
      </c>
      <c r="C846" s="253" t="s">
        <v>465</v>
      </c>
      <c r="D846" s="254" t="s">
        <v>4660</v>
      </c>
      <c r="E846" s="254" t="s">
        <v>4660</v>
      </c>
      <c r="F846" s="257"/>
    </row>
    <row r="847" spans="1:6" ht="64" x14ac:dyDescent="0.2">
      <c r="A847" s="262" t="s">
        <v>641</v>
      </c>
      <c r="B847" s="255" t="s">
        <v>642</v>
      </c>
      <c r="C847" s="255" t="s">
        <v>465</v>
      </c>
      <c r="D847" s="256" t="s">
        <v>4660</v>
      </c>
      <c r="E847" s="256" t="s">
        <v>4660</v>
      </c>
      <c r="F847" s="259"/>
    </row>
    <row r="848" spans="1:6" ht="32" x14ac:dyDescent="0.2">
      <c r="A848" s="261" t="s">
        <v>441</v>
      </c>
      <c r="B848" s="257" t="s">
        <v>442</v>
      </c>
      <c r="C848" s="253" t="s">
        <v>460</v>
      </c>
      <c r="D848" s="257">
        <v>151231</v>
      </c>
      <c r="E848" s="258" t="s">
        <v>4565</v>
      </c>
      <c r="F848" s="257"/>
    </row>
    <row r="849" spans="1:6" ht="32" x14ac:dyDescent="0.2">
      <c r="A849" s="262" t="s">
        <v>441</v>
      </c>
      <c r="B849" s="259" t="s">
        <v>442</v>
      </c>
      <c r="C849" s="255" t="s">
        <v>460</v>
      </c>
      <c r="D849" s="259">
        <v>151232</v>
      </c>
      <c r="E849" s="260" t="s">
        <v>4565</v>
      </c>
      <c r="F849" s="259"/>
    </row>
    <row r="850" spans="1:6" ht="32" x14ac:dyDescent="0.2">
      <c r="A850" s="261" t="s">
        <v>443</v>
      </c>
      <c r="B850" s="257" t="s">
        <v>444</v>
      </c>
      <c r="C850" s="253" t="s">
        <v>460</v>
      </c>
      <c r="D850" s="257">
        <v>151231</v>
      </c>
      <c r="E850" s="258" t="s">
        <v>4565</v>
      </c>
      <c r="F850" s="257"/>
    </row>
    <row r="851" spans="1:6" ht="32" x14ac:dyDescent="0.2">
      <c r="A851" s="262" t="s">
        <v>445</v>
      </c>
      <c r="B851" s="259" t="s">
        <v>446</v>
      </c>
      <c r="C851" s="255" t="s">
        <v>460</v>
      </c>
      <c r="D851" s="259">
        <v>151231</v>
      </c>
      <c r="E851" s="260" t="s">
        <v>4565</v>
      </c>
      <c r="F851" s="259"/>
    </row>
    <row r="852" spans="1:6" ht="32" x14ac:dyDescent="0.2">
      <c r="A852" s="261" t="s">
        <v>445</v>
      </c>
      <c r="B852" s="257" t="s">
        <v>446</v>
      </c>
      <c r="C852" s="253" t="s">
        <v>460</v>
      </c>
      <c r="D852" s="257">
        <v>151232</v>
      </c>
      <c r="E852" s="258" t="s">
        <v>4565</v>
      </c>
      <c r="F852" s="257"/>
    </row>
    <row r="853" spans="1:6" ht="64" x14ac:dyDescent="0.2">
      <c r="A853" s="262" t="s">
        <v>545</v>
      </c>
      <c r="B853" s="255" t="s">
        <v>546</v>
      </c>
      <c r="C853" s="255" t="s">
        <v>465</v>
      </c>
      <c r="D853" s="256" t="s">
        <v>4660</v>
      </c>
      <c r="E853" s="256" t="s">
        <v>4660</v>
      </c>
      <c r="F853" s="259"/>
    </row>
    <row r="854" spans="1:6" ht="48" x14ac:dyDescent="0.2">
      <c r="A854" s="261" t="s">
        <v>447</v>
      </c>
      <c r="B854" s="257" t="s">
        <v>448</v>
      </c>
      <c r="C854" s="253" t="s">
        <v>460</v>
      </c>
      <c r="D854" s="257">
        <v>274099</v>
      </c>
      <c r="E854" s="258" t="s">
        <v>4563</v>
      </c>
      <c r="F854" s="257"/>
    </row>
    <row r="855" spans="1:6" ht="32" x14ac:dyDescent="0.2">
      <c r="A855" s="262" t="s">
        <v>674</v>
      </c>
      <c r="B855" s="259" t="s">
        <v>675</v>
      </c>
      <c r="C855" s="255" t="s">
        <v>460</v>
      </c>
      <c r="D855" s="259">
        <v>151252</v>
      </c>
      <c r="E855" s="260" t="s">
        <v>4565</v>
      </c>
      <c r="F855" s="259"/>
    </row>
    <row r="856" spans="1:6" ht="32" x14ac:dyDescent="0.2">
      <c r="A856" s="261" t="s">
        <v>672</v>
      </c>
      <c r="B856" s="257" t="s">
        <v>673</v>
      </c>
      <c r="C856" s="253" t="s">
        <v>460</v>
      </c>
      <c r="D856" s="257">
        <v>151252</v>
      </c>
      <c r="E856" s="258" t="s">
        <v>4565</v>
      </c>
      <c r="F856" s="257"/>
    </row>
    <row r="857" spans="1:6" ht="32" x14ac:dyDescent="0.2">
      <c r="A857" s="262" t="s">
        <v>768</v>
      </c>
      <c r="B857" s="259" t="s">
        <v>769</v>
      </c>
      <c r="C857" s="255" t="s">
        <v>460</v>
      </c>
      <c r="D857" s="259">
        <v>151254</v>
      </c>
      <c r="E857" s="260" t="s">
        <v>4565</v>
      </c>
      <c r="F857" s="259"/>
    </row>
    <row r="858" spans="1:6" ht="64" x14ac:dyDescent="0.2">
      <c r="A858" s="261" t="s">
        <v>770</v>
      </c>
      <c r="B858" s="253" t="s">
        <v>771</v>
      </c>
      <c r="C858" s="253" t="s">
        <v>465</v>
      </c>
      <c r="D858" s="254" t="s">
        <v>4660</v>
      </c>
      <c r="E858" s="254" t="s">
        <v>4660</v>
      </c>
      <c r="F858" s="257"/>
    </row>
    <row r="859" spans="1:6" ht="32" x14ac:dyDescent="0.2">
      <c r="A859" s="262" t="s">
        <v>449</v>
      </c>
      <c r="B859" s="259" t="s">
        <v>450</v>
      </c>
      <c r="C859" s="255" t="s">
        <v>460</v>
      </c>
      <c r="D859" s="259">
        <v>151232</v>
      </c>
      <c r="E859" s="260" t="s">
        <v>4565</v>
      </c>
      <c r="F859" s="259"/>
    </row>
    <row r="860" spans="1:6" ht="32" x14ac:dyDescent="0.2">
      <c r="A860" s="261" t="s">
        <v>449</v>
      </c>
      <c r="B860" s="257" t="s">
        <v>450</v>
      </c>
      <c r="C860" s="253" t="s">
        <v>460</v>
      </c>
      <c r="D860" s="257">
        <v>151252</v>
      </c>
      <c r="E860" s="258" t="s">
        <v>4565</v>
      </c>
      <c r="F860" s="257"/>
    </row>
    <row r="861" spans="1:6" ht="32" x14ac:dyDescent="0.2">
      <c r="A861" s="262" t="s">
        <v>449</v>
      </c>
      <c r="B861" s="259" t="s">
        <v>450</v>
      </c>
      <c r="C861" s="255" t="s">
        <v>460</v>
      </c>
      <c r="D861" s="259">
        <v>151254</v>
      </c>
      <c r="E861" s="260" t="s">
        <v>4565</v>
      </c>
      <c r="F861" s="259"/>
    </row>
    <row r="862" spans="1:6" ht="32" x14ac:dyDescent="0.2">
      <c r="A862" s="261" t="s">
        <v>451</v>
      </c>
      <c r="B862" s="257" t="s">
        <v>452</v>
      </c>
      <c r="C862" s="253" t="s">
        <v>460</v>
      </c>
      <c r="D862" s="257">
        <v>151232</v>
      </c>
      <c r="E862" s="258" t="s">
        <v>4565</v>
      </c>
      <c r="F862" s="257"/>
    </row>
    <row r="863" spans="1:6" ht="32" x14ac:dyDescent="0.2">
      <c r="A863" s="262" t="s">
        <v>451</v>
      </c>
      <c r="B863" s="259" t="s">
        <v>452</v>
      </c>
      <c r="C863" s="255" t="s">
        <v>460</v>
      </c>
      <c r="D863" s="259">
        <v>151252</v>
      </c>
      <c r="E863" s="260" t="s">
        <v>4565</v>
      </c>
      <c r="F863" s="259"/>
    </row>
    <row r="864" spans="1:6" ht="32" x14ac:dyDescent="0.2">
      <c r="A864" s="261" t="s">
        <v>451</v>
      </c>
      <c r="B864" s="257" t="s">
        <v>452</v>
      </c>
      <c r="C864" s="253" t="s">
        <v>460</v>
      </c>
      <c r="D864" s="257">
        <v>151254</v>
      </c>
      <c r="E864" s="258" t="s">
        <v>4565</v>
      </c>
      <c r="F864" s="257"/>
    </row>
    <row r="865" spans="1:6" ht="32" x14ac:dyDescent="0.2">
      <c r="A865" s="262" t="s">
        <v>453</v>
      </c>
      <c r="B865" s="259" t="s">
        <v>454</v>
      </c>
      <c r="C865" s="255" t="s">
        <v>460</v>
      </c>
      <c r="D865" s="259">
        <v>151232</v>
      </c>
      <c r="E865" s="260" t="s">
        <v>4565</v>
      </c>
      <c r="F865" s="259"/>
    </row>
    <row r="866" spans="1:6" ht="32" x14ac:dyDescent="0.2">
      <c r="A866" s="261" t="s">
        <v>453</v>
      </c>
      <c r="B866" s="257" t="s">
        <v>454</v>
      </c>
      <c r="C866" s="253" t="s">
        <v>460</v>
      </c>
      <c r="D866" s="257">
        <v>151252</v>
      </c>
      <c r="E866" s="258" t="s">
        <v>4565</v>
      </c>
      <c r="F866" s="257"/>
    </row>
    <row r="867" spans="1:6" ht="32" x14ac:dyDescent="0.2">
      <c r="A867" s="262" t="s">
        <v>453</v>
      </c>
      <c r="B867" s="259" t="s">
        <v>454</v>
      </c>
      <c r="C867" s="255" t="s">
        <v>460</v>
      </c>
      <c r="D867" s="259">
        <v>151254</v>
      </c>
      <c r="E867" s="260" t="s">
        <v>4565</v>
      </c>
      <c r="F867" s="259"/>
    </row>
    <row r="868" spans="1:6" ht="32" x14ac:dyDescent="0.2">
      <c r="A868" s="261" t="s">
        <v>766</v>
      </c>
      <c r="B868" s="257" t="s">
        <v>767</v>
      </c>
      <c r="C868" s="253" t="s">
        <v>460</v>
      </c>
      <c r="D868" s="257">
        <v>151252</v>
      </c>
      <c r="E868" s="258" t="s">
        <v>4565</v>
      </c>
      <c r="F868" s="257"/>
    </row>
    <row r="869" spans="1:6" ht="32" x14ac:dyDescent="0.2">
      <c r="A869" s="262" t="s">
        <v>766</v>
      </c>
      <c r="B869" s="259" t="s">
        <v>767</v>
      </c>
      <c r="C869" s="255" t="s">
        <v>460</v>
      </c>
      <c r="D869" s="259">
        <v>151254</v>
      </c>
      <c r="E869" s="260" t="s">
        <v>4565</v>
      </c>
      <c r="F869" s="259"/>
    </row>
  </sheetData>
  <sheetProtection formatCells="0" formatColumns="0" formatRows="0" sort="0" autoFilter="0" pivotTables="0"/>
  <phoneticPr fontId="22" type="noConversion"/>
  <pageMargins left="0.7" right="0.7" top="0.75" bottom="0.75" header="0.3" footer="0.3"/>
  <pageSetup paperSize="5" scale="54" fitToHeight="0" orientation="portrait" r:id="rId1"/>
  <headerFooter>
    <oddFooter>&amp;LPage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G873"/>
  <sheetViews>
    <sheetView workbookViewId="0">
      <selection activeCell="G13" sqref="G13"/>
    </sheetView>
  </sheetViews>
  <sheetFormatPr baseColWidth="10" defaultColWidth="8.83203125" defaultRowHeight="15" x14ac:dyDescent="0.2"/>
  <cols>
    <col min="1" max="1" width="22.6640625" customWidth="1"/>
    <col min="2" max="2" width="71.33203125" bestFit="1" customWidth="1"/>
    <col min="3" max="3" width="24.6640625" customWidth="1"/>
    <col min="4" max="4" width="13.6640625" customWidth="1"/>
    <col min="5" max="5" width="72.6640625" customWidth="1"/>
    <col min="6" max="6" width="24.6640625" customWidth="1"/>
    <col min="7" max="7" width="26.6640625" bestFit="1" customWidth="1"/>
  </cols>
  <sheetData>
    <row r="1" spans="1:7" ht="19" x14ac:dyDescent="0.2">
      <c r="A1" s="55" t="s">
        <v>4609</v>
      </c>
    </row>
    <row r="2" spans="1:7" ht="19" x14ac:dyDescent="0.2">
      <c r="A2" s="55" t="s">
        <v>774</v>
      </c>
    </row>
    <row r="3" spans="1:7" ht="19" x14ac:dyDescent="0.2">
      <c r="A3" s="55" t="s">
        <v>775</v>
      </c>
    </row>
    <row r="4" spans="1:7" ht="19" x14ac:dyDescent="0.2">
      <c r="A4" s="55" t="s">
        <v>4610</v>
      </c>
    </row>
    <row r="5" spans="1:7" ht="19" x14ac:dyDescent="0.2">
      <c r="A5" s="55" t="s">
        <v>4613</v>
      </c>
    </row>
    <row r="6" spans="1:7" ht="16" x14ac:dyDescent="0.2">
      <c r="A6" s="56" t="s">
        <v>4661</v>
      </c>
    </row>
    <row r="7" spans="1:7" ht="16" x14ac:dyDescent="0.2">
      <c r="A7" s="56" t="s">
        <v>4612</v>
      </c>
    </row>
    <row r="9" spans="1:7" ht="16" x14ac:dyDescent="0.2">
      <c r="A9" s="56" t="s">
        <v>4599</v>
      </c>
    </row>
    <row r="10" spans="1:7" ht="16" x14ac:dyDescent="0.2">
      <c r="A10" s="56" t="s">
        <v>4662</v>
      </c>
    </row>
    <row r="11" spans="1:7" ht="16" x14ac:dyDescent="0.2">
      <c r="A11" s="56"/>
    </row>
    <row r="12" spans="1:7" ht="19" x14ac:dyDescent="0.2">
      <c r="A12" s="55" t="s">
        <v>4611</v>
      </c>
    </row>
    <row r="13" spans="1:7" ht="16" x14ac:dyDescent="0.2">
      <c r="A13" s="135" t="s">
        <v>4603</v>
      </c>
      <c r="B13" s="136" t="s">
        <v>455</v>
      </c>
      <c r="C13" s="135" t="s">
        <v>456</v>
      </c>
      <c r="D13" s="135" t="s">
        <v>457</v>
      </c>
      <c r="E13" s="135" t="s">
        <v>776</v>
      </c>
      <c r="F13" s="135" t="s">
        <v>4598</v>
      </c>
      <c r="G13" s="137" t="s">
        <v>458</v>
      </c>
    </row>
    <row r="14" spans="1:7" ht="75" customHeight="1" x14ac:dyDescent="0.2">
      <c r="A14" s="153" t="str">
        <f t="shared" ref="A14:A77" si="0">CONCATENATE(B14,E14)</f>
        <v>A01051RNot Available on this Crosswalk. Compare Registered Program Number to the MCL.</v>
      </c>
      <c r="B14" s="138" t="s">
        <v>730</v>
      </c>
      <c r="C14" s="139" t="s">
        <v>731</v>
      </c>
      <c r="D14" s="139" t="s">
        <v>465</v>
      </c>
      <c r="E14" s="140" t="s">
        <v>4660</v>
      </c>
      <c r="F14" s="140" t="s">
        <v>4660</v>
      </c>
      <c r="G14" s="141"/>
    </row>
    <row r="15" spans="1:7" ht="75" customHeight="1" x14ac:dyDescent="0.2">
      <c r="A15" s="138" t="str">
        <f t="shared" si="0"/>
        <v>A01061RNot Available on this Crosswalk. Compare Registered Program Number to the MCL.</v>
      </c>
      <c r="B15" s="138" t="s">
        <v>681</v>
      </c>
      <c r="C15" s="139" t="s">
        <v>682</v>
      </c>
      <c r="D15" s="139" t="s">
        <v>465</v>
      </c>
      <c r="E15" s="140" t="s">
        <v>4660</v>
      </c>
      <c r="F15" s="140" t="s">
        <v>4660</v>
      </c>
      <c r="G15" s="141"/>
    </row>
    <row r="16" spans="1:7" ht="75" customHeight="1" x14ac:dyDescent="0.2">
      <c r="A16" s="138" t="str">
        <f t="shared" si="0"/>
        <v>A01062RNot Available on this Crosswalk. Compare Registered Program Number to the MCL.</v>
      </c>
      <c r="B16" s="138" t="s">
        <v>683</v>
      </c>
      <c r="C16" s="139" t="s">
        <v>684</v>
      </c>
      <c r="D16" s="139" t="s">
        <v>465</v>
      </c>
      <c r="E16" s="140" t="s">
        <v>4660</v>
      </c>
      <c r="F16" s="140" t="s">
        <v>4660</v>
      </c>
      <c r="G16" s="141"/>
    </row>
    <row r="17" spans="1:7" ht="75" customHeight="1" x14ac:dyDescent="0.2">
      <c r="A17" s="138" t="str">
        <f t="shared" si="0"/>
        <v>B07011RNot Available on this Crosswalk. Compare Registered Program Number to the MCL.</v>
      </c>
      <c r="B17" s="138" t="s">
        <v>600</v>
      </c>
      <c r="C17" s="139" t="s">
        <v>601</v>
      </c>
      <c r="D17" s="139" t="s">
        <v>465</v>
      </c>
      <c r="E17" s="140" t="s">
        <v>4660</v>
      </c>
      <c r="F17" s="140" t="s">
        <v>4660</v>
      </c>
      <c r="G17" s="141"/>
    </row>
    <row r="18" spans="1:7" ht="75" customHeight="1" x14ac:dyDescent="0.2">
      <c r="A18" s="138" t="str">
        <f t="shared" si="0"/>
        <v>B07030RNot Available on this Crosswalk. Compare Registered Program Number to the MCL.</v>
      </c>
      <c r="B18" s="138" t="s">
        <v>668</v>
      </c>
      <c r="C18" s="139" t="s">
        <v>669</v>
      </c>
      <c r="D18" s="139" t="s">
        <v>465</v>
      </c>
      <c r="E18" s="140" t="s">
        <v>4660</v>
      </c>
      <c r="F18" s="140" t="s">
        <v>4660</v>
      </c>
      <c r="G18" s="141"/>
    </row>
    <row r="19" spans="1:7" ht="75" customHeight="1" x14ac:dyDescent="0.2">
      <c r="A19" s="138" t="str">
        <f t="shared" si="0"/>
        <v>B07040RNot Available on this Crosswalk. Compare Registered Program Number to the MCL.</v>
      </c>
      <c r="B19" s="138" t="s">
        <v>699</v>
      </c>
      <c r="C19" s="139" t="s">
        <v>700</v>
      </c>
      <c r="D19" s="139" t="s">
        <v>465</v>
      </c>
      <c r="E19" s="140" t="s">
        <v>4660</v>
      </c>
      <c r="F19" s="140" t="s">
        <v>4660</v>
      </c>
      <c r="G19" s="141"/>
    </row>
    <row r="20" spans="1:7" ht="75" customHeight="1" x14ac:dyDescent="0.2">
      <c r="A20" s="138" t="str">
        <f t="shared" si="0"/>
        <v>B07200RNot Available on this Crosswalk. Compare Registered Program Number to the MCL.</v>
      </c>
      <c r="B20" s="138" t="s">
        <v>649</v>
      </c>
      <c r="C20" s="139" t="s">
        <v>650</v>
      </c>
      <c r="D20" s="139" t="s">
        <v>465</v>
      </c>
      <c r="E20" s="140" t="s">
        <v>4660</v>
      </c>
      <c r="F20" s="140" t="s">
        <v>4660</v>
      </c>
      <c r="G20" s="141"/>
    </row>
    <row r="21" spans="1:7" ht="75" customHeight="1" x14ac:dyDescent="0.2">
      <c r="A21" s="138" t="str">
        <f t="shared" si="0"/>
        <v>B30030RNot Available on this Crosswalk. Compare Registered Program Number to the MCL.</v>
      </c>
      <c r="B21" s="138" t="s">
        <v>687</v>
      </c>
      <c r="C21" s="139" t="s">
        <v>688</v>
      </c>
      <c r="D21" s="139" t="s">
        <v>465</v>
      </c>
      <c r="E21" s="140" t="s">
        <v>4660</v>
      </c>
      <c r="F21" s="140" t="s">
        <v>4660</v>
      </c>
      <c r="G21" s="141"/>
    </row>
    <row r="22" spans="1:7" ht="75" customHeight="1" x14ac:dyDescent="0.2">
      <c r="A22" s="138" t="str">
        <f t="shared" si="0"/>
        <v>B30031RNot Available on this Crosswalk. Compare Registered Program Number to the MCL.</v>
      </c>
      <c r="B22" s="138" t="s">
        <v>714</v>
      </c>
      <c r="C22" s="139" t="s">
        <v>715</v>
      </c>
      <c r="D22" s="139" t="s">
        <v>465</v>
      </c>
      <c r="E22" s="140" t="s">
        <v>4660</v>
      </c>
      <c r="F22" s="140" t="s">
        <v>4660</v>
      </c>
      <c r="G22" s="141"/>
    </row>
    <row r="23" spans="1:7" ht="75" customHeight="1" x14ac:dyDescent="0.2">
      <c r="A23" s="138" t="str">
        <f t="shared" si="0"/>
        <v>B30300RNot Available on this Crosswalk. Compare Registered Program Number to the MCL.</v>
      </c>
      <c r="B23" s="138" t="s">
        <v>689</v>
      </c>
      <c r="C23" s="139" t="s">
        <v>690</v>
      </c>
      <c r="D23" s="139" t="s">
        <v>465</v>
      </c>
      <c r="E23" s="140" t="s">
        <v>4660</v>
      </c>
      <c r="F23" s="140" t="s">
        <v>4660</v>
      </c>
      <c r="G23" s="141"/>
    </row>
    <row r="24" spans="1:7" ht="75" customHeight="1" x14ac:dyDescent="0.2">
      <c r="A24" s="138" t="str">
        <f t="shared" si="0"/>
        <v>B40010RNot Available on this Crosswalk. Compare Registered Program Number to the MCL.</v>
      </c>
      <c r="B24" s="138" t="s">
        <v>495</v>
      </c>
      <c r="C24" s="139" t="s">
        <v>496</v>
      </c>
      <c r="D24" s="139" t="s">
        <v>465</v>
      </c>
      <c r="E24" s="140" t="s">
        <v>4660</v>
      </c>
      <c r="F24" s="140" t="s">
        <v>4660</v>
      </c>
      <c r="G24" s="141"/>
    </row>
    <row r="25" spans="1:7" ht="75" customHeight="1" x14ac:dyDescent="0.2">
      <c r="A25" s="138" t="str">
        <f t="shared" si="0"/>
        <v>B50010RNot Available on this Crosswalk. Compare Registered Program Number to the MCL.</v>
      </c>
      <c r="B25" s="138" t="s">
        <v>555</v>
      </c>
      <c r="C25" s="139" t="s">
        <v>556</v>
      </c>
      <c r="D25" s="139" t="s">
        <v>465</v>
      </c>
      <c r="E25" s="140" t="s">
        <v>4660</v>
      </c>
      <c r="F25" s="140" t="s">
        <v>4660</v>
      </c>
      <c r="G25" s="141"/>
    </row>
    <row r="26" spans="1:7" ht="75" customHeight="1" x14ac:dyDescent="0.2">
      <c r="A26" s="138" t="str">
        <f t="shared" si="0"/>
        <v>B80010RNot Available on this Crosswalk. Compare Registered Program Number to the MCL.</v>
      </c>
      <c r="B26" s="138" t="s">
        <v>498</v>
      </c>
      <c r="C26" s="139" t="s">
        <v>499</v>
      </c>
      <c r="D26" s="139" t="s">
        <v>465</v>
      </c>
      <c r="E26" s="140" t="s">
        <v>4660</v>
      </c>
      <c r="F26" s="140" t="s">
        <v>4660</v>
      </c>
      <c r="G26" s="141"/>
    </row>
    <row r="27" spans="1:7" ht="75" customHeight="1" x14ac:dyDescent="0.2">
      <c r="A27" s="138" t="str">
        <f t="shared" si="0"/>
        <v>C10010RNot Available on this Crosswalk. Compare Registered Program Number to the MCL.</v>
      </c>
      <c r="B27" s="138" t="s">
        <v>589</v>
      </c>
      <c r="C27" s="139" t="s">
        <v>590</v>
      </c>
      <c r="D27" s="139" t="s">
        <v>465</v>
      </c>
      <c r="E27" s="140" t="s">
        <v>4660</v>
      </c>
      <c r="F27" s="140" t="s">
        <v>4660</v>
      </c>
      <c r="G27" s="141"/>
    </row>
    <row r="28" spans="1:7" ht="75" customHeight="1" x14ac:dyDescent="0.2">
      <c r="A28" s="138" t="str">
        <f t="shared" si="0"/>
        <v>C10020RNot Available on this Crosswalk. Compare Registered Program Number to the MCL.</v>
      </c>
      <c r="B28" s="138" t="s">
        <v>558</v>
      </c>
      <c r="C28" s="139" t="s">
        <v>559</v>
      </c>
      <c r="D28" s="139" t="s">
        <v>465</v>
      </c>
      <c r="E28" s="140" t="s">
        <v>4660</v>
      </c>
      <c r="F28" s="140" t="s">
        <v>4660</v>
      </c>
      <c r="G28" s="141"/>
    </row>
    <row r="29" spans="1:7" ht="75" customHeight="1" x14ac:dyDescent="0.2">
      <c r="A29" s="138" t="str">
        <f t="shared" si="0"/>
        <v>C40010RNot Available on this Crosswalk. Compare Registered Program Number to the MCL.</v>
      </c>
      <c r="B29" s="138" t="s">
        <v>519</v>
      </c>
      <c r="C29" s="139" t="s">
        <v>520</v>
      </c>
      <c r="D29" s="139" t="s">
        <v>465</v>
      </c>
      <c r="E29" s="140" t="s">
        <v>4660</v>
      </c>
      <c r="F29" s="140" t="s">
        <v>4660</v>
      </c>
      <c r="G29" s="141"/>
    </row>
    <row r="30" spans="1:7" ht="75" customHeight="1" x14ac:dyDescent="0.2">
      <c r="A30" s="138" t="str">
        <f t="shared" si="0"/>
        <v>C40011RNot Available on this Crosswalk. Compare Registered Program Number to the MCL.</v>
      </c>
      <c r="B30" s="138" t="s">
        <v>614</v>
      </c>
      <c r="C30" s="139" t="s">
        <v>615</v>
      </c>
      <c r="D30" s="139" t="s">
        <v>465</v>
      </c>
      <c r="E30" s="140" t="s">
        <v>4660</v>
      </c>
      <c r="F30" s="140" t="s">
        <v>4660</v>
      </c>
      <c r="G30" s="141"/>
    </row>
    <row r="31" spans="1:7" ht="75" customHeight="1" x14ac:dyDescent="0.2">
      <c r="A31" s="138" t="str">
        <f t="shared" si="0"/>
        <v>C40050RNot Available on this Crosswalk. Compare Registered Program Number to the MCL.</v>
      </c>
      <c r="B31" s="138" t="s">
        <v>578</v>
      </c>
      <c r="C31" s="139" t="s">
        <v>579</v>
      </c>
      <c r="D31" s="139" t="s">
        <v>465</v>
      </c>
      <c r="E31" s="140" t="s">
        <v>4660</v>
      </c>
      <c r="F31" s="140" t="s">
        <v>4660</v>
      </c>
      <c r="G31" s="141"/>
    </row>
    <row r="32" spans="1:7" ht="75" customHeight="1" x14ac:dyDescent="0.2">
      <c r="A32" s="138" t="str">
        <f t="shared" si="0"/>
        <v>C60010RNot Available on this Crosswalk. Compare Registered Program Number to the MCL.</v>
      </c>
      <c r="B32" s="138" t="s">
        <v>580</v>
      </c>
      <c r="C32" s="139" t="s">
        <v>581</v>
      </c>
      <c r="D32" s="139" t="s">
        <v>465</v>
      </c>
      <c r="E32" s="140" t="s">
        <v>4660</v>
      </c>
      <c r="F32" s="140" t="s">
        <v>4660</v>
      </c>
      <c r="G32" s="141"/>
    </row>
    <row r="33" spans="1:7" ht="75" customHeight="1" x14ac:dyDescent="0.2">
      <c r="A33" s="138" t="str">
        <f t="shared" si="0"/>
        <v>C70020RNot Available on this Crosswalk. Compare Registered Program Number to the MCL.</v>
      </c>
      <c r="B33" s="138" t="s">
        <v>728</v>
      </c>
      <c r="C33" s="139" t="s">
        <v>729</v>
      </c>
      <c r="D33" s="139" t="s">
        <v>465</v>
      </c>
      <c r="E33" s="140" t="s">
        <v>4660</v>
      </c>
      <c r="F33" s="140" t="s">
        <v>4660</v>
      </c>
      <c r="G33" s="141"/>
    </row>
    <row r="34" spans="1:7" ht="75" customHeight="1" x14ac:dyDescent="0.2">
      <c r="A34" s="138" t="str">
        <f t="shared" si="0"/>
        <v>C70030RNot Available on this Crosswalk. Compare Registered Program Number to the MCL.</v>
      </c>
      <c r="B34" s="138" t="s">
        <v>491</v>
      </c>
      <c r="C34" s="139" t="s">
        <v>492</v>
      </c>
      <c r="D34" s="139" t="s">
        <v>465</v>
      </c>
      <c r="E34" s="140" t="s">
        <v>4660</v>
      </c>
      <c r="F34" s="140" t="s">
        <v>4660</v>
      </c>
      <c r="G34" s="141"/>
    </row>
    <row r="35" spans="1:7" ht="75" customHeight="1" x14ac:dyDescent="0.2">
      <c r="A35" s="138" t="str">
        <f t="shared" si="0"/>
        <v>D30010RNot Available on this Crosswalk. Compare Registered Program Number to the MCL.</v>
      </c>
      <c r="B35" s="138" t="s">
        <v>514</v>
      </c>
      <c r="C35" s="139" t="s">
        <v>515</v>
      </c>
      <c r="D35" s="139" t="s">
        <v>465</v>
      </c>
      <c r="E35" s="140" t="s">
        <v>4660</v>
      </c>
      <c r="F35" s="140" t="s">
        <v>4660</v>
      </c>
      <c r="G35" s="141"/>
    </row>
    <row r="36" spans="1:7" ht="75" customHeight="1" x14ac:dyDescent="0.2">
      <c r="A36" s="138" t="str">
        <f t="shared" si="0"/>
        <v>D70010RNot Available on this Crosswalk. Compare Registered Program Number to the MCL.</v>
      </c>
      <c r="B36" s="138" t="s">
        <v>504</v>
      </c>
      <c r="C36" s="139" t="s">
        <v>505</v>
      </c>
      <c r="D36" s="139" t="s">
        <v>465</v>
      </c>
      <c r="E36" s="140" t="s">
        <v>4660</v>
      </c>
      <c r="F36" s="140" t="s">
        <v>4660</v>
      </c>
      <c r="G36" s="141"/>
    </row>
    <row r="37" spans="1:7" ht="75" customHeight="1" x14ac:dyDescent="0.2">
      <c r="A37" s="138" t="str">
        <f t="shared" si="0"/>
        <v>E14050RNot Available on this Crosswalk. Compare Registered Program Number to the MCL.</v>
      </c>
      <c r="B37" s="138" t="s">
        <v>753</v>
      </c>
      <c r="C37" s="139" t="s">
        <v>754</v>
      </c>
      <c r="D37" s="139" t="s">
        <v>465</v>
      </c>
      <c r="E37" s="140" t="s">
        <v>4660</v>
      </c>
      <c r="F37" s="140" t="s">
        <v>4658</v>
      </c>
      <c r="G37" s="141"/>
    </row>
    <row r="38" spans="1:7" ht="75" customHeight="1" x14ac:dyDescent="0.2">
      <c r="A38" s="138" t="str">
        <f t="shared" si="0"/>
        <v>E50010RNot Available on this Crosswalk. Compare Registered Program Number to the MCL.</v>
      </c>
      <c r="B38" s="138" t="s">
        <v>647</v>
      </c>
      <c r="C38" s="139" t="s">
        <v>648</v>
      </c>
      <c r="D38" s="139" t="s">
        <v>465</v>
      </c>
      <c r="E38" s="140" t="s">
        <v>4660</v>
      </c>
      <c r="F38" s="140" t="s">
        <v>4660</v>
      </c>
      <c r="G38" s="141"/>
    </row>
    <row r="39" spans="1:7" ht="75" customHeight="1" x14ac:dyDescent="0.2">
      <c r="A39" s="138" t="str">
        <f t="shared" si="0"/>
        <v>E92010RNot Available on this Crosswalk. Compare Registered Program Number to the MCL.</v>
      </c>
      <c r="B39" s="138" t="s">
        <v>710</v>
      </c>
      <c r="C39" s="139" t="s">
        <v>711</v>
      </c>
      <c r="D39" s="139" t="s">
        <v>465</v>
      </c>
      <c r="E39" s="140" t="s">
        <v>4660</v>
      </c>
      <c r="F39" s="140" t="s">
        <v>4660</v>
      </c>
      <c r="G39" s="141"/>
    </row>
    <row r="40" spans="1:7" ht="75" customHeight="1" x14ac:dyDescent="0.2">
      <c r="A40" s="138" t="str">
        <f t="shared" si="0"/>
        <v>F50010RNot Available on this Crosswalk. Compare Registered Program Number to the MCL.</v>
      </c>
      <c r="B40" s="138" t="s">
        <v>757</v>
      </c>
      <c r="C40" s="139" t="s">
        <v>758</v>
      </c>
      <c r="D40" s="139" t="s">
        <v>465</v>
      </c>
      <c r="E40" s="140" t="s">
        <v>4660</v>
      </c>
      <c r="F40" s="140" t="s">
        <v>4660</v>
      </c>
      <c r="G40" s="141"/>
    </row>
    <row r="41" spans="1:7" ht="75" customHeight="1" x14ac:dyDescent="0.2">
      <c r="A41" s="138" t="str">
        <f t="shared" si="0"/>
        <v>H17010RNot Available on this Crosswalk. Compare Registered Program Number to the MCL.</v>
      </c>
      <c r="B41" s="138" t="s">
        <v>720</v>
      </c>
      <c r="C41" s="139" t="s">
        <v>721</v>
      </c>
      <c r="D41" s="139" t="s">
        <v>465</v>
      </c>
      <c r="E41" s="140" t="s">
        <v>4660</v>
      </c>
      <c r="F41" s="140" t="s">
        <v>4660</v>
      </c>
      <c r="G41" s="141"/>
    </row>
    <row r="42" spans="1:7" ht="75" customHeight="1" x14ac:dyDescent="0.2">
      <c r="A42" s="138" t="str">
        <f t="shared" si="0"/>
        <v>H17011RNot Available on this Crosswalk. Compare Registered Program Number to the MCL.</v>
      </c>
      <c r="B42" s="138" t="s">
        <v>547</v>
      </c>
      <c r="C42" s="139" t="s">
        <v>548</v>
      </c>
      <c r="D42" s="139" t="s">
        <v>465</v>
      </c>
      <c r="E42" s="140" t="s">
        <v>4660</v>
      </c>
      <c r="F42" s="140" t="s">
        <v>4660</v>
      </c>
      <c r="G42" s="141"/>
    </row>
    <row r="43" spans="1:7" ht="75" customHeight="1" x14ac:dyDescent="0.2">
      <c r="A43" s="138" t="str">
        <f t="shared" si="0"/>
        <v>H17021RNot Available on this Crosswalk. Compare Registered Program Number to the MCL.</v>
      </c>
      <c r="B43" s="138" t="s">
        <v>747</v>
      </c>
      <c r="C43" s="139" t="s">
        <v>748</v>
      </c>
      <c r="D43" s="139" t="s">
        <v>465</v>
      </c>
      <c r="E43" s="140" t="s">
        <v>4660</v>
      </c>
      <c r="F43" s="140" t="s">
        <v>4660</v>
      </c>
      <c r="G43" s="141"/>
    </row>
    <row r="44" spans="1:7" ht="75" customHeight="1" x14ac:dyDescent="0.2">
      <c r="A44" s="138" t="str">
        <f t="shared" si="0"/>
        <v>H17022RNot Available on this Crosswalk. Compare Registered Program Number to the MCL.</v>
      </c>
      <c r="B44" s="138" t="s">
        <v>693</v>
      </c>
      <c r="C44" s="139" t="s">
        <v>694</v>
      </c>
      <c r="D44" s="139" t="s">
        <v>465</v>
      </c>
      <c r="E44" s="140" t="s">
        <v>4660</v>
      </c>
      <c r="F44" s="140" t="s">
        <v>4660</v>
      </c>
      <c r="G44" s="141"/>
    </row>
    <row r="45" spans="1:7" ht="75" customHeight="1" x14ac:dyDescent="0.2">
      <c r="A45" s="138" t="str">
        <f t="shared" si="0"/>
        <v>H17023RNot Available on this Crosswalk. Compare Registered Program Number to the MCL.</v>
      </c>
      <c r="B45" s="138" t="s">
        <v>4238</v>
      </c>
      <c r="C45" s="139" t="s">
        <v>4237</v>
      </c>
      <c r="D45" s="139" t="s">
        <v>465</v>
      </c>
      <c r="E45" s="140" t="s">
        <v>4660</v>
      </c>
      <c r="F45" s="140" t="s">
        <v>4660</v>
      </c>
      <c r="G45" s="141"/>
    </row>
    <row r="46" spans="1:7" ht="75" customHeight="1" x14ac:dyDescent="0.2">
      <c r="A46" s="138" t="str">
        <f t="shared" si="0"/>
        <v>H17050RNot Available on this Crosswalk. Compare Registered Program Number to the MCL.</v>
      </c>
      <c r="B46" s="138" t="s">
        <v>701</v>
      </c>
      <c r="C46" s="139" t="s">
        <v>702</v>
      </c>
      <c r="D46" s="139" t="s">
        <v>465</v>
      </c>
      <c r="E46" s="140" t="s">
        <v>4660</v>
      </c>
      <c r="F46" s="140" t="s">
        <v>4660</v>
      </c>
      <c r="G46" s="141"/>
    </row>
    <row r="47" spans="1:7" ht="75" customHeight="1" x14ac:dyDescent="0.2">
      <c r="A47" s="138" t="str">
        <f t="shared" si="0"/>
        <v>H17051RNot Available on this Crosswalk. Compare Registered Program Number to the MCL.</v>
      </c>
      <c r="B47" s="138" t="s">
        <v>663</v>
      </c>
      <c r="C47" s="139" t="s">
        <v>664</v>
      </c>
      <c r="D47" s="139" t="s">
        <v>465</v>
      </c>
      <c r="E47" s="140" t="s">
        <v>4660</v>
      </c>
      <c r="F47" s="140" t="s">
        <v>4660</v>
      </c>
      <c r="G47" s="141"/>
    </row>
    <row r="48" spans="1:7" ht="75" customHeight="1" x14ac:dyDescent="0.2">
      <c r="A48" s="138" t="str">
        <f t="shared" si="0"/>
        <v>H17052RNot Available on this Crosswalk. Compare Registered Program Number to the MCL.</v>
      </c>
      <c r="B48" s="138" t="s">
        <v>666</v>
      </c>
      <c r="C48" s="139" t="s">
        <v>667</v>
      </c>
      <c r="D48" s="139" t="s">
        <v>465</v>
      </c>
      <c r="E48" s="140" t="s">
        <v>4660</v>
      </c>
      <c r="F48" s="140" t="s">
        <v>4660</v>
      </c>
      <c r="G48" s="141"/>
    </row>
    <row r="49" spans="1:7" ht="75" customHeight="1" x14ac:dyDescent="0.2">
      <c r="A49" s="138" t="str">
        <f t="shared" si="0"/>
        <v>H17060RNot Available on this Crosswalk. Compare Registered Program Number to the MCL.</v>
      </c>
      <c r="B49" s="138" t="s">
        <v>655</v>
      </c>
      <c r="C49" s="139" t="s">
        <v>656</v>
      </c>
      <c r="D49" s="139" t="s">
        <v>465</v>
      </c>
      <c r="E49" s="140" t="s">
        <v>4660</v>
      </c>
      <c r="F49" s="140" t="s">
        <v>4660</v>
      </c>
      <c r="G49" s="141"/>
    </row>
    <row r="50" spans="1:7" ht="75" customHeight="1" x14ac:dyDescent="0.2">
      <c r="A50" s="138" t="str">
        <f t="shared" si="0"/>
        <v>H17061RNot Available on this Crosswalk. Compare Registered Program Number to the MCL.</v>
      </c>
      <c r="B50" s="138" t="s">
        <v>651</v>
      </c>
      <c r="C50" s="139" t="s">
        <v>652</v>
      </c>
      <c r="D50" s="139" t="s">
        <v>465</v>
      </c>
      <c r="E50" s="140" t="s">
        <v>4660</v>
      </c>
      <c r="F50" s="140" t="s">
        <v>4660</v>
      </c>
      <c r="G50" s="141"/>
    </row>
    <row r="51" spans="1:7" ht="75" customHeight="1" x14ac:dyDescent="0.2">
      <c r="A51" s="138" t="str">
        <f t="shared" si="0"/>
        <v>H17062RNot Available on this Crosswalk. Compare Registered Program Number to the MCL.</v>
      </c>
      <c r="B51" s="138" t="s">
        <v>502</v>
      </c>
      <c r="C51" s="139" t="s">
        <v>503</v>
      </c>
      <c r="D51" s="139" t="s">
        <v>465</v>
      </c>
      <c r="E51" s="140" t="s">
        <v>4660</v>
      </c>
      <c r="F51" s="140" t="s">
        <v>4660</v>
      </c>
      <c r="G51" s="141"/>
    </row>
    <row r="52" spans="1:7" ht="75" customHeight="1" x14ac:dyDescent="0.2">
      <c r="A52" s="138" t="str">
        <f t="shared" si="0"/>
        <v>H17069RNot Available on this Crosswalk. Compare Registered Program Number to the MCL.</v>
      </c>
      <c r="B52" s="138" t="s">
        <v>697</v>
      </c>
      <c r="C52" s="139" t="s">
        <v>698</v>
      </c>
      <c r="D52" s="139" t="s">
        <v>465</v>
      </c>
      <c r="E52" s="140" t="s">
        <v>4660</v>
      </c>
      <c r="F52" s="140" t="s">
        <v>4660</v>
      </c>
      <c r="G52" s="141"/>
    </row>
    <row r="53" spans="1:7" ht="75" customHeight="1" x14ac:dyDescent="0.2">
      <c r="A53" s="138" t="str">
        <f t="shared" si="0"/>
        <v>H18010RNot Available on this Crosswalk. Compare Registered Program Number to the MCL.</v>
      </c>
      <c r="B53" s="138" t="s">
        <v>530</v>
      </c>
      <c r="C53" s="139" t="s">
        <v>531</v>
      </c>
      <c r="D53" s="139" t="s">
        <v>465</v>
      </c>
      <c r="E53" s="140" t="s">
        <v>4660</v>
      </c>
      <c r="F53" s="140" t="s">
        <v>4660</v>
      </c>
      <c r="G53" s="141"/>
    </row>
    <row r="54" spans="1:7" ht="75" customHeight="1" x14ac:dyDescent="0.2">
      <c r="A54" s="138" t="str">
        <f t="shared" si="0"/>
        <v>H30010RNot Available on this Crosswalk. Compare Registered Program Number to the MCL.</v>
      </c>
      <c r="B54" s="138" t="s">
        <v>4230</v>
      </c>
      <c r="C54" s="139" t="s">
        <v>4229</v>
      </c>
      <c r="D54" s="139" t="s">
        <v>465</v>
      </c>
      <c r="E54" s="140" t="s">
        <v>4660</v>
      </c>
      <c r="F54" s="140" t="s">
        <v>4660</v>
      </c>
      <c r="G54" s="141"/>
    </row>
    <row r="55" spans="1:7" ht="75" customHeight="1" x14ac:dyDescent="0.2">
      <c r="A55" s="138" t="str">
        <f t="shared" si="0"/>
        <v>H30020RNot Available on this Crosswalk. Compare Registered Program Number to the MCL.</v>
      </c>
      <c r="B55" s="138" t="s">
        <v>4235</v>
      </c>
      <c r="C55" s="139" t="s">
        <v>4234</v>
      </c>
      <c r="D55" s="139" t="s">
        <v>465</v>
      </c>
      <c r="E55" s="140" t="s">
        <v>4660</v>
      </c>
      <c r="F55" s="140" t="s">
        <v>4660</v>
      </c>
      <c r="G55" s="141"/>
    </row>
    <row r="56" spans="1:7" ht="75" customHeight="1" x14ac:dyDescent="0.2">
      <c r="A56" s="138" t="str">
        <f t="shared" si="0"/>
        <v>I15020RNot Available on this Crosswalk. Compare Registered Program Number to the MCL.</v>
      </c>
      <c r="B56" s="138" t="s">
        <v>749</v>
      </c>
      <c r="C56" s="139" t="s">
        <v>750</v>
      </c>
      <c r="D56" s="139" t="s">
        <v>465</v>
      </c>
      <c r="E56" s="140" t="s">
        <v>4660</v>
      </c>
      <c r="F56" s="140" t="s">
        <v>4660</v>
      </c>
      <c r="G56" s="141"/>
    </row>
    <row r="57" spans="1:7" ht="75" customHeight="1" x14ac:dyDescent="0.2">
      <c r="A57" s="138" t="str">
        <f t="shared" si="0"/>
        <v>I15030RNot Available on this Crosswalk. Compare Registered Program Number to the MCL.</v>
      </c>
      <c r="B57" s="138" t="s">
        <v>576</v>
      </c>
      <c r="C57" s="139" t="s">
        <v>577</v>
      </c>
      <c r="D57" s="139" t="s">
        <v>465</v>
      </c>
      <c r="E57" s="140" t="s">
        <v>4660</v>
      </c>
      <c r="F57" s="140" t="s">
        <v>4660</v>
      </c>
      <c r="G57" s="141"/>
    </row>
    <row r="58" spans="1:7" ht="75" customHeight="1" x14ac:dyDescent="0.2">
      <c r="A58" s="138" t="str">
        <f t="shared" si="0"/>
        <v>I15040RNot Available on this Crosswalk. Compare Registered Program Number to the MCL.</v>
      </c>
      <c r="B58" s="138" t="s">
        <v>567</v>
      </c>
      <c r="C58" s="139" t="s">
        <v>568</v>
      </c>
      <c r="D58" s="139" t="s">
        <v>465</v>
      </c>
      <c r="E58" s="140" t="s">
        <v>4660</v>
      </c>
      <c r="F58" s="140" t="s">
        <v>4660</v>
      </c>
      <c r="G58" s="141"/>
    </row>
    <row r="59" spans="1:7" ht="75" customHeight="1" x14ac:dyDescent="0.2">
      <c r="A59" s="138" t="str">
        <f t="shared" si="0"/>
        <v>I15050RNot Available on this Crosswalk. Compare Registered Program Number to the MCL.</v>
      </c>
      <c r="B59" s="138" t="s">
        <v>610</v>
      </c>
      <c r="C59" s="139" t="s">
        <v>611</v>
      </c>
      <c r="D59" s="139" t="s">
        <v>465</v>
      </c>
      <c r="E59" s="140" t="s">
        <v>4660</v>
      </c>
      <c r="F59" s="140" t="s">
        <v>4660</v>
      </c>
      <c r="G59" s="141"/>
    </row>
    <row r="60" spans="1:7" ht="75" customHeight="1" x14ac:dyDescent="0.2">
      <c r="A60" s="138" t="str">
        <f t="shared" si="0"/>
        <v>I15060RNot Available on this Crosswalk. Compare Registered Program Number to the MCL.</v>
      </c>
      <c r="B60" s="138" t="s">
        <v>633</v>
      </c>
      <c r="C60" s="139" t="s">
        <v>634</v>
      </c>
      <c r="D60" s="139" t="s">
        <v>465</v>
      </c>
      <c r="E60" s="140" t="s">
        <v>4660</v>
      </c>
      <c r="F60" s="140" t="s">
        <v>4660</v>
      </c>
      <c r="G60" s="141"/>
    </row>
    <row r="61" spans="1:7" ht="75" customHeight="1" x14ac:dyDescent="0.2">
      <c r="A61" s="138" t="str">
        <f t="shared" si="0"/>
        <v>I20040RNot Available on this Crosswalk. Compare Registered Program Number to the MCL.</v>
      </c>
      <c r="B61" s="138" t="s">
        <v>510</v>
      </c>
      <c r="C61" s="139" t="s">
        <v>511</v>
      </c>
      <c r="D61" s="139" t="s">
        <v>465</v>
      </c>
      <c r="E61" s="140" t="s">
        <v>4660</v>
      </c>
      <c r="F61" s="140" t="s">
        <v>4660</v>
      </c>
      <c r="G61" s="141"/>
    </row>
    <row r="62" spans="1:7" ht="75" customHeight="1" x14ac:dyDescent="0.2">
      <c r="A62" s="138" t="str">
        <f t="shared" si="0"/>
        <v>I20041RNot Available on this Crosswalk. Compare Registered Program Number to the MCL.</v>
      </c>
      <c r="B62" s="138" t="s">
        <v>508</v>
      </c>
      <c r="C62" s="139" t="s">
        <v>509</v>
      </c>
      <c r="D62" s="139" t="s">
        <v>465</v>
      </c>
      <c r="E62" s="140" t="s">
        <v>4660</v>
      </c>
      <c r="F62" s="140" t="s">
        <v>4660</v>
      </c>
      <c r="G62" s="141"/>
    </row>
    <row r="63" spans="1:7" ht="75" customHeight="1" x14ac:dyDescent="0.2">
      <c r="A63" s="138" t="str">
        <f t="shared" si="0"/>
        <v>I46010RNot Available on this Crosswalk. Compare Registered Program Number to the MCL.</v>
      </c>
      <c r="B63" s="138" t="s">
        <v>759</v>
      </c>
      <c r="C63" s="139" t="s">
        <v>760</v>
      </c>
      <c r="D63" s="139" t="s">
        <v>465</v>
      </c>
      <c r="E63" s="140" t="s">
        <v>4660</v>
      </c>
      <c r="F63" s="140" t="s">
        <v>4660</v>
      </c>
      <c r="G63" s="141"/>
    </row>
    <row r="64" spans="1:7" ht="75" customHeight="1" x14ac:dyDescent="0.2">
      <c r="A64" s="138" t="str">
        <f t="shared" si="0"/>
        <v>I46020RNot Available on this Crosswalk. Compare Registered Program Number to the MCL.</v>
      </c>
      <c r="B64" s="138" t="s">
        <v>500</v>
      </c>
      <c r="C64" s="139" t="s">
        <v>501</v>
      </c>
      <c r="D64" s="139" t="s">
        <v>465</v>
      </c>
      <c r="E64" s="140" t="s">
        <v>4660</v>
      </c>
      <c r="F64" s="140" t="s">
        <v>4660</v>
      </c>
      <c r="G64" s="141"/>
    </row>
    <row r="65" spans="1:7" ht="75" customHeight="1" x14ac:dyDescent="0.2">
      <c r="A65" s="138" t="str">
        <f t="shared" si="0"/>
        <v>I46030RNot Available on this Crosswalk. Compare Registered Program Number to the MCL.</v>
      </c>
      <c r="B65" s="138" t="s">
        <v>571</v>
      </c>
      <c r="C65" s="139" t="s">
        <v>572</v>
      </c>
      <c r="D65" s="139" t="s">
        <v>465</v>
      </c>
      <c r="E65" s="140" t="s">
        <v>4660</v>
      </c>
      <c r="F65" s="140" t="s">
        <v>4660</v>
      </c>
      <c r="G65" s="141"/>
    </row>
    <row r="66" spans="1:7" ht="75" customHeight="1" x14ac:dyDescent="0.2">
      <c r="A66" s="138" t="str">
        <f t="shared" si="0"/>
        <v>I46031RNot Available on this Crosswalk. Compare Registered Program Number to the MCL.</v>
      </c>
      <c r="B66" s="138" t="s">
        <v>653</v>
      </c>
      <c r="C66" s="139" t="s">
        <v>654</v>
      </c>
      <c r="D66" s="139" t="s">
        <v>465</v>
      </c>
      <c r="E66" s="140" t="s">
        <v>4660</v>
      </c>
      <c r="F66" s="140" t="s">
        <v>4660</v>
      </c>
      <c r="G66" s="141"/>
    </row>
    <row r="67" spans="1:7" ht="75" customHeight="1" x14ac:dyDescent="0.2">
      <c r="A67" s="138" t="str">
        <f t="shared" si="0"/>
        <v>I46032RNot Available on this Crosswalk. Compare Registered Program Number to the MCL.</v>
      </c>
      <c r="B67" s="138" t="s">
        <v>573</v>
      </c>
      <c r="C67" s="139" t="s">
        <v>574</v>
      </c>
      <c r="D67" s="139" t="s">
        <v>465</v>
      </c>
      <c r="E67" s="140" t="s">
        <v>4660</v>
      </c>
      <c r="F67" s="140" t="s">
        <v>4660</v>
      </c>
      <c r="G67" s="141"/>
    </row>
    <row r="68" spans="1:7" ht="75" customHeight="1" x14ac:dyDescent="0.2">
      <c r="A68" s="138" t="str">
        <f t="shared" si="0"/>
        <v>I46040RNot Available on this Crosswalk. Compare Registered Program Number to the MCL.</v>
      </c>
      <c r="B68" s="138" t="s">
        <v>489</v>
      </c>
      <c r="C68" s="139" t="s">
        <v>490</v>
      </c>
      <c r="D68" s="139" t="s">
        <v>465</v>
      </c>
      <c r="E68" s="140" t="s">
        <v>4660</v>
      </c>
      <c r="F68" s="140" t="s">
        <v>4660</v>
      </c>
      <c r="G68" s="141"/>
    </row>
    <row r="69" spans="1:7" ht="75" customHeight="1" x14ac:dyDescent="0.2">
      <c r="A69" s="138" t="str">
        <f t="shared" si="0"/>
        <v>I46041RNot Available on this Crosswalk. Compare Registered Program Number to the MCL.</v>
      </c>
      <c r="B69" s="138" t="s">
        <v>616</v>
      </c>
      <c r="C69" s="139" t="s">
        <v>617</v>
      </c>
      <c r="D69" s="139" t="s">
        <v>465</v>
      </c>
      <c r="E69" s="140" t="s">
        <v>4660</v>
      </c>
      <c r="F69" s="140" t="s">
        <v>4660</v>
      </c>
      <c r="G69" s="141"/>
    </row>
    <row r="70" spans="1:7" ht="75" customHeight="1" x14ac:dyDescent="0.2">
      <c r="A70" s="138" t="str">
        <f t="shared" si="0"/>
        <v>I46042RNot Available on this Crosswalk. Compare Registered Program Number to the MCL.</v>
      </c>
      <c r="B70" s="138" t="s">
        <v>506</v>
      </c>
      <c r="C70" s="139" t="s">
        <v>507</v>
      </c>
      <c r="D70" s="139" t="s">
        <v>465</v>
      </c>
      <c r="E70" s="140" t="s">
        <v>4660</v>
      </c>
      <c r="F70" s="140" t="s">
        <v>4660</v>
      </c>
      <c r="G70" s="141"/>
    </row>
    <row r="71" spans="1:7" ht="75" customHeight="1" x14ac:dyDescent="0.2">
      <c r="A71" s="138" t="str">
        <f t="shared" si="0"/>
        <v>I46043RNot Available on this Crosswalk. Compare Registered Program Number to the MCL.</v>
      </c>
      <c r="B71" s="138" t="s">
        <v>691</v>
      </c>
      <c r="C71" s="139" t="s">
        <v>692</v>
      </c>
      <c r="D71" s="139" t="s">
        <v>465</v>
      </c>
      <c r="E71" s="140" t="s">
        <v>4660</v>
      </c>
      <c r="F71" s="140" t="s">
        <v>4660</v>
      </c>
      <c r="G71" s="141"/>
    </row>
    <row r="72" spans="1:7" ht="75" customHeight="1" x14ac:dyDescent="0.2">
      <c r="A72" s="138" t="str">
        <f t="shared" si="0"/>
        <v>I46044RNot Available on this Crosswalk. Compare Registered Program Number to the MCL.</v>
      </c>
      <c r="B72" s="138" t="s">
        <v>704</v>
      </c>
      <c r="C72" s="139" t="s">
        <v>705</v>
      </c>
      <c r="D72" s="139" t="s">
        <v>465</v>
      </c>
      <c r="E72" s="140" t="s">
        <v>4660</v>
      </c>
      <c r="F72" s="140" t="s">
        <v>4660</v>
      </c>
      <c r="G72" s="141"/>
    </row>
    <row r="73" spans="1:7" ht="75" customHeight="1" x14ac:dyDescent="0.2">
      <c r="A73" s="138" t="str">
        <f t="shared" si="0"/>
        <v>I46045RNot Available on this Crosswalk. Compare Registered Program Number to the MCL.</v>
      </c>
      <c r="B73" s="138" t="s">
        <v>724</v>
      </c>
      <c r="C73" s="139" t="s">
        <v>725</v>
      </c>
      <c r="D73" s="139" t="s">
        <v>465</v>
      </c>
      <c r="E73" s="140" t="s">
        <v>4660</v>
      </c>
      <c r="F73" s="140" t="s">
        <v>4660</v>
      </c>
      <c r="G73" s="141"/>
    </row>
    <row r="74" spans="1:7" ht="75" customHeight="1" x14ac:dyDescent="0.2">
      <c r="A74" s="138" t="str">
        <f t="shared" si="0"/>
        <v>I46049RNot Available on this Crosswalk. Compare Registered Program Number to the MCL.</v>
      </c>
      <c r="B74" s="138" t="s">
        <v>722</v>
      </c>
      <c r="C74" s="139" t="s">
        <v>723</v>
      </c>
      <c r="D74" s="139" t="s">
        <v>465</v>
      </c>
      <c r="E74" s="140" t="s">
        <v>4660</v>
      </c>
      <c r="F74" s="140" t="s">
        <v>4660</v>
      </c>
      <c r="G74" s="141"/>
    </row>
    <row r="75" spans="1:7" ht="75" customHeight="1" x14ac:dyDescent="0.2">
      <c r="A75" s="138" t="str">
        <f t="shared" si="0"/>
        <v>I46051RNot Available on this Crosswalk. Compare Registered Program Number to the MCL.</v>
      </c>
      <c r="B75" s="138" t="s">
        <v>602</v>
      </c>
      <c r="C75" s="139" t="s">
        <v>603</v>
      </c>
      <c r="D75" s="139" t="s">
        <v>465</v>
      </c>
      <c r="E75" s="140" t="s">
        <v>4660</v>
      </c>
      <c r="F75" s="140" t="s">
        <v>4660</v>
      </c>
      <c r="G75" s="141"/>
    </row>
    <row r="76" spans="1:7" ht="75" customHeight="1" x14ac:dyDescent="0.2">
      <c r="A76" s="138" t="str">
        <f t="shared" si="0"/>
        <v>I46052RNot Available on this Crosswalk. Compare Registered Program Number to the MCL.</v>
      </c>
      <c r="B76" s="138" t="s">
        <v>706</v>
      </c>
      <c r="C76" s="139" t="s">
        <v>707</v>
      </c>
      <c r="D76" s="139" t="s">
        <v>465</v>
      </c>
      <c r="E76" s="140" t="s">
        <v>4660</v>
      </c>
      <c r="F76" s="140" t="s">
        <v>4660</v>
      </c>
      <c r="G76" s="141"/>
    </row>
    <row r="77" spans="1:7" ht="75" customHeight="1" x14ac:dyDescent="0.2">
      <c r="A77" s="138" t="str">
        <f t="shared" si="0"/>
        <v>I46053RNot Available on this Crosswalk. Compare Registered Program Number to the MCL.</v>
      </c>
      <c r="B77" s="138" t="s">
        <v>635</v>
      </c>
      <c r="C77" s="139" t="s">
        <v>636</v>
      </c>
      <c r="D77" s="139" t="s">
        <v>465</v>
      </c>
      <c r="E77" s="140" t="s">
        <v>4660</v>
      </c>
      <c r="F77" s="140" t="s">
        <v>4660</v>
      </c>
      <c r="G77" s="141"/>
    </row>
    <row r="78" spans="1:7" ht="75" customHeight="1" x14ac:dyDescent="0.2">
      <c r="A78" s="138" t="str">
        <f t="shared" ref="A78:A141" si="1">CONCATENATE(B78,E78)</f>
        <v>I46054RNot Available on this Crosswalk. Compare Registered Program Number to the MCL.</v>
      </c>
      <c r="B78" s="138" t="s">
        <v>772</v>
      </c>
      <c r="C78" s="139" t="s">
        <v>773</v>
      </c>
      <c r="D78" s="139" t="s">
        <v>465</v>
      </c>
      <c r="E78" s="140" t="s">
        <v>4660</v>
      </c>
      <c r="F78" s="140" t="s">
        <v>4660</v>
      </c>
      <c r="G78" s="141"/>
    </row>
    <row r="79" spans="1:7" ht="75" customHeight="1" x14ac:dyDescent="0.2">
      <c r="A79" s="138" t="str">
        <f t="shared" si="1"/>
        <v>I46311RNot Available on this Crosswalk. Compare Registered Program Number to the MCL.</v>
      </c>
      <c r="B79" s="138" t="s">
        <v>485</v>
      </c>
      <c r="C79" s="139" t="s">
        <v>486</v>
      </c>
      <c r="D79" s="139" t="s">
        <v>465</v>
      </c>
      <c r="E79" s="140" t="s">
        <v>4660</v>
      </c>
      <c r="F79" s="140" t="s">
        <v>4660</v>
      </c>
      <c r="G79" s="141"/>
    </row>
    <row r="80" spans="1:7" ht="75" customHeight="1" x14ac:dyDescent="0.2">
      <c r="A80" s="138" t="str">
        <f t="shared" si="1"/>
        <v>I46312RNot Available on this Crosswalk. Compare Registered Program Number to the MCL.</v>
      </c>
      <c r="B80" s="138" t="s">
        <v>487</v>
      </c>
      <c r="C80" s="139" t="s">
        <v>488</v>
      </c>
      <c r="D80" s="139" t="s">
        <v>465</v>
      </c>
      <c r="E80" s="140" t="s">
        <v>4660</v>
      </c>
      <c r="F80" s="140" t="s">
        <v>4660</v>
      </c>
      <c r="G80" s="141"/>
    </row>
    <row r="81" spans="1:7" ht="75" customHeight="1" x14ac:dyDescent="0.2">
      <c r="A81" s="138" t="str">
        <f t="shared" si="1"/>
        <v>I46993RNot Available on this Crosswalk. Compare Registered Program Number to the MCL.</v>
      </c>
      <c r="B81" s="138" t="s">
        <v>751</v>
      </c>
      <c r="C81" s="139" t="s">
        <v>752</v>
      </c>
      <c r="D81" s="139" t="s">
        <v>465</v>
      </c>
      <c r="E81" s="140" t="s">
        <v>4660</v>
      </c>
      <c r="F81" s="140" t="s">
        <v>4660</v>
      </c>
      <c r="G81" s="141"/>
    </row>
    <row r="82" spans="1:7" ht="75" customHeight="1" x14ac:dyDescent="0.2">
      <c r="A82" s="138" t="str">
        <f t="shared" si="1"/>
        <v>I47010RNot Available on this Crosswalk. Compare Registered Program Number to the MCL.</v>
      </c>
      <c r="B82" s="138" t="s">
        <v>659</v>
      </c>
      <c r="C82" s="139" t="s">
        <v>660</v>
      </c>
      <c r="D82" s="139" t="s">
        <v>465</v>
      </c>
      <c r="E82" s="140" t="s">
        <v>4660</v>
      </c>
      <c r="F82" s="140" t="s">
        <v>4660</v>
      </c>
      <c r="G82" s="141"/>
    </row>
    <row r="83" spans="1:7" ht="75" customHeight="1" x14ac:dyDescent="0.2">
      <c r="A83" s="138" t="str">
        <f t="shared" si="1"/>
        <v>I47011RNot Available on this Crosswalk. Compare Registered Program Number to the MCL.</v>
      </c>
      <c r="B83" s="138" t="s">
        <v>517</v>
      </c>
      <c r="C83" s="139" t="s">
        <v>518</v>
      </c>
      <c r="D83" s="139" t="s">
        <v>465</v>
      </c>
      <c r="E83" s="140" t="s">
        <v>4660</v>
      </c>
      <c r="F83" s="140" t="s">
        <v>4660</v>
      </c>
      <c r="G83" s="141"/>
    </row>
    <row r="84" spans="1:7" ht="75" customHeight="1" x14ac:dyDescent="0.2">
      <c r="A84" s="138" t="str">
        <f t="shared" si="1"/>
        <v>I47020RNot Available on this Crosswalk. Compare Registered Program Number to the MCL.</v>
      </c>
      <c r="B84" s="138" t="s">
        <v>718</v>
      </c>
      <c r="C84" s="139" t="s">
        <v>719</v>
      </c>
      <c r="D84" s="139" t="s">
        <v>465</v>
      </c>
      <c r="E84" s="140" t="s">
        <v>4660</v>
      </c>
      <c r="F84" s="140" t="s">
        <v>4660</v>
      </c>
      <c r="G84" s="141"/>
    </row>
    <row r="85" spans="1:7" ht="75" customHeight="1" x14ac:dyDescent="0.2">
      <c r="A85" s="138" t="str">
        <f t="shared" si="1"/>
        <v>I47021RNot Available on this Crosswalk. Compare Registered Program Number to the MCL.</v>
      </c>
      <c r="B85" s="138" t="s">
        <v>469</v>
      </c>
      <c r="C85" s="139" t="s">
        <v>470</v>
      </c>
      <c r="D85" s="139" t="s">
        <v>465</v>
      </c>
      <c r="E85" s="140" t="s">
        <v>4660</v>
      </c>
      <c r="F85" s="140" t="s">
        <v>4660</v>
      </c>
      <c r="G85" s="141"/>
    </row>
    <row r="86" spans="1:7" ht="75" customHeight="1" x14ac:dyDescent="0.2">
      <c r="A86" s="138" t="str">
        <f t="shared" si="1"/>
        <v>I47030RNot Available on this Crosswalk. Compare Registered Program Number to the MCL.</v>
      </c>
      <c r="B86" s="138" t="s">
        <v>622</v>
      </c>
      <c r="C86" s="139" t="s">
        <v>623</v>
      </c>
      <c r="D86" s="139" t="s">
        <v>465</v>
      </c>
      <c r="E86" s="140" t="s">
        <v>4660</v>
      </c>
      <c r="F86" s="140" t="s">
        <v>4660</v>
      </c>
      <c r="G86" s="141"/>
    </row>
    <row r="87" spans="1:7" ht="75" customHeight="1" x14ac:dyDescent="0.2">
      <c r="A87" s="138" t="str">
        <f t="shared" si="1"/>
        <v>I47031RNot Available on this Crosswalk. Compare Registered Program Number to the MCL.</v>
      </c>
      <c r="B87" s="138" t="s">
        <v>631</v>
      </c>
      <c r="C87" s="139" t="s">
        <v>632</v>
      </c>
      <c r="D87" s="139" t="s">
        <v>465</v>
      </c>
      <c r="E87" s="140" t="s">
        <v>4660</v>
      </c>
      <c r="F87" s="140" t="s">
        <v>4660</v>
      </c>
      <c r="G87" s="141"/>
    </row>
    <row r="88" spans="1:7" ht="75" customHeight="1" x14ac:dyDescent="0.2">
      <c r="A88" s="138" t="str">
        <f t="shared" si="1"/>
        <v>I47032RNot Available on this Crosswalk. Compare Registered Program Number to the MCL.</v>
      </c>
      <c r="B88" s="138" t="s">
        <v>670</v>
      </c>
      <c r="C88" s="139" t="s">
        <v>671</v>
      </c>
      <c r="D88" s="139" t="s">
        <v>465</v>
      </c>
      <c r="E88" s="140" t="s">
        <v>4660</v>
      </c>
      <c r="F88" s="140" t="s">
        <v>4660</v>
      </c>
      <c r="G88" s="141"/>
    </row>
    <row r="89" spans="1:7" ht="75" customHeight="1" x14ac:dyDescent="0.2">
      <c r="A89" s="138" t="str">
        <f t="shared" si="1"/>
        <v>I47034RNot Available on this Crosswalk. Compare Registered Program Number to the MCL.</v>
      </c>
      <c r="B89" s="138" t="s">
        <v>755</v>
      </c>
      <c r="C89" s="139" t="s">
        <v>756</v>
      </c>
      <c r="D89" s="139" t="s">
        <v>465</v>
      </c>
      <c r="E89" s="140" t="s">
        <v>4660</v>
      </c>
      <c r="F89" s="140" t="s">
        <v>4660</v>
      </c>
      <c r="G89" s="141"/>
    </row>
    <row r="90" spans="1:7" ht="75" customHeight="1" x14ac:dyDescent="0.2">
      <c r="A90" s="138" t="str">
        <f t="shared" si="1"/>
        <v>I47060RNot Available on this Crosswalk. Compare Registered Program Number to the MCL.</v>
      </c>
      <c r="B90" s="138" t="s">
        <v>474</v>
      </c>
      <c r="C90" s="139" t="s">
        <v>475</v>
      </c>
      <c r="D90" s="139" t="s">
        <v>465</v>
      </c>
      <c r="E90" s="140" t="s">
        <v>4660</v>
      </c>
      <c r="F90" s="140" t="s">
        <v>4660</v>
      </c>
      <c r="G90" s="141"/>
    </row>
    <row r="91" spans="1:7" ht="75" customHeight="1" x14ac:dyDescent="0.2">
      <c r="A91" s="138" t="str">
        <f t="shared" si="1"/>
        <v>I47061RNot Available on this Crosswalk. Compare Registered Program Number to the MCL.</v>
      </c>
      <c r="B91" s="138" t="s">
        <v>477</v>
      </c>
      <c r="C91" s="139" t="s">
        <v>478</v>
      </c>
      <c r="D91" s="139" t="s">
        <v>465</v>
      </c>
      <c r="E91" s="140" t="s">
        <v>4660</v>
      </c>
      <c r="F91" s="140" t="s">
        <v>4660</v>
      </c>
      <c r="G91" s="141"/>
    </row>
    <row r="92" spans="1:7" ht="75" customHeight="1" x14ac:dyDescent="0.2">
      <c r="A92" s="138" t="str">
        <f t="shared" si="1"/>
        <v>I47062RNot Available on this Crosswalk. Compare Registered Program Number to the MCL.</v>
      </c>
      <c r="B92" s="138" t="s">
        <v>551</v>
      </c>
      <c r="C92" s="139" t="s">
        <v>552</v>
      </c>
      <c r="D92" s="139" t="s">
        <v>465</v>
      </c>
      <c r="E92" s="140" t="s">
        <v>4660</v>
      </c>
      <c r="F92" s="140" t="s">
        <v>4660</v>
      </c>
      <c r="G92" s="141"/>
    </row>
    <row r="93" spans="1:7" ht="75" customHeight="1" x14ac:dyDescent="0.2">
      <c r="A93" s="138" t="str">
        <f t="shared" si="1"/>
        <v>I48020RNot Available on this Crosswalk. Compare Registered Program Number to the MCL.</v>
      </c>
      <c r="B93" s="138" t="s">
        <v>512</v>
      </c>
      <c r="C93" s="139" t="s">
        <v>513</v>
      </c>
      <c r="D93" s="139" t="s">
        <v>465</v>
      </c>
      <c r="E93" s="140" t="s">
        <v>4660</v>
      </c>
      <c r="F93" s="140" t="s">
        <v>4660</v>
      </c>
      <c r="G93" s="141"/>
    </row>
    <row r="94" spans="1:7" ht="75" customHeight="1" x14ac:dyDescent="0.2">
      <c r="A94" s="138" t="str">
        <f t="shared" si="1"/>
        <v>I48050RNot Available on this Crosswalk. Compare Registered Program Number to the MCL.</v>
      </c>
      <c r="B94" s="138" t="s">
        <v>657</v>
      </c>
      <c r="C94" s="139" t="s">
        <v>658</v>
      </c>
      <c r="D94" s="139" t="s">
        <v>465</v>
      </c>
      <c r="E94" s="140" t="s">
        <v>4660</v>
      </c>
      <c r="F94" s="140" t="s">
        <v>4660</v>
      </c>
      <c r="G94" s="141"/>
    </row>
    <row r="95" spans="1:7" ht="75" customHeight="1" x14ac:dyDescent="0.2">
      <c r="A95" s="138" t="str">
        <f t="shared" si="1"/>
        <v>I48051RNot Available on this Crosswalk. Compare Registered Program Number to the MCL.</v>
      </c>
      <c r="B95" s="138" t="s">
        <v>745</v>
      </c>
      <c r="C95" s="139" t="s">
        <v>746</v>
      </c>
      <c r="D95" s="139" t="s">
        <v>465</v>
      </c>
      <c r="E95" s="140" t="s">
        <v>4660</v>
      </c>
      <c r="F95" s="140" t="s">
        <v>4660</v>
      </c>
      <c r="G95" s="141"/>
    </row>
    <row r="96" spans="1:7" ht="75" customHeight="1" x14ac:dyDescent="0.2">
      <c r="A96" s="138" t="str">
        <f t="shared" si="1"/>
        <v>I48052RNot Available on this Crosswalk. Compare Registered Program Number to the MCL.</v>
      </c>
      <c r="B96" s="138" t="s">
        <v>732</v>
      </c>
      <c r="C96" s="139" t="s">
        <v>733</v>
      </c>
      <c r="D96" s="139" t="s">
        <v>465</v>
      </c>
      <c r="E96" s="140" t="s">
        <v>4660</v>
      </c>
      <c r="F96" s="140" t="s">
        <v>4660</v>
      </c>
      <c r="G96" s="141"/>
    </row>
    <row r="97" spans="1:7" ht="75" customHeight="1" x14ac:dyDescent="0.2">
      <c r="A97" s="138" t="str">
        <f t="shared" si="1"/>
        <v>I48054RNot Available on this Crosswalk. Compare Registered Program Number to the MCL.</v>
      </c>
      <c r="B97" s="138" t="s">
        <v>471</v>
      </c>
      <c r="C97" s="139" t="s">
        <v>472</v>
      </c>
      <c r="D97" s="139" t="s">
        <v>465</v>
      </c>
      <c r="E97" s="140" t="s">
        <v>4660</v>
      </c>
      <c r="F97" s="140" t="s">
        <v>4660</v>
      </c>
      <c r="G97" s="141"/>
    </row>
    <row r="98" spans="1:7" ht="75" customHeight="1" x14ac:dyDescent="0.2">
      <c r="A98" s="138" t="str">
        <f t="shared" si="1"/>
        <v>I48060RNot Available on this Crosswalk. Compare Registered Program Number to the MCL.</v>
      </c>
      <c r="B98" s="138" t="s">
        <v>637</v>
      </c>
      <c r="C98" s="139" t="s">
        <v>638</v>
      </c>
      <c r="D98" s="139" t="s">
        <v>465</v>
      </c>
      <c r="E98" s="140" t="s">
        <v>4660</v>
      </c>
      <c r="F98" s="140" t="s">
        <v>4660</v>
      </c>
      <c r="G98" s="141"/>
    </row>
    <row r="99" spans="1:7" ht="75" customHeight="1" x14ac:dyDescent="0.2">
      <c r="A99" s="138" t="str">
        <f t="shared" si="1"/>
        <v>I49020RNot Available on this Crosswalk. Compare Registered Program Number to the MCL.</v>
      </c>
      <c r="B99" s="138" t="s">
        <v>624</v>
      </c>
      <c r="C99" s="139" t="s">
        <v>625</v>
      </c>
      <c r="D99" s="139" t="s">
        <v>465</v>
      </c>
      <c r="E99" s="140" t="s">
        <v>4660</v>
      </c>
      <c r="F99" s="140" t="s">
        <v>4660</v>
      </c>
      <c r="G99" s="141"/>
    </row>
    <row r="100" spans="1:7" ht="75" customHeight="1" x14ac:dyDescent="0.2">
      <c r="A100" s="138" t="str">
        <f t="shared" si="1"/>
        <v>I49021RNot Available on this Crosswalk. Compare Registered Program Number to the MCL.</v>
      </c>
      <c r="B100" s="138" t="s">
        <v>620</v>
      </c>
      <c r="C100" s="139" t="s">
        <v>621</v>
      </c>
      <c r="D100" s="139" t="s">
        <v>465</v>
      </c>
      <c r="E100" s="140" t="s">
        <v>4660</v>
      </c>
      <c r="F100" s="140" t="s">
        <v>4660</v>
      </c>
      <c r="G100" s="141"/>
    </row>
    <row r="101" spans="1:7" ht="75" customHeight="1" x14ac:dyDescent="0.2">
      <c r="A101" s="138" t="str">
        <f t="shared" si="1"/>
        <v>J10040RNot Available on this Crosswalk. Compare Registered Program Number to the MCL.</v>
      </c>
      <c r="B101" s="138" t="s">
        <v>463</v>
      </c>
      <c r="C101" s="139" t="s">
        <v>464</v>
      </c>
      <c r="D101" s="139" t="s">
        <v>465</v>
      </c>
      <c r="E101" s="140" t="s">
        <v>4660</v>
      </c>
      <c r="F101" s="140" t="s">
        <v>4660</v>
      </c>
      <c r="G101" s="141"/>
    </row>
    <row r="102" spans="1:7" ht="75" customHeight="1" x14ac:dyDescent="0.2">
      <c r="A102" s="138" t="str">
        <f t="shared" si="1"/>
        <v>J40010RNot Available on this Crosswalk. Compare Registered Program Number to the MCL.</v>
      </c>
      <c r="B102" s="138" t="s">
        <v>4098</v>
      </c>
      <c r="C102" s="139" t="s">
        <v>4097</v>
      </c>
      <c r="D102" s="139" t="s">
        <v>465</v>
      </c>
      <c r="E102" s="140" t="s">
        <v>4660</v>
      </c>
      <c r="F102" s="140" t="s">
        <v>4660</v>
      </c>
      <c r="G102" s="141"/>
    </row>
    <row r="103" spans="1:7" ht="75" customHeight="1" x14ac:dyDescent="0.2">
      <c r="A103" s="138" t="str">
        <f t="shared" si="1"/>
        <v>J47030RNot Available on this Crosswalk. Compare Registered Program Number to the MCL.</v>
      </c>
      <c r="B103" s="138" t="s">
        <v>716</v>
      </c>
      <c r="C103" s="139" t="s">
        <v>717</v>
      </c>
      <c r="D103" s="139" t="s">
        <v>465</v>
      </c>
      <c r="E103" s="140" t="s">
        <v>4660</v>
      </c>
      <c r="F103" s="140" t="s">
        <v>4660</v>
      </c>
      <c r="G103" s="141"/>
    </row>
    <row r="104" spans="1:7" ht="75" customHeight="1" x14ac:dyDescent="0.2">
      <c r="A104" s="138" t="str">
        <f t="shared" si="1"/>
        <v>K10050RNot Available on this Crosswalk. Compare Registered Program Number to the MCL.</v>
      </c>
      <c r="B104" s="138" t="s">
        <v>676</v>
      </c>
      <c r="C104" s="139" t="s">
        <v>677</v>
      </c>
      <c r="D104" s="139" t="s">
        <v>465</v>
      </c>
      <c r="E104" s="140" t="s">
        <v>4660</v>
      </c>
      <c r="F104" s="140" t="s">
        <v>4660</v>
      </c>
      <c r="G104" s="141"/>
    </row>
    <row r="105" spans="1:7" ht="75" customHeight="1" x14ac:dyDescent="0.2">
      <c r="A105" s="138" t="str">
        <f t="shared" si="1"/>
        <v>K60030RNot Available on this Crosswalk. Compare Registered Program Number to the MCL.</v>
      </c>
      <c r="B105" s="138" t="s">
        <v>473</v>
      </c>
      <c r="C105" s="139" t="s">
        <v>4189</v>
      </c>
      <c r="D105" s="139" t="s">
        <v>465</v>
      </c>
      <c r="E105" s="140" t="s">
        <v>4660</v>
      </c>
      <c r="F105" s="140" t="s">
        <v>4660</v>
      </c>
      <c r="G105" s="141"/>
    </row>
    <row r="106" spans="1:7" ht="75" customHeight="1" x14ac:dyDescent="0.2">
      <c r="A106" s="138" t="str">
        <f t="shared" si="1"/>
        <v>L60010RNot Available on this Crosswalk. Compare Registered Program Number to the MCL.</v>
      </c>
      <c r="B106" s="138" t="s">
        <v>708</v>
      </c>
      <c r="C106" s="139" t="s">
        <v>709</v>
      </c>
      <c r="D106" s="139" t="s">
        <v>465</v>
      </c>
      <c r="E106" s="140" t="s">
        <v>4660</v>
      </c>
      <c r="F106" s="140" t="s">
        <v>4660</v>
      </c>
      <c r="G106" s="141"/>
    </row>
    <row r="107" spans="1:7" ht="75" customHeight="1" x14ac:dyDescent="0.2">
      <c r="A107" s="138" t="str">
        <f t="shared" si="1"/>
        <v>M60701RNot Available on this Crosswalk. Compare Registered Program Number to the MCL.</v>
      </c>
      <c r="B107" s="138" t="s">
        <v>628</v>
      </c>
      <c r="C107" s="139" t="s">
        <v>629</v>
      </c>
      <c r="D107" s="139" t="s">
        <v>465</v>
      </c>
      <c r="E107" s="140" t="s">
        <v>4660</v>
      </c>
      <c r="F107" s="140" t="s">
        <v>4660</v>
      </c>
      <c r="G107" s="141"/>
    </row>
    <row r="108" spans="1:7" ht="75" customHeight="1" x14ac:dyDescent="0.2">
      <c r="A108" s="138" t="str">
        <f t="shared" si="1"/>
        <v>N90010RNot Available on this Crosswalk. Compare Registered Program Number to the MCL.</v>
      </c>
      <c r="B108" s="138" t="s">
        <v>4244</v>
      </c>
      <c r="C108" s="139" t="s">
        <v>4243</v>
      </c>
      <c r="D108" s="139" t="s">
        <v>465</v>
      </c>
      <c r="E108" s="140" t="s">
        <v>4660</v>
      </c>
      <c r="F108" s="140" t="s">
        <v>4660</v>
      </c>
      <c r="G108" s="141"/>
    </row>
    <row r="109" spans="1:7" ht="75" customHeight="1" x14ac:dyDescent="0.2">
      <c r="A109" s="138" t="str">
        <f t="shared" si="1"/>
        <v>P10010RNot Available on this Crosswalk. Compare Registered Program Number to the MCL.</v>
      </c>
      <c r="B109" s="138" t="s">
        <v>734</v>
      </c>
      <c r="C109" s="139" t="s">
        <v>735</v>
      </c>
      <c r="D109" s="139" t="s">
        <v>465</v>
      </c>
      <c r="E109" s="140" t="s">
        <v>4660</v>
      </c>
      <c r="F109" s="140" t="s">
        <v>4660</v>
      </c>
      <c r="G109" s="141"/>
    </row>
    <row r="110" spans="1:7" ht="75" customHeight="1" x14ac:dyDescent="0.2">
      <c r="A110" s="138" t="str">
        <f t="shared" si="1"/>
        <v>P43020RNot Available on this Crosswalk. Compare Registered Program Number to the MCL.</v>
      </c>
      <c r="B110" s="138" t="s">
        <v>604</v>
      </c>
      <c r="C110" s="139" t="s">
        <v>605</v>
      </c>
      <c r="D110" s="139" t="s">
        <v>465</v>
      </c>
      <c r="E110" s="140" t="s">
        <v>4660</v>
      </c>
      <c r="F110" s="140" t="s">
        <v>4660</v>
      </c>
      <c r="G110" s="141"/>
    </row>
    <row r="111" spans="1:7" ht="75" customHeight="1" x14ac:dyDescent="0.2">
      <c r="A111" s="138" t="str">
        <f t="shared" si="1"/>
        <v>P43021RNot Available on this Crosswalk. Compare Registered Program Number to the MCL.</v>
      </c>
      <c r="B111" s="138" t="s">
        <v>606</v>
      </c>
      <c r="C111" s="139" t="s">
        <v>607</v>
      </c>
      <c r="D111" s="139" t="s">
        <v>465</v>
      </c>
      <c r="E111" s="140" t="s">
        <v>4660</v>
      </c>
      <c r="F111" s="140" t="s">
        <v>4660</v>
      </c>
      <c r="G111" s="141"/>
    </row>
    <row r="112" spans="1:7" ht="75" customHeight="1" x14ac:dyDescent="0.2">
      <c r="A112" s="138" t="str">
        <f t="shared" si="1"/>
        <v>T20010RNot Available on this Crosswalk. Compare Registered Program Number to the MCL.</v>
      </c>
      <c r="B112" s="138" t="s">
        <v>543</v>
      </c>
      <c r="C112" s="139" t="s">
        <v>544</v>
      </c>
      <c r="D112" s="139" t="s">
        <v>465</v>
      </c>
      <c r="E112" s="140" t="s">
        <v>4660</v>
      </c>
      <c r="F112" s="140" t="s">
        <v>4660</v>
      </c>
      <c r="G112" s="141"/>
    </row>
    <row r="113" spans="1:7" ht="75" customHeight="1" x14ac:dyDescent="0.2">
      <c r="A113" s="138" t="str">
        <f t="shared" si="1"/>
        <v>T20011RNot Available on this Crosswalk. Compare Registered Program Number to the MCL.</v>
      </c>
      <c r="B113" s="138" t="s">
        <v>761</v>
      </c>
      <c r="C113" s="139" t="s">
        <v>762</v>
      </c>
      <c r="D113" s="139" t="s">
        <v>465</v>
      </c>
      <c r="E113" s="140" t="s">
        <v>4660</v>
      </c>
      <c r="F113" s="140" t="s">
        <v>4660</v>
      </c>
      <c r="G113" s="141"/>
    </row>
    <row r="114" spans="1:7" ht="75" customHeight="1" x14ac:dyDescent="0.2">
      <c r="A114" s="138" t="str">
        <f t="shared" si="1"/>
        <v>T64010RNot Available on this Crosswalk. Compare Registered Program Number to the MCL.</v>
      </c>
      <c r="B114" s="138" t="s">
        <v>479</v>
      </c>
      <c r="C114" s="139" t="s">
        <v>480</v>
      </c>
      <c r="D114" s="139" t="s">
        <v>465</v>
      </c>
      <c r="E114" s="140" t="s">
        <v>4660</v>
      </c>
      <c r="F114" s="140" t="s">
        <v>4660</v>
      </c>
      <c r="G114" s="141"/>
    </row>
    <row r="115" spans="1:7" ht="75" customHeight="1" x14ac:dyDescent="0.2">
      <c r="A115" s="138" t="str">
        <f t="shared" si="1"/>
        <v>T86002RNot Available on this Crosswalk. Compare Registered Program Number to the MCL.</v>
      </c>
      <c r="B115" s="138" t="s">
        <v>612</v>
      </c>
      <c r="C115" s="139" t="s">
        <v>613</v>
      </c>
      <c r="D115" s="139" t="s">
        <v>465</v>
      </c>
      <c r="E115" s="140" t="s">
        <v>4660</v>
      </c>
      <c r="F115" s="140" t="s">
        <v>4660</v>
      </c>
      <c r="G115" s="141"/>
    </row>
    <row r="116" spans="1:7" ht="75" customHeight="1" x14ac:dyDescent="0.2">
      <c r="A116" s="138" t="str">
        <f t="shared" si="1"/>
        <v>V20021RNot Available on this Crosswalk. Compare Registered Program Number to the MCL.</v>
      </c>
      <c r="B116" s="138" t="s">
        <v>562</v>
      </c>
      <c r="C116" s="139" t="s">
        <v>563</v>
      </c>
      <c r="D116" s="139" t="s">
        <v>465</v>
      </c>
      <c r="E116" s="140" t="s">
        <v>4660</v>
      </c>
      <c r="F116" s="140" t="s">
        <v>4660</v>
      </c>
      <c r="G116" s="141"/>
    </row>
    <row r="117" spans="1:7" ht="75" customHeight="1" x14ac:dyDescent="0.2">
      <c r="A117" s="138" t="str">
        <f t="shared" si="1"/>
        <v>V20040RNot Available on this Crosswalk. Compare Registered Program Number to the MCL.</v>
      </c>
      <c r="B117" s="138" t="s">
        <v>540</v>
      </c>
      <c r="C117" s="139" t="s">
        <v>541</v>
      </c>
      <c r="D117" s="139" t="s">
        <v>465</v>
      </c>
      <c r="E117" s="140" t="s">
        <v>4660</v>
      </c>
      <c r="F117" s="140" t="s">
        <v>4660</v>
      </c>
      <c r="G117" s="141"/>
    </row>
    <row r="118" spans="1:7" ht="75" customHeight="1" x14ac:dyDescent="0.2">
      <c r="A118" s="138" t="str">
        <f t="shared" si="1"/>
        <v>W17021RNot Available on this Crosswalk. Compare Registered Program Number to the MCL.</v>
      </c>
      <c r="B118" s="138" t="s">
        <v>582</v>
      </c>
      <c r="C118" s="139" t="s">
        <v>4226</v>
      </c>
      <c r="D118" s="139" t="s">
        <v>465</v>
      </c>
      <c r="E118" s="140" t="s">
        <v>4660</v>
      </c>
      <c r="F118" s="140" t="s">
        <v>4660</v>
      </c>
      <c r="G118" s="142"/>
    </row>
    <row r="119" spans="1:7" ht="75" customHeight="1" x14ac:dyDescent="0.2">
      <c r="A119" s="138" t="str">
        <f t="shared" si="1"/>
        <v>X50010RNot Available on this Crosswalk. Compare Registered Program Number to the MCL.</v>
      </c>
      <c r="B119" s="138" t="s">
        <v>564</v>
      </c>
      <c r="C119" s="139" t="s">
        <v>565</v>
      </c>
      <c r="D119" s="139" t="s">
        <v>465</v>
      </c>
      <c r="E119" s="140" t="s">
        <v>4660</v>
      </c>
      <c r="F119" s="140" t="s">
        <v>4660</v>
      </c>
      <c r="G119" s="141"/>
    </row>
    <row r="120" spans="1:7" ht="75" customHeight="1" x14ac:dyDescent="0.2">
      <c r="A120" s="138" t="str">
        <f t="shared" si="1"/>
        <v>X60040RNot Available on this Crosswalk. Compare Registered Program Number to the MCL.</v>
      </c>
      <c r="B120" s="138" t="s">
        <v>736</v>
      </c>
      <c r="C120" s="139" t="s">
        <v>737</v>
      </c>
      <c r="D120" s="139" t="s">
        <v>465</v>
      </c>
      <c r="E120" s="140" t="s">
        <v>4660</v>
      </c>
      <c r="F120" s="140" t="s">
        <v>4660</v>
      </c>
      <c r="G120" s="141"/>
    </row>
    <row r="121" spans="1:7" ht="75" customHeight="1" x14ac:dyDescent="0.2">
      <c r="A121" s="138" t="str">
        <f t="shared" si="1"/>
        <v>Y10050RNot Available on this Crosswalk. Compare Registered Program Number to the MCL.</v>
      </c>
      <c r="B121" s="138" t="s">
        <v>639</v>
      </c>
      <c r="C121" s="139" t="s">
        <v>640</v>
      </c>
      <c r="D121" s="139" t="s">
        <v>465</v>
      </c>
      <c r="E121" s="140" t="s">
        <v>4660</v>
      </c>
      <c r="F121" s="140" t="s">
        <v>4660</v>
      </c>
      <c r="G121" s="141"/>
    </row>
    <row r="122" spans="1:7" ht="75" customHeight="1" x14ac:dyDescent="0.2">
      <c r="A122" s="138" t="str">
        <f t="shared" si="1"/>
        <v>Y30030RNot Available on this Crosswalk. Compare Registered Program Number to the MCL.</v>
      </c>
      <c r="B122" s="138" t="s">
        <v>641</v>
      </c>
      <c r="C122" s="139" t="s">
        <v>642</v>
      </c>
      <c r="D122" s="139" t="s">
        <v>465</v>
      </c>
      <c r="E122" s="140" t="s">
        <v>4660</v>
      </c>
      <c r="F122" s="140" t="s">
        <v>4660</v>
      </c>
      <c r="G122" s="141"/>
    </row>
    <row r="123" spans="1:7" ht="75" customHeight="1" x14ac:dyDescent="0.2">
      <c r="A123" s="138" t="str">
        <f t="shared" si="1"/>
        <v>Y30070RNot Available on this Crosswalk. Compare Registered Program Number to the MCL.</v>
      </c>
      <c r="B123" s="138" t="s">
        <v>545</v>
      </c>
      <c r="C123" s="139" t="s">
        <v>546</v>
      </c>
      <c r="D123" s="139" t="s">
        <v>465</v>
      </c>
      <c r="E123" s="140" t="s">
        <v>4660</v>
      </c>
      <c r="F123" s="140" t="s">
        <v>4660</v>
      </c>
      <c r="G123" s="141"/>
    </row>
    <row r="124" spans="1:7" ht="75" customHeight="1" x14ac:dyDescent="0.2">
      <c r="A124" s="138" t="str">
        <f t="shared" si="1"/>
        <v>Y70010RNot Available on this Crosswalk. Compare Registered Program Number to the MCL.</v>
      </c>
      <c r="B124" s="138" t="s">
        <v>770</v>
      </c>
      <c r="C124" s="139" t="s">
        <v>771</v>
      </c>
      <c r="D124" s="139" t="s">
        <v>465</v>
      </c>
      <c r="E124" s="140" t="s">
        <v>4660</v>
      </c>
      <c r="F124" s="140" t="s">
        <v>4660</v>
      </c>
      <c r="G124" s="141"/>
    </row>
    <row r="125" spans="1:7" ht="75" customHeight="1" x14ac:dyDescent="0.2">
      <c r="A125" s="138" t="str">
        <f t="shared" si="1"/>
        <v>A010512Not Available on this Crosswalk. Compare Registered Program Number to the MCL.</v>
      </c>
      <c r="B125" s="138" t="s">
        <v>764</v>
      </c>
      <c r="C125" s="139" t="s">
        <v>765</v>
      </c>
      <c r="D125" s="139" t="s">
        <v>460</v>
      </c>
      <c r="E125" s="140" t="s">
        <v>4660</v>
      </c>
      <c r="F125" s="140" t="s">
        <v>4660</v>
      </c>
      <c r="G125" s="141"/>
    </row>
    <row r="126" spans="1:7" ht="60" customHeight="1" x14ac:dyDescent="0.2">
      <c r="A126" s="138" t="str">
        <f t="shared" si="1"/>
        <v>A010616119013</v>
      </c>
      <c r="B126" s="138" t="s">
        <v>107</v>
      </c>
      <c r="C126" s="144" t="s">
        <v>108</v>
      </c>
      <c r="D126" s="139" t="s">
        <v>460</v>
      </c>
      <c r="E126" s="144">
        <v>119013</v>
      </c>
      <c r="F126" s="146" t="s">
        <v>4542</v>
      </c>
      <c r="G126" s="141"/>
    </row>
    <row r="127" spans="1:7" ht="60" customHeight="1" x14ac:dyDescent="0.2">
      <c r="A127" s="138" t="str">
        <f t="shared" si="1"/>
        <v>A010616371012</v>
      </c>
      <c r="B127" s="138" t="s">
        <v>107</v>
      </c>
      <c r="C127" s="144" t="s">
        <v>108</v>
      </c>
      <c r="D127" s="139" t="s">
        <v>460</v>
      </c>
      <c r="E127" s="144">
        <v>371012</v>
      </c>
      <c r="F127" s="146" t="s">
        <v>4542</v>
      </c>
      <c r="G127" s="141"/>
    </row>
    <row r="128" spans="1:7" ht="60" customHeight="1" x14ac:dyDescent="0.2">
      <c r="A128" s="138" t="str">
        <f t="shared" si="1"/>
        <v>A010616451011</v>
      </c>
      <c r="B128" s="138" t="s">
        <v>107</v>
      </c>
      <c r="C128" s="144" t="s">
        <v>108</v>
      </c>
      <c r="D128" s="139" t="s">
        <v>460</v>
      </c>
      <c r="E128" s="144">
        <v>451011</v>
      </c>
      <c r="F128" s="146" t="s">
        <v>4542</v>
      </c>
      <c r="G128" s="141"/>
    </row>
    <row r="129" spans="1:7" ht="60" customHeight="1" x14ac:dyDescent="0.2">
      <c r="A129" s="138" t="str">
        <f t="shared" si="1"/>
        <v>A010616511011</v>
      </c>
      <c r="B129" s="138" t="s">
        <v>107</v>
      </c>
      <c r="C129" s="144" t="s">
        <v>108</v>
      </c>
      <c r="D129" s="139" t="s">
        <v>460</v>
      </c>
      <c r="E129" s="144">
        <v>511011</v>
      </c>
      <c r="F129" s="146" t="s">
        <v>4542</v>
      </c>
      <c r="G129" s="141"/>
    </row>
    <row r="130" spans="1:7" ht="60" customHeight="1" x14ac:dyDescent="0.2">
      <c r="A130" s="138" t="str">
        <f t="shared" si="1"/>
        <v>A200100371012</v>
      </c>
      <c r="B130" s="138" t="s">
        <v>111</v>
      </c>
      <c r="C130" s="144" t="s">
        <v>112</v>
      </c>
      <c r="D130" s="139" t="s">
        <v>460</v>
      </c>
      <c r="E130" s="144">
        <v>371012</v>
      </c>
      <c r="F130" s="146" t="s">
        <v>4543</v>
      </c>
      <c r="G130" s="141"/>
    </row>
    <row r="131" spans="1:7" ht="60" customHeight="1" x14ac:dyDescent="0.2">
      <c r="A131" s="138" t="str">
        <f t="shared" si="1"/>
        <v>A200100373011</v>
      </c>
      <c r="B131" s="138" t="s">
        <v>111</v>
      </c>
      <c r="C131" s="144" t="s">
        <v>112</v>
      </c>
      <c r="D131" s="139" t="s">
        <v>460</v>
      </c>
      <c r="E131" s="144">
        <v>373011</v>
      </c>
      <c r="F131" s="146" t="s">
        <v>4543</v>
      </c>
      <c r="G131" s="141"/>
    </row>
    <row r="132" spans="1:7" ht="60" customHeight="1" x14ac:dyDescent="0.2">
      <c r="A132" s="143" t="str">
        <f t="shared" si="1"/>
        <v>B060200119051</v>
      </c>
      <c r="B132" s="143" t="s">
        <v>113</v>
      </c>
      <c r="C132" s="144" t="s">
        <v>114</v>
      </c>
      <c r="D132" s="144" t="s">
        <v>460</v>
      </c>
      <c r="E132" s="144">
        <v>119051</v>
      </c>
      <c r="F132" s="146" t="s">
        <v>4567</v>
      </c>
      <c r="G132" s="141"/>
    </row>
    <row r="133" spans="1:7" ht="60" customHeight="1" x14ac:dyDescent="0.2">
      <c r="A133" s="138" t="str">
        <f t="shared" si="1"/>
        <v>B060200119141</v>
      </c>
      <c r="B133" s="138" t="s">
        <v>113</v>
      </c>
      <c r="C133" s="144" t="s">
        <v>114</v>
      </c>
      <c r="D133" s="139" t="s">
        <v>460</v>
      </c>
      <c r="E133" s="144">
        <v>119141</v>
      </c>
      <c r="F133" s="146" t="s">
        <v>4567</v>
      </c>
      <c r="G133" s="141"/>
    </row>
    <row r="134" spans="1:7" ht="60" customHeight="1" x14ac:dyDescent="0.2">
      <c r="A134" s="138" t="str">
        <f t="shared" si="1"/>
        <v>B060200131081</v>
      </c>
      <c r="B134" s="138" t="s">
        <v>113</v>
      </c>
      <c r="C134" s="144" t="s">
        <v>114</v>
      </c>
      <c r="D134" s="139" t="s">
        <v>460</v>
      </c>
      <c r="E134" s="144">
        <v>131081</v>
      </c>
      <c r="F134" s="146" t="s">
        <v>4567</v>
      </c>
      <c r="G134" s="141"/>
    </row>
    <row r="135" spans="1:7" ht="60" customHeight="1" x14ac:dyDescent="0.2">
      <c r="A135" s="138" t="str">
        <f t="shared" si="1"/>
        <v>B070110132082</v>
      </c>
      <c r="B135" s="138" t="s">
        <v>115</v>
      </c>
      <c r="C135" s="144" t="s">
        <v>116</v>
      </c>
      <c r="D135" s="139" t="s">
        <v>460</v>
      </c>
      <c r="E135" s="144">
        <v>132082</v>
      </c>
      <c r="F135" s="146" t="s">
        <v>4545</v>
      </c>
      <c r="G135" s="141"/>
    </row>
    <row r="136" spans="1:7" ht="60" customHeight="1" x14ac:dyDescent="0.2">
      <c r="A136" s="138" t="str">
        <f t="shared" si="1"/>
        <v>B070110433021</v>
      </c>
      <c r="B136" s="138" t="s">
        <v>115</v>
      </c>
      <c r="C136" s="144" t="s">
        <v>116</v>
      </c>
      <c r="D136" s="139" t="s">
        <v>460</v>
      </c>
      <c r="E136" s="144">
        <v>433021</v>
      </c>
      <c r="F136" s="146" t="s">
        <v>4545</v>
      </c>
      <c r="G136" s="141"/>
    </row>
    <row r="137" spans="1:7" ht="60" customHeight="1" x14ac:dyDescent="0.2">
      <c r="A137" s="138" t="str">
        <f t="shared" si="1"/>
        <v>B070110433031</v>
      </c>
      <c r="B137" s="138" t="s">
        <v>115</v>
      </c>
      <c r="C137" s="144" t="s">
        <v>116</v>
      </c>
      <c r="D137" s="139" t="s">
        <v>460</v>
      </c>
      <c r="E137" s="144">
        <v>433031</v>
      </c>
      <c r="F137" s="146" t="s">
        <v>4545</v>
      </c>
      <c r="G137" s="141"/>
    </row>
    <row r="138" spans="1:7" ht="60" customHeight="1" x14ac:dyDescent="0.2">
      <c r="A138" s="138" t="str">
        <f t="shared" si="1"/>
        <v>B070110433051</v>
      </c>
      <c r="B138" s="138" t="s">
        <v>115</v>
      </c>
      <c r="C138" s="144" t="s">
        <v>116</v>
      </c>
      <c r="D138" s="139" t="s">
        <v>460</v>
      </c>
      <c r="E138" s="144">
        <v>433051</v>
      </c>
      <c r="F138" s="146" t="s">
        <v>4545</v>
      </c>
      <c r="G138" s="141"/>
    </row>
    <row r="139" spans="1:7" ht="60" customHeight="1" x14ac:dyDescent="0.2">
      <c r="A139" s="138" t="str">
        <f t="shared" si="1"/>
        <v>B070110434011</v>
      </c>
      <c r="B139" s="138" t="s">
        <v>115</v>
      </c>
      <c r="C139" s="144" t="s">
        <v>116</v>
      </c>
      <c r="D139" s="139" t="s">
        <v>460</v>
      </c>
      <c r="E139" s="144">
        <v>434011</v>
      </c>
      <c r="F139" s="146" t="s">
        <v>4545</v>
      </c>
      <c r="G139" s="141"/>
    </row>
    <row r="140" spans="1:7" ht="60" customHeight="1" x14ac:dyDescent="0.2">
      <c r="A140" s="138" t="str">
        <f t="shared" si="1"/>
        <v>B070300292072</v>
      </c>
      <c r="B140" s="138" t="s">
        <v>117</v>
      </c>
      <c r="C140" s="144" t="s">
        <v>118</v>
      </c>
      <c r="D140" s="139" t="s">
        <v>460</v>
      </c>
      <c r="E140" s="144">
        <v>292072</v>
      </c>
      <c r="F140" s="146" t="s">
        <v>4553</v>
      </c>
      <c r="G140" s="141"/>
    </row>
    <row r="141" spans="1:7" ht="60" customHeight="1" x14ac:dyDescent="0.2">
      <c r="A141" s="143" t="str">
        <f t="shared" si="1"/>
        <v>B070300319092</v>
      </c>
      <c r="B141" s="143" t="s">
        <v>117</v>
      </c>
      <c r="C141" s="144" t="s">
        <v>118</v>
      </c>
      <c r="D141" s="144" t="s">
        <v>460</v>
      </c>
      <c r="E141" s="144">
        <v>319092</v>
      </c>
      <c r="F141" s="146" t="s">
        <v>4553</v>
      </c>
      <c r="G141" s="141"/>
    </row>
    <row r="142" spans="1:7" ht="60" customHeight="1" x14ac:dyDescent="0.2">
      <c r="A142" s="143" t="str">
        <f t="shared" ref="A142:A205" si="2">CONCATENATE(B142,E142)</f>
        <v>B070300319094</v>
      </c>
      <c r="B142" s="143" t="s">
        <v>117</v>
      </c>
      <c r="C142" s="144" t="s">
        <v>118</v>
      </c>
      <c r="D142" s="144" t="s">
        <v>460</v>
      </c>
      <c r="E142" s="144">
        <v>319094</v>
      </c>
      <c r="F142" s="146" t="s">
        <v>4553</v>
      </c>
      <c r="G142" s="141"/>
    </row>
    <row r="143" spans="1:7" ht="60" customHeight="1" x14ac:dyDescent="0.2">
      <c r="A143" s="138" t="str">
        <f t="shared" si="2"/>
        <v>B070300436011</v>
      </c>
      <c r="B143" s="138" t="s">
        <v>117</v>
      </c>
      <c r="C143" s="144" t="s">
        <v>118</v>
      </c>
      <c r="D143" s="139" t="s">
        <v>460</v>
      </c>
      <c r="E143" s="144">
        <v>436011</v>
      </c>
      <c r="F143" s="146" t="s">
        <v>4553</v>
      </c>
      <c r="G143" s="141"/>
    </row>
    <row r="144" spans="1:7" ht="60" customHeight="1" x14ac:dyDescent="0.2">
      <c r="A144" s="143" t="str">
        <f t="shared" si="2"/>
        <v>B070300436013</v>
      </c>
      <c r="B144" s="143" t="s">
        <v>117</v>
      </c>
      <c r="C144" s="144" t="s">
        <v>118</v>
      </c>
      <c r="D144" s="144" t="s">
        <v>460</v>
      </c>
      <c r="E144" s="144">
        <v>436013</v>
      </c>
      <c r="F144" s="146" t="s">
        <v>4553</v>
      </c>
      <c r="G144" s="141"/>
    </row>
    <row r="145" spans="1:7" ht="60" customHeight="1" x14ac:dyDescent="0.2">
      <c r="A145" s="138" t="str">
        <f t="shared" si="2"/>
        <v>B070330431011</v>
      </c>
      <c r="B145" s="138" t="s">
        <v>119</v>
      </c>
      <c r="C145" s="144" t="s">
        <v>120</v>
      </c>
      <c r="D145" s="139" t="s">
        <v>460</v>
      </c>
      <c r="E145" s="144">
        <v>431011</v>
      </c>
      <c r="F145" s="146" t="s">
        <v>4564</v>
      </c>
      <c r="G145" s="141"/>
    </row>
    <row r="146" spans="1:7" ht="60" customHeight="1" x14ac:dyDescent="0.2">
      <c r="A146" s="138" t="str">
        <f t="shared" si="2"/>
        <v>B070330436011</v>
      </c>
      <c r="B146" s="138" t="s">
        <v>119</v>
      </c>
      <c r="C146" s="144" t="s">
        <v>120</v>
      </c>
      <c r="D146" s="139" t="s">
        <v>460</v>
      </c>
      <c r="E146" s="144">
        <v>436011</v>
      </c>
      <c r="F146" s="146" t="s">
        <v>4564</v>
      </c>
      <c r="G146" s="141"/>
    </row>
    <row r="147" spans="1:7" ht="60" customHeight="1" x14ac:dyDescent="0.2">
      <c r="A147" s="143" t="str">
        <f t="shared" si="2"/>
        <v>B070330436013</v>
      </c>
      <c r="B147" s="143" t="s">
        <v>119</v>
      </c>
      <c r="C147" s="144" t="s">
        <v>120</v>
      </c>
      <c r="D147" s="144" t="s">
        <v>460</v>
      </c>
      <c r="E147" s="144">
        <v>436013</v>
      </c>
      <c r="F147" s="146" t="s">
        <v>4564</v>
      </c>
      <c r="G147" s="141"/>
    </row>
    <row r="148" spans="1:7" ht="60" customHeight="1" x14ac:dyDescent="0.2">
      <c r="A148" s="143" t="str">
        <f t="shared" si="2"/>
        <v>B070330436014</v>
      </c>
      <c r="B148" s="143" t="s">
        <v>119</v>
      </c>
      <c r="C148" s="144" t="s">
        <v>120</v>
      </c>
      <c r="D148" s="144" t="s">
        <v>460</v>
      </c>
      <c r="E148" s="144">
        <v>436014</v>
      </c>
      <c r="F148" s="146" t="s">
        <v>4564</v>
      </c>
      <c r="G148" s="141"/>
    </row>
    <row r="149" spans="1:7" ht="60" customHeight="1" x14ac:dyDescent="0.2">
      <c r="A149" s="138" t="str">
        <f t="shared" si="2"/>
        <v>B070330439061</v>
      </c>
      <c r="B149" s="138" t="s">
        <v>119</v>
      </c>
      <c r="C149" s="144" t="s">
        <v>120</v>
      </c>
      <c r="D149" s="139" t="s">
        <v>460</v>
      </c>
      <c r="E149" s="144">
        <v>439061</v>
      </c>
      <c r="F149" s="146" t="s">
        <v>4564</v>
      </c>
      <c r="G149" s="141"/>
    </row>
    <row r="150" spans="1:7" ht="60" customHeight="1" x14ac:dyDescent="0.2">
      <c r="A150" s="143" t="str">
        <f t="shared" si="2"/>
        <v>B070330439199</v>
      </c>
      <c r="B150" s="143" t="s">
        <v>119</v>
      </c>
      <c r="C150" s="144" t="s">
        <v>120</v>
      </c>
      <c r="D150" s="144" t="s">
        <v>460</v>
      </c>
      <c r="E150" s="144">
        <v>439199</v>
      </c>
      <c r="F150" s="146" t="s">
        <v>4564</v>
      </c>
      <c r="G150" s="141"/>
    </row>
    <row r="151" spans="1:7" ht="60" customHeight="1" x14ac:dyDescent="0.2">
      <c r="A151" s="138" t="str">
        <f t="shared" si="2"/>
        <v>B070600271014</v>
      </c>
      <c r="B151" s="138" t="s">
        <v>121</v>
      </c>
      <c r="C151" s="144" t="s">
        <v>122</v>
      </c>
      <c r="D151" s="139" t="s">
        <v>460</v>
      </c>
      <c r="E151" s="144">
        <v>271014</v>
      </c>
      <c r="F151" s="146" t="s">
        <v>4563</v>
      </c>
      <c r="G151" s="141"/>
    </row>
    <row r="152" spans="1:7" ht="60" customHeight="1" x14ac:dyDescent="0.2">
      <c r="A152" s="138" t="str">
        <f t="shared" si="2"/>
        <v>B070600271024</v>
      </c>
      <c r="B152" s="138" t="s">
        <v>121</v>
      </c>
      <c r="C152" s="144" t="s">
        <v>122</v>
      </c>
      <c r="D152" s="139" t="s">
        <v>460</v>
      </c>
      <c r="E152" s="144">
        <v>271024</v>
      </c>
      <c r="F152" s="146" t="s">
        <v>4563</v>
      </c>
      <c r="G152" s="141"/>
    </row>
    <row r="153" spans="1:7" ht="60" customHeight="1" x14ac:dyDescent="0.2">
      <c r="A153" s="138" t="str">
        <f t="shared" si="2"/>
        <v>B072000431011</v>
      </c>
      <c r="B153" s="138" t="s">
        <v>123</v>
      </c>
      <c r="C153" s="144" t="s">
        <v>124</v>
      </c>
      <c r="D153" s="139" t="s">
        <v>460</v>
      </c>
      <c r="E153" s="144">
        <v>431011</v>
      </c>
      <c r="F153" s="146" t="s">
        <v>4564</v>
      </c>
      <c r="G153" s="141"/>
    </row>
    <row r="154" spans="1:7" ht="60" customHeight="1" x14ac:dyDescent="0.2">
      <c r="A154" s="138" t="str">
        <f t="shared" si="2"/>
        <v>B072000436011</v>
      </c>
      <c r="B154" s="138" t="s">
        <v>123</v>
      </c>
      <c r="C154" s="144" t="s">
        <v>124</v>
      </c>
      <c r="D154" s="139" t="s">
        <v>460</v>
      </c>
      <c r="E154" s="144">
        <v>436011</v>
      </c>
      <c r="F154" s="146" t="s">
        <v>4564</v>
      </c>
      <c r="G154" s="141"/>
    </row>
    <row r="155" spans="1:7" ht="60" customHeight="1" x14ac:dyDescent="0.2">
      <c r="A155" s="138" t="str">
        <f t="shared" si="2"/>
        <v>B072000436012</v>
      </c>
      <c r="B155" s="138" t="s">
        <v>123</v>
      </c>
      <c r="C155" s="144" t="s">
        <v>124</v>
      </c>
      <c r="D155" s="139" t="s">
        <v>460</v>
      </c>
      <c r="E155" s="144">
        <v>436012</v>
      </c>
      <c r="F155" s="146" t="s">
        <v>4564</v>
      </c>
      <c r="G155" s="141"/>
    </row>
    <row r="156" spans="1:7" ht="60" customHeight="1" x14ac:dyDescent="0.2">
      <c r="A156" s="138" t="str">
        <f t="shared" si="2"/>
        <v>B072000439061</v>
      </c>
      <c r="B156" s="138" t="s">
        <v>123</v>
      </c>
      <c r="C156" s="144" t="s">
        <v>124</v>
      </c>
      <c r="D156" s="139" t="s">
        <v>460</v>
      </c>
      <c r="E156" s="144">
        <v>439061</v>
      </c>
      <c r="F156" s="146" t="s">
        <v>4564</v>
      </c>
      <c r="G156" s="141"/>
    </row>
    <row r="157" spans="1:7" ht="60" customHeight="1" x14ac:dyDescent="0.2">
      <c r="A157" s="138" t="str">
        <f t="shared" si="2"/>
        <v>B072000439199</v>
      </c>
      <c r="B157" s="138" t="s">
        <v>123</v>
      </c>
      <c r="C157" s="144" t="s">
        <v>124</v>
      </c>
      <c r="D157" s="139" t="s">
        <v>460</v>
      </c>
      <c r="E157" s="144">
        <v>439199</v>
      </c>
      <c r="F157" s="146" t="s">
        <v>4564</v>
      </c>
      <c r="G157" s="141"/>
    </row>
    <row r="158" spans="1:7" ht="60" customHeight="1" x14ac:dyDescent="0.2">
      <c r="A158" s="138" t="str">
        <f t="shared" si="2"/>
        <v>B078000151231</v>
      </c>
      <c r="B158" s="138" t="s">
        <v>125</v>
      </c>
      <c r="C158" s="144" t="s">
        <v>126</v>
      </c>
      <c r="D158" s="139" t="s">
        <v>460</v>
      </c>
      <c r="E158" s="144">
        <v>151231</v>
      </c>
      <c r="F158" s="146" t="s">
        <v>4565</v>
      </c>
      <c r="G158" s="141"/>
    </row>
    <row r="159" spans="1:7" ht="60" customHeight="1" x14ac:dyDescent="0.2">
      <c r="A159" s="138" t="str">
        <f t="shared" si="2"/>
        <v>B078000151232</v>
      </c>
      <c r="B159" s="138" t="s">
        <v>125</v>
      </c>
      <c r="C159" s="144" t="s">
        <v>126</v>
      </c>
      <c r="D159" s="139" t="s">
        <v>460</v>
      </c>
      <c r="E159" s="144">
        <v>151232</v>
      </c>
      <c r="F159" s="146" t="s">
        <v>4565</v>
      </c>
      <c r="G159" s="141"/>
    </row>
    <row r="160" spans="1:7" ht="60" customHeight="1" x14ac:dyDescent="0.2">
      <c r="A160" s="138" t="str">
        <f t="shared" si="2"/>
        <v>B079300151231</v>
      </c>
      <c r="B160" s="138" t="s">
        <v>128</v>
      </c>
      <c r="C160" s="144" t="s">
        <v>129</v>
      </c>
      <c r="D160" s="139" t="s">
        <v>460</v>
      </c>
      <c r="E160" s="144">
        <v>151231</v>
      </c>
      <c r="F160" s="146" t="s">
        <v>4565</v>
      </c>
      <c r="G160" s="141"/>
    </row>
    <row r="161" spans="1:7" ht="60" customHeight="1" x14ac:dyDescent="0.2">
      <c r="A161" s="138" t="str">
        <f t="shared" si="2"/>
        <v>B079300151232</v>
      </c>
      <c r="B161" s="138" t="s">
        <v>128</v>
      </c>
      <c r="C161" s="144" t="s">
        <v>129</v>
      </c>
      <c r="D161" s="139" t="s">
        <v>460</v>
      </c>
      <c r="E161" s="144">
        <v>151232</v>
      </c>
      <c r="F161" s="146" t="s">
        <v>4565</v>
      </c>
      <c r="G161" s="141"/>
    </row>
    <row r="162" spans="1:7" ht="60" customHeight="1" x14ac:dyDescent="0.2">
      <c r="A162" s="138" t="str">
        <f t="shared" si="2"/>
        <v>B082100271014</v>
      </c>
      <c r="B162" s="138" t="s">
        <v>130</v>
      </c>
      <c r="C162" s="144" t="s">
        <v>131</v>
      </c>
      <c r="D162" s="139" t="s">
        <v>460</v>
      </c>
      <c r="E162" s="144">
        <v>271014</v>
      </c>
      <c r="F162" s="146" t="s">
        <v>4563</v>
      </c>
      <c r="G162" s="141"/>
    </row>
    <row r="163" spans="1:7" ht="60" customHeight="1" x14ac:dyDescent="0.2">
      <c r="A163" s="138" t="str">
        <f t="shared" si="2"/>
        <v>B082100271024</v>
      </c>
      <c r="B163" s="138" t="s">
        <v>130</v>
      </c>
      <c r="C163" s="144" t="s">
        <v>131</v>
      </c>
      <c r="D163" s="139" t="s">
        <v>460</v>
      </c>
      <c r="E163" s="144">
        <v>271024</v>
      </c>
      <c r="F163" s="146" t="s">
        <v>4563</v>
      </c>
      <c r="G163" s="141"/>
    </row>
    <row r="164" spans="1:7" ht="60" customHeight="1" x14ac:dyDescent="0.2">
      <c r="A164" s="138" t="str">
        <f t="shared" si="2"/>
        <v>B082200271014</v>
      </c>
      <c r="B164" s="138" t="s">
        <v>132</v>
      </c>
      <c r="C164" s="144" t="s">
        <v>133</v>
      </c>
      <c r="D164" s="139" t="s">
        <v>460</v>
      </c>
      <c r="E164" s="144">
        <v>271014</v>
      </c>
      <c r="F164" s="146" t="s">
        <v>4563</v>
      </c>
      <c r="G164" s="141"/>
    </row>
    <row r="165" spans="1:7" ht="60" customHeight="1" x14ac:dyDescent="0.2">
      <c r="A165" s="138" t="str">
        <f t="shared" si="2"/>
        <v>B082200271024</v>
      </c>
      <c r="B165" s="138" t="s">
        <v>132</v>
      </c>
      <c r="C165" s="144" t="s">
        <v>133</v>
      </c>
      <c r="D165" s="139" t="s">
        <v>460</v>
      </c>
      <c r="E165" s="144">
        <v>271024</v>
      </c>
      <c r="F165" s="146" t="s">
        <v>4563</v>
      </c>
      <c r="G165" s="141"/>
    </row>
    <row r="166" spans="1:7" ht="60" customHeight="1" x14ac:dyDescent="0.2">
      <c r="A166" s="138" t="str">
        <f t="shared" si="2"/>
        <v>B082300151252</v>
      </c>
      <c r="B166" s="138" t="s">
        <v>608</v>
      </c>
      <c r="C166" s="144" t="s">
        <v>609</v>
      </c>
      <c r="D166" s="139" t="s">
        <v>460</v>
      </c>
      <c r="E166" s="144">
        <v>151252</v>
      </c>
      <c r="F166" s="146" t="s">
        <v>4565</v>
      </c>
      <c r="G166" s="141"/>
    </row>
    <row r="167" spans="1:7" ht="60" customHeight="1" x14ac:dyDescent="0.2">
      <c r="A167" s="138" t="str">
        <f t="shared" si="2"/>
        <v>B082300151255</v>
      </c>
      <c r="B167" s="138" t="s">
        <v>608</v>
      </c>
      <c r="C167" s="144" t="s">
        <v>609</v>
      </c>
      <c r="D167" s="139" t="s">
        <v>460</v>
      </c>
      <c r="E167" s="144">
        <v>151255</v>
      </c>
      <c r="F167" s="146" t="s">
        <v>4565</v>
      </c>
      <c r="G167" s="141"/>
    </row>
    <row r="168" spans="1:7" ht="60" customHeight="1" x14ac:dyDescent="0.2">
      <c r="A168" s="138" t="str">
        <f t="shared" si="2"/>
        <v>B600100273092</v>
      </c>
      <c r="B168" s="138" t="s">
        <v>134</v>
      </c>
      <c r="C168" s="144" t="s">
        <v>135</v>
      </c>
      <c r="D168" s="139" t="s">
        <v>460</v>
      </c>
      <c r="E168" s="144">
        <v>273092</v>
      </c>
      <c r="F168" s="146" t="s">
        <v>4566</v>
      </c>
      <c r="G168" s="141"/>
    </row>
    <row r="169" spans="1:7" ht="60" customHeight="1" x14ac:dyDescent="0.2">
      <c r="A169" s="138" t="str">
        <f t="shared" si="2"/>
        <v>B600100434031</v>
      </c>
      <c r="B169" s="138" t="s">
        <v>134</v>
      </c>
      <c r="C169" s="144" t="s">
        <v>135</v>
      </c>
      <c r="D169" s="139" t="s">
        <v>460</v>
      </c>
      <c r="E169" s="144">
        <v>434031</v>
      </c>
      <c r="F169" s="146" t="s">
        <v>4566</v>
      </c>
      <c r="G169" s="141"/>
    </row>
    <row r="170" spans="1:7" ht="60" customHeight="1" x14ac:dyDescent="0.2">
      <c r="A170" s="138" t="str">
        <f t="shared" si="2"/>
        <v>B700600273092</v>
      </c>
      <c r="B170" s="138" t="s">
        <v>136</v>
      </c>
      <c r="C170" s="144" t="s">
        <v>137</v>
      </c>
      <c r="D170" s="139" t="s">
        <v>460</v>
      </c>
      <c r="E170" s="144">
        <v>273092</v>
      </c>
      <c r="F170" s="146" t="s">
        <v>4566</v>
      </c>
      <c r="G170" s="141"/>
    </row>
    <row r="171" spans="1:7" ht="60" customHeight="1" x14ac:dyDescent="0.2">
      <c r="A171" s="138" t="str">
        <f t="shared" si="2"/>
        <v>B700600434031</v>
      </c>
      <c r="B171" s="138" t="s">
        <v>136</v>
      </c>
      <c r="C171" s="144" t="s">
        <v>137</v>
      </c>
      <c r="D171" s="139" t="s">
        <v>460</v>
      </c>
      <c r="E171" s="144">
        <v>434031</v>
      </c>
      <c r="F171" s="146" t="s">
        <v>4566</v>
      </c>
      <c r="G171" s="141"/>
    </row>
    <row r="172" spans="1:7" ht="60" customHeight="1" x14ac:dyDescent="0.2">
      <c r="A172" s="138" t="str">
        <f t="shared" si="2"/>
        <v>B700700273092</v>
      </c>
      <c r="B172" s="138" t="s">
        <v>138</v>
      </c>
      <c r="C172" s="144" t="s">
        <v>139</v>
      </c>
      <c r="D172" s="139" t="s">
        <v>460</v>
      </c>
      <c r="E172" s="144">
        <v>273092</v>
      </c>
      <c r="F172" s="146" t="s">
        <v>4566</v>
      </c>
      <c r="G172" s="141"/>
    </row>
    <row r="173" spans="1:7" ht="60" customHeight="1" x14ac:dyDescent="0.2">
      <c r="A173" s="138" t="str">
        <f t="shared" si="2"/>
        <v>B700700434031</v>
      </c>
      <c r="B173" s="138" t="s">
        <v>138</v>
      </c>
      <c r="C173" s="144" t="s">
        <v>139</v>
      </c>
      <c r="D173" s="139" t="s">
        <v>460</v>
      </c>
      <c r="E173" s="144">
        <v>434031</v>
      </c>
      <c r="F173" s="146" t="s">
        <v>4566</v>
      </c>
      <c r="G173" s="141"/>
    </row>
    <row r="174" spans="1:7" ht="60" customHeight="1" x14ac:dyDescent="0.2">
      <c r="A174" s="143" t="str">
        <f t="shared" si="2"/>
        <v>C100100471011</v>
      </c>
      <c r="B174" s="143" t="s">
        <v>140</v>
      </c>
      <c r="C174" s="144" t="s">
        <v>141</v>
      </c>
      <c r="D174" s="144" t="s">
        <v>460</v>
      </c>
      <c r="E174" s="144">
        <v>471011</v>
      </c>
      <c r="F174" s="146" t="s">
        <v>4579</v>
      </c>
      <c r="G174" s="141"/>
    </row>
    <row r="175" spans="1:7" ht="60" customHeight="1" x14ac:dyDescent="0.2">
      <c r="A175" s="138" t="str">
        <f t="shared" si="2"/>
        <v>C100100472031</v>
      </c>
      <c r="B175" s="138" t="s">
        <v>140</v>
      </c>
      <c r="C175" s="144" t="s">
        <v>141</v>
      </c>
      <c r="D175" s="139" t="s">
        <v>460</v>
      </c>
      <c r="E175" s="144">
        <v>472031</v>
      </c>
      <c r="F175" s="146" t="s">
        <v>4579</v>
      </c>
      <c r="G175" s="141"/>
    </row>
    <row r="176" spans="1:7" ht="60" customHeight="1" x14ac:dyDescent="0.2">
      <c r="A176" s="143" t="str">
        <f t="shared" si="2"/>
        <v>C100100474011</v>
      </c>
      <c r="B176" s="143" t="s">
        <v>140</v>
      </c>
      <c r="C176" s="144" t="s">
        <v>141</v>
      </c>
      <c r="D176" s="144" t="s">
        <v>460</v>
      </c>
      <c r="E176" s="144">
        <v>474011</v>
      </c>
      <c r="F176" s="146" t="s">
        <v>4579</v>
      </c>
      <c r="G176" s="141"/>
    </row>
    <row r="177" spans="1:7" ht="60" customHeight="1" x14ac:dyDescent="0.2">
      <c r="A177" s="143" t="str">
        <f t="shared" si="2"/>
        <v>C100100474099</v>
      </c>
      <c r="B177" s="143" t="s">
        <v>140</v>
      </c>
      <c r="C177" s="144" t="s">
        <v>141</v>
      </c>
      <c r="D177" s="144" t="s">
        <v>460</v>
      </c>
      <c r="E177" s="144">
        <v>474099</v>
      </c>
      <c r="F177" s="146" t="s">
        <v>4579</v>
      </c>
      <c r="G177" s="141"/>
    </row>
    <row r="178" spans="1:7" ht="60" customHeight="1" x14ac:dyDescent="0.2">
      <c r="A178" s="143" t="str">
        <f t="shared" si="2"/>
        <v>C100100499071</v>
      </c>
      <c r="B178" s="143" t="s">
        <v>140</v>
      </c>
      <c r="C178" s="144" t="s">
        <v>141</v>
      </c>
      <c r="D178" s="144" t="s">
        <v>460</v>
      </c>
      <c r="E178" s="144">
        <v>499071</v>
      </c>
      <c r="F178" s="146" t="s">
        <v>4579</v>
      </c>
      <c r="G178" s="141"/>
    </row>
    <row r="179" spans="1:7" ht="60" customHeight="1" x14ac:dyDescent="0.2">
      <c r="A179" s="138" t="str">
        <f t="shared" si="2"/>
        <v>C100100499098</v>
      </c>
      <c r="B179" s="138" t="s">
        <v>140</v>
      </c>
      <c r="C179" s="144" t="s">
        <v>141</v>
      </c>
      <c r="D179" s="139" t="s">
        <v>460</v>
      </c>
      <c r="E179" s="144">
        <v>499098</v>
      </c>
      <c r="F179" s="146" t="s">
        <v>4579</v>
      </c>
      <c r="G179" s="141"/>
    </row>
    <row r="180" spans="1:7" ht="60" customHeight="1" x14ac:dyDescent="0.2">
      <c r="A180" s="138" t="str">
        <f t="shared" si="2"/>
        <v>C100200173011</v>
      </c>
      <c r="B180" s="138" t="s">
        <v>142</v>
      </c>
      <c r="C180" s="144" t="s">
        <v>143</v>
      </c>
      <c r="D180" s="139" t="s">
        <v>460</v>
      </c>
      <c r="E180" s="144">
        <v>173011</v>
      </c>
      <c r="F180" s="146" t="s">
        <v>4576</v>
      </c>
      <c r="G180" s="141"/>
    </row>
    <row r="181" spans="1:7" ht="60" customHeight="1" x14ac:dyDescent="0.2">
      <c r="A181" s="138" t="str">
        <f t="shared" si="2"/>
        <v>C100200173013</v>
      </c>
      <c r="B181" s="138" t="s">
        <v>142</v>
      </c>
      <c r="C181" s="144" t="s">
        <v>143</v>
      </c>
      <c r="D181" s="139" t="s">
        <v>460</v>
      </c>
      <c r="E181" s="144">
        <v>173013</v>
      </c>
      <c r="F181" s="146" t="s">
        <v>4576</v>
      </c>
      <c r="G181" s="141"/>
    </row>
    <row r="182" spans="1:7" ht="60" customHeight="1" x14ac:dyDescent="0.2">
      <c r="A182" s="138" t="str">
        <f t="shared" si="2"/>
        <v>C100300173011</v>
      </c>
      <c r="B182" s="138" t="s">
        <v>144</v>
      </c>
      <c r="C182" s="144" t="s">
        <v>145</v>
      </c>
      <c r="D182" s="139" t="s">
        <v>460</v>
      </c>
      <c r="E182" s="144">
        <v>173011</v>
      </c>
      <c r="F182" s="146" t="s">
        <v>4576</v>
      </c>
      <c r="G182" s="141"/>
    </row>
    <row r="183" spans="1:7" ht="60" customHeight="1" x14ac:dyDescent="0.2">
      <c r="A183" s="138" t="str">
        <f t="shared" si="2"/>
        <v>C100300173013</v>
      </c>
      <c r="B183" s="138" t="s">
        <v>144</v>
      </c>
      <c r="C183" s="144" t="s">
        <v>145</v>
      </c>
      <c r="D183" s="139" t="s">
        <v>460</v>
      </c>
      <c r="E183" s="144">
        <v>173013</v>
      </c>
      <c r="F183" s="146" t="s">
        <v>4576</v>
      </c>
      <c r="G183" s="141"/>
    </row>
    <row r="184" spans="1:7" ht="60" customHeight="1" x14ac:dyDescent="0.2">
      <c r="A184" s="138" t="str">
        <f t="shared" si="2"/>
        <v>C400400491011</v>
      </c>
      <c r="B184" s="138" t="s">
        <v>146</v>
      </c>
      <c r="C184" s="144" t="s">
        <v>147</v>
      </c>
      <c r="D184" s="139" t="s">
        <v>460</v>
      </c>
      <c r="E184" s="144">
        <v>491011</v>
      </c>
      <c r="F184" s="146" t="s">
        <v>4578</v>
      </c>
      <c r="G184" s="141"/>
    </row>
    <row r="185" spans="1:7" ht="60" customHeight="1" x14ac:dyDescent="0.2">
      <c r="A185" s="138" t="str">
        <f t="shared" si="2"/>
        <v>C400400499021</v>
      </c>
      <c r="B185" s="138" t="s">
        <v>146</v>
      </c>
      <c r="C185" s="144" t="s">
        <v>147</v>
      </c>
      <c r="D185" s="139" t="s">
        <v>460</v>
      </c>
      <c r="E185" s="144">
        <v>499021</v>
      </c>
      <c r="F185" s="146" t="s">
        <v>4578</v>
      </c>
      <c r="G185" s="141"/>
    </row>
    <row r="186" spans="1:7" ht="60" customHeight="1" x14ac:dyDescent="0.2">
      <c r="A186" s="138" t="str">
        <f t="shared" si="2"/>
        <v>C400400499031</v>
      </c>
      <c r="B186" s="138" t="s">
        <v>146</v>
      </c>
      <c r="C186" s="144" t="s">
        <v>147</v>
      </c>
      <c r="D186" s="139" t="s">
        <v>460</v>
      </c>
      <c r="E186" s="144">
        <v>499031</v>
      </c>
      <c r="F186" s="146" t="s">
        <v>4578</v>
      </c>
      <c r="G186" s="141"/>
    </row>
    <row r="187" spans="1:7" ht="60" customHeight="1" x14ac:dyDescent="0.2">
      <c r="A187" s="138" t="str">
        <f t="shared" si="2"/>
        <v>C400400518021</v>
      </c>
      <c r="B187" s="138" t="s">
        <v>146</v>
      </c>
      <c r="C187" s="144" t="s">
        <v>147</v>
      </c>
      <c r="D187" s="139" t="s">
        <v>460</v>
      </c>
      <c r="E187" s="144">
        <v>518021</v>
      </c>
      <c r="F187" s="146" t="s">
        <v>4578</v>
      </c>
      <c r="G187" s="141"/>
    </row>
    <row r="188" spans="1:7" ht="60" customHeight="1" x14ac:dyDescent="0.2">
      <c r="A188" s="143" t="str">
        <f t="shared" si="2"/>
        <v>C400410491011</v>
      </c>
      <c r="B188" s="143" t="s">
        <v>148</v>
      </c>
      <c r="C188" s="144" t="s">
        <v>149</v>
      </c>
      <c r="D188" s="144" t="s">
        <v>460</v>
      </c>
      <c r="E188" s="144">
        <v>491011</v>
      </c>
      <c r="F188" s="146" t="s">
        <v>4578</v>
      </c>
      <c r="G188" s="141"/>
    </row>
    <row r="189" spans="1:7" ht="60" customHeight="1" x14ac:dyDescent="0.2">
      <c r="A189" s="138" t="str">
        <f t="shared" si="2"/>
        <v>C400410499021</v>
      </c>
      <c r="B189" s="138" t="s">
        <v>148</v>
      </c>
      <c r="C189" s="144" t="s">
        <v>149</v>
      </c>
      <c r="D189" s="139" t="s">
        <v>460</v>
      </c>
      <c r="E189" s="144">
        <v>499021</v>
      </c>
      <c r="F189" s="146" t="s">
        <v>4578</v>
      </c>
      <c r="G189" s="141"/>
    </row>
    <row r="190" spans="1:7" ht="60" customHeight="1" x14ac:dyDescent="0.2">
      <c r="A190" s="138" t="str">
        <f t="shared" si="2"/>
        <v>C400410499031</v>
      </c>
      <c r="B190" s="138" t="s">
        <v>148</v>
      </c>
      <c r="C190" s="144" t="s">
        <v>149</v>
      </c>
      <c r="D190" s="139" t="s">
        <v>460</v>
      </c>
      <c r="E190" s="144">
        <v>499031</v>
      </c>
      <c r="F190" s="146" t="s">
        <v>4578</v>
      </c>
      <c r="G190" s="141"/>
    </row>
    <row r="191" spans="1:7" ht="60" customHeight="1" x14ac:dyDescent="0.2">
      <c r="A191" s="143" t="str">
        <f t="shared" si="2"/>
        <v>C400410518021</v>
      </c>
      <c r="B191" s="143" t="s">
        <v>148</v>
      </c>
      <c r="C191" s="144" t="s">
        <v>149</v>
      </c>
      <c r="D191" s="144" t="s">
        <v>460</v>
      </c>
      <c r="E191" s="144">
        <v>518021</v>
      </c>
      <c r="F191" s="146" t="s">
        <v>4578</v>
      </c>
      <c r="G191" s="141"/>
    </row>
    <row r="192" spans="1:7" ht="60" customHeight="1" x14ac:dyDescent="0.2">
      <c r="A192" s="138" t="str">
        <f t="shared" si="2"/>
        <v>C400420491011</v>
      </c>
      <c r="B192" s="138" t="s">
        <v>150</v>
      </c>
      <c r="C192" s="144" t="s">
        <v>151</v>
      </c>
      <c r="D192" s="139" t="s">
        <v>460</v>
      </c>
      <c r="E192" s="144">
        <v>491011</v>
      </c>
      <c r="F192" s="146" t="s">
        <v>4578</v>
      </c>
      <c r="G192" s="141"/>
    </row>
    <row r="193" spans="1:7" ht="60" customHeight="1" x14ac:dyDescent="0.2">
      <c r="A193" s="138" t="str">
        <f t="shared" si="2"/>
        <v>C400420499021</v>
      </c>
      <c r="B193" s="138" t="s">
        <v>150</v>
      </c>
      <c r="C193" s="144" t="s">
        <v>151</v>
      </c>
      <c r="D193" s="139" t="s">
        <v>460</v>
      </c>
      <c r="E193" s="144">
        <v>499021</v>
      </c>
      <c r="F193" s="146" t="s">
        <v>4578</v>
      </c>
      <c r="G193" s="141"/>
    </row>
    <row r="194" spans="1:7" ht="60" customHeight="1" x14ac:dyDescent="0.2">
      <c r="A194" s="138" t="str">
        <f t="shared" si="2"/>
        <v>C400420499031</v>
      </c>
      <c r="B194" s="138" t="s">
        <v>150</v>
      </c>
      <c r="C194" s="144" t="s">
        <v>151</v>
      </c>
      <c r="D194" s="139" t="s">
        <v>460</v>
      </c>
      <c r="E194" s="144">
        <v>499031</v>
      </c>
      <c r="F194" s="146" t="s">
        <v>4578</v>
      </c>
      <c r="G194" s="141"/>
    </row>
    <row r="195" spans="1:7" ht="60" customHeight="1" x14ac:dyDescent="0.2">
      <c r="A195" s="138" t="str">
        <f t="shared" si="2"/>
        <v>C400420518021</v>
      </c>
      <c r="B195" s="138" t="s">
        <v>150</v>
      </c>
      <c r="C195" s="144" t="s">
        <v>151</v>
      </c>
      <c r="D195" s="139" t="s">
        <v>460</v>
      </c>
      <c r="E195" s="144">
        <v>518021</v>
      </c>
      <c r="F195" s="146" t="s">
        <v>4578</v>
      </c>
      <c r="G195" s="141"/>
    </row>
    <row r="196" spans="1:7" ht="60" customHeight="1" x14ac:dyDescent="0.2">
      <c r="A196" s="143" t="str">
        <f t="shared" si="2"/>
        <v>C410400472031</v>
      </c>
      <c r="B196" s="143" t="s">
        <v>152</v>
      </c>
      <c r="C196" s="144" t="s">
        <v>153</v>
      </c>
      <c r="D196" s="139" t="s">
        <v>460</v>
      </c>
      <c r="E196" s="144">
        <v>472031</v>
      </c>
      <c r="F196" s="146" t="s">
        <v>4581</v>
      </c>
      <c r="G196" s="141"/>
    </row>
    <row r="197" spans="1:7" ht="60" customHeight="1" x14ac:dyDescent="0.2">
      <c r="A197" s="143" t="str">
        <f t="shared" si="2"/>
        <v>C410400517011</v>
      </c>
      <c r="B197" s="143" t="s">
        <v>152</v>
      </c>
      <c r="C197" s="144" t="s">
        <v>153</v>
      </c>
      <c r="D197" s="139" t="s">
        <v>460</v>
      </c>
      <c r="E197" s="144">
        <v>517011</v>
      </c>
      <c r="F197" s="146" t="s">
        <v>4581</v>
      </c>
      <c r="G197" s="141"/>
    </row>
    <row r="198" spans="1:7" ht="60" customHeight="1" x14ac:dyDescent="0.2">
      <c r="A198" s="143" t="str">
        <f t="shared" si="2"/>
        <v>C410400517041</v>
      </c>
      <c r="B198" s="143" t="s">
        <v>152</v>
      </c>
      <c r="C198" s="144" t="s">
        <v>153</v>
      </c>
      <c r="D198" s="139" t="s">
        <v>460</v>
      </c>
      <c r="E198" s="144">
        <v>517041</v>
      </c>
      <c r="F198" s="146" t="s">
        <v>4581</v>
      </c>
      <c r="G198" s="141"/>
    </row>
    <row r="199" spans="1:7" ht="60" customHeight="1" x14ac:dyDescent="0.2">
      <c r="A199" s="143" t="str">
        <f t="shared" si="2"/>
        <v>C410400517042</v>
      </c>
      <c r="B199" s="143" t="s">
        <v>152</v>
      </c>
      <c r="C199" s="144" t="s">
        <v>153</v>
      </c>
      <c r="D199" s="139" t="s">
        <v>460</v>
      </c>
      <c r="E199" s="144">
        <v>517042</v>
      </c>
      <c r="F199" s="146" t="s">
        <v>4581</v>
      </c>
      <c r="G199" s="141"/>
    </row>
    <row r="200" spans="1:7" ht="60" customHeight="1" x14ac:dyDescent="0.2">
      <c r="A200" s="138" t="str">
        <f t="shared" si="2"/>
        <v>C500500471011</v>
      </c>
      <c r="B200" s="138" t="s">
        <v>154</v>
      </c>
      <c r="C200" s="144" t="s">
        <v>155</v>
      </c>
      <c r="D200" s="139" t="s">
        <v>460</v>
      </c>
      <c r="E200" s="144">
        <v>471011</v>
      </c>
      <c r="F200" s="146" t="s">
        <v>4580</v>
      </c>
      <c r="G200" s="141"/>
    </row>
    <row r="201" spans="1:7" ht="60" customHeight="1" x14ac:dyDescent="0.2">
      <c r="A201" s="143" t="str">
        <f t="shared" si="2"/>
        <v>C500500472152</v>
      </c>
      <c r="B201" s="143" t="s">
        <v>154</v>
      </c>
      <c r="C201" s="144" t="s">
        <v>155</v>
      </c>
      <c r="D201" s="144" t="s">
        <v>460</v>
      </c>
      <c r="E201" s="144">
        <v>472152</v>
      </c>
      <c r="F201" s="146" t="s">
        <v>4580</v>
      </c>
      <c r="G201" s="141"/>
    </row>
    <row r="202" spans="1:7" ht="60" customHeight="1" x14ac:dyDescent="0.2">
      <c r="A202" s="138" t="str">
        <f t="shared" si="2"/>
        <v>C500500473015</v>
      </c>
      <c r="B202" s="138" t="s">
        <v>154</v>
      </c>
      <c r="C202" s="144" t="s">
        <v>155</v>
      </c>
      <c r="D202" s="139" t="s">
        <v>460</v>
      </c>
      <c r="E202" s="144">
        <v>473015</v>
      </c>
      <c r="F202" s="146" t="s">
        <v>4580</v>
      </c>
      <c r="G202" s="141"/>
    </row>
    <row r="203" spans="1:7" ht="60" customHeight="1" x14ac:dyDescent="0.2">
      <c r="A203" s="138" t="str">
        <f t="shared" si="2"/>
        <v>C510300471011</v>
      </c>
      <c r="B203" s="138" t="s">
        <v>156</v>
      </c>
      <c r="C203" s="144" t="s">
        <v>157</v>
      </c>
      <c r="D203" s="139" t="s">
        <v>460</v>
      </c>
      <c r="E203" s="144">
        <v>471011</v>
      </c>
      <c r="F203" s="146" t="s">
        <v>4581</v>
      </c>
      <c r="G203" s="141"/>
    </row>
    <row r="204" spans="1:7" ht="60" customHeight="1" x14ac:dyDescent="0.2">
      <c r="A204" s="143" t="str">
        <f t="shared" si="2"/>
        <v>C510300472031</v>
      </c>
      <c r="B204" s="143" t="s">
        <v>156</v>
      </c>
      <c r="C204" s="144" t="s">
        <v>157</v>
      </c>
      <c r="D204" s="144" t="s">
        <v>460</v>
      </c>
      <c r="E204" s="144">
        <v>472031</v>
      </c>
      <c r="F204" s="146" t="s">
        <v>4581</v>
      </c>
      <c r="G204" s="141"/>
    </row>
    <row r="205" spans="1:7" ht="60" customHeight="1" x14ac:dyDescent="0.2">
      <c r="A205" s="143" t="str">
        <f t="shared" si="2"/>
        <v>C510300517011</v>
      </c>
      <c r="B205" s="143" t="s">
        <v>156</v>
      </c>
      <c r="C205" s="144" t="s">
        <v>157</v>
      </c>
      <c r="D205" s="144" t="s">
        <v>460</v>
      </c>
      <c r="E205" s="144">
        <v>517011</v>
      </c>
      <c r="F205" s="146" t="s">
        <v>4581</v>
      </c>
      <c r="G205" s="141"/>
    </row>
    <row r="206" spans="1:7" ht="60" customHeight="1" x14ac:dyDescent="0.2">
      <c r="A206" s="143" t="str">
        <f t="shared" ref="A206:A269" si="3">CONCATENATE(B206,E206)</f>
        <v>C700100173023</v>
      </c>
      <c r="B206" s="143" t="s">
        <v>158</v>
      </c>
      <c r="C206" s="144" t="s">
        <v>159</v>
      </c>
      <c r="D206" s="144" t="s">
        <v>460</v>
      </c>
      <c r="E206" s="144">
        <v>173023</v>
      </c>
      <c r="F206" s="146" t="s">
        <v>4573</v>
      </c>
      <c r="G206" s="141"/>
    </row>
    <row r="207" spans="1:7" ht="60" customHeight="1" x14ac:dyDescent="0.2">
      <c r="A207" s="143" t="str">
        <f t="shared" si="3"/>
        <v>C700100491011</v>
      </c>
      <c r="B207" s="143" t="s">
        <v>158</v>
      </c>
      <c r="C207" s="144" t="s">
        <v>159</v>
      </c>
      <c r="D207" s="139" t="s">
        <v>460</v>
      </c>
      <c r="E207" s="144">
        <v>491011</v>
      </c>
      <c r="F207" s="146" t="s">
        <v>4573</v>
      </c>
      <c r="G207" s="141"/>
    </row>
    <row r="208" spans="1:7" ht="60" customHeight="1" x14ac:dyDescent="0.2">
      <c r="A208" s="143" t="str">
        <f t="shared" si="3"/>
        <v>C700100492011</v>
      </c>
      <c r="B208" s="143" t="s">
        <v>158</v>
      </c>
      <c r="C208" s="144" t="s">
        <v>159</v>
      </c>
      <c r="D208" s="139" t="s">
        <v>460</v>
      </c>
      <c r="E208" s="144">
        <v>492011</v>
      </c>
      <c r="F208" s="146" t="s">
        <v>4573</v>
      </c>
      <c r="G208" s="141"/>
    </row>
    <row r="209" spans="1:7" ht="60" customHeight="1" x14ac:dyDescent="0.2">
      <c r="A209" s="143" t="str">
        <f t="shared" si="3"/>
        <v>C700100492093</v>
      </c>
      <c r="B209" s="143" t="s">
        <v>158</v>
      </c>
      <c r="C209" s="144" t="s">
        <v>159</v>
      </c>
      <c r="D209" s="139" t="s">
        <v>460</v>
      </c>
      <c r="E209" s="144">
        <v>492093</v>
      </c>
      <c r="F209" s="146" t="s">
        <v>4573</v>
      </c>
      <c r="G209" s="141"/>
    </row>
    <row r="210" spans="1:7" ht="60" customHeight="1" x14ac:dyDescent="0.2">
      <c r="A210" s="143" t="str">
        <f t="shared" si="3"/>
        <v>C700100492096</v>
      </c>
      <c r="B210" s="143" t="s">
        <v>158</v>
      </c>
      <c r="C210" s="144" t="s">
        <v>159</v>
      </c>
      <c r="D210" s="139" t="s">
        <v>460</v>
      </c>
      <c r="E210" s="144">
        <v>492096</v>
      </c>
      <c r="F210" s="146" t="s">
        <v>4573</v>
      </c>
      <c r="G210" s="141"/>
    </row>
    <row r="211" spans="1:7" ht="60" customHeight="1" x14ac:dyDescent="0.2">
      <c r="A211" s="143" t="str">
        <f t="shared" si="3"/>
        <v>C700100492097</v>
      </c>
      <c r="B211" s="143" t="s">
        <v>158</v>
      </c>
      <c r="C211" s="144" t="s">
        <v>159</v>
      </c>
      <c r="D211" s="139" t="s">
        <v>460</v>
      </c>
      <c r="E211" s="144">
        <v>492097</v>
      </c>
      <c r="F211" s="146" t="s">
        <v>4573</v>
      </c>
      <c r="G211" s="141"/>
    </row>
    <row r="212" spans="1:7" ht="60" customHeight="1" x14ac:dyDescent="0.2">
      <c r="A212" s="143" t="str">
        <f t="shared" si="3"/>
        <v>C700100499099</v>
      </c>
      <c r="B212" s="143" t="s">
        <v>158</v>
      </c>
      <c r="C212" s="144" t="s">
        <v>159</v>
      </c>
      <c r="D212" s="139" t="s">
        <v>460</v>
      </c>
      <c r="E212" s="144">
        <v>499099</v>
      </c>
      <c r="F212" s="146" t="s">
        <v>4573</v>
      </c>
      <c r="G212" s="141"/>
    </row>
    <row r="213" spans="1:7" ht="60" customHeight="1" x14ac:dyDescent="0.2">
      <c r="A213" s="143" t="str">
        <f t="shared" si="3"/>
        <v>C700100512022</v>
      </c>
      <c r="B213" s="143" t="s">
        <v>158</v>
      </c>
      <c r="C213" s="144" t="s">
        <v>159</v>
      </c>
      <c r="D213" s="139" t="s">
        <v>460</v>
      </c>
      <c r="E213" s="144">
        <v>512022</v>
      </c>
      <c r="F213" s="146" t="s">
        <v>4573</v>
      </c>
      <c r="G213" s="141"/>
    </row>
    <row r="214" spans="1:7" ht="60" customHeight="1" x14ac:dyDescent="0.2">
      <c r="A214" s="138" t="str">
        <f t="shared" si="3"/>
        <v>C700200371011</v>
      </c>
      <c r="B214" s="138" t="s">
        <v>160</v>
      </c>
      <c r="C214" s="144" t="s">
        <v>161</v>
      </c>
      <c r="D214" s="139" t="s">
        <v>460</v>
      </c>
      <c r="E214" s="144">
        <v>371011</v>
      </c>
      <c r="F214" s="146" t="s">
        <v>4583</v>
      </c>
      <c r="G214" s="141"/>
    </row>
    <row r="215" spans="1:7" ht="60" customHeight="1" x14ac:dyDescent="0.2">
      <c r="A215" s="138" t="str">
        <f t="shared" si="3"/>
        <v>C700200372011</v>
      </c>
      <c r="B215" s="138" t="s">
        <v>160</v>
      </c>
      <c r="C215" s="144" t="s">
        <v>161</v>
      </c>
      <c r="D215" s="139" t="s">
        <v>460</v>
      </c>
      <c r="E215" s="144">
        <v>372011</v>
      </c>
      <c r="F215" s="146" t="s">
        <v>4583</v>
      </c>
      <c r="G215" s="141"/>
    </row>
    <row r="216" spans="1:7" ht="60" customHeight="1" x14ac:dyDescent="0.2">
      <c r="A216" s="143" t="str">
        <f t="shared" si="3"/>
        <v>C700200471011</v>
      </c>
      <c r="B216" s="143" t="s">
        <v>160</v>
      </c>
      <c r="C216" s="144" t="s">
        <v>161</v>
      </c>
      <c r="D216" s="144" t="s">
        <v>460</v>
      </c>
      <c r="E216" s="144">
        <v>471011</v>
      </c>
      <c r="F216" s="146" t="s">
        <v>4583</v>
      </c>
      <c r="G216" s="141"/>
    </row>
    <row r="217" spans="1:7" ht="60" customHeight="1" x14ac:dyDescent="0.2">
      <c r="A217" s="138" t="str">
        <f t="shared" si="3"/>
        <v>C700200474011</v>
      </c>
      <c r="B217" s="138" t="s">
        <v>160</v>
      </c>
      <c r="C217" s="144" t="s">
        <v>161</v>
      </c>
      <c r="D217" s="139" t="s">
        <v>460</v>
      </c>
      <c r="E217" s="144">
        <v>474011</v>
      </c>
      <c r="F217" s="146" t="s">
        <v>4583</v>
      </c>
      <c r="G217" s="141"/>
    </row>
    <row r="218" spans="1:7" ht="60" customHeight="1" x14ac:dyDescent="0.2">
      <c r="A218" s="143" t="str">
        <f t="shared" si="3"/>
        <v>C700200491011</v>
      </c>
      <c r="B218" s="143" t="s">
        <v>160</v>
      </c>
      <c r="C218" s="144" t="s">
        <v>161</v>
      </c>
      <c r="D218" s="144" t="s">
        <v>460</v>
      </c>
      <c r="E218" s="144">
        <v>491011</v>
      </c>
      <c r="F218" s="146" t="s">
        <v>4583</v>
      </c>
      <c r="G218" s="141"/>
    </row>
    <row r="219" spans="1:7" ht="60" customHeight="1" x14ac:dyDescent="0.2">
      <c r="A219" s="143" t="str">
        <f t="shared" si="3"/>
        <v>C700200499071</v>
      </c>
      <c r="B219" s="143" t="s">
        <v>160</v>
      </c>
      <c r="C219" s="144" t="s">
        <v>161</v>
      </c>
      <c r="D219" s="144" t="s">
        <v>460</v>
      </c>
      <c r="E219" s="144">
        <v>499071</v>
      </c>
      <c r="F219" s="146" t="s">
        <v>4583</v>
      </c>
      <c r="G219" s="141"/>
    </row>
    <row r="220" spans="1:7" ht="60" customHeight="1" x14ac:dyDescent="0.2">
      <c r="A220" s="138" t="str">
        <f t="shared" si="3"/>
        <v>D500100395012</v>
      </c>
      <c r="B220" s="138" t="s">
        <v>528</v>
      </c>
      <c r="C220" s="144" t="s">
        <v>529</v>
      </c>
      <c r="D220" s="139" t="s">
        <v>460</v>
      </c>
      <c r="E220" s="144">
        <v>395012</v>
      </c>
      <c r="F220" s="146" t="s">
        <v>4571</v>
      </c>
      <c r="G220" s="141"/>
    </row>
    <row r="221" spans="1:7" ht="60" customHeight="1" x14ac:dyDescent="0.2">
      <c r="A221" s="138" t="str">
        <f t="shared" si="3"/>
        <v>D500100395092</v>
      </c>
      <c r="B221" s="138" t="s">
        <v>528</v>
      </c>
      <c r="C221" s="144" t="s">
        <v>529</v>
      </c>
      <c r="D221" s="139" t="s">
        <v>460</v>
      </c>
      <c r="E221" s="144">
        <v>395092</v>
      </c>
      <c r="F221" s="146" t="s">
        <v>4571</v>
      </c>
      <c r="G221" s="141"/>
    </row>
    <row r="222" spans="1:7" ht="60" customHeight="1" x14ac:dyDescent="0.2">
      <c r="A222" s="138" t="str">
        <f t="shared" si="3"/>
        <v>D500200395092</v>
      </c>
      <c r="B222" s="138" t="s">
        <v>466</v>
      </c>
      <c r="C222" s="144" t="s">
        <v>467</v>
      </c>
      <c r="D222" s="139" t="s">
        <v>460</v>
      </c>
      <c r="E222" s="144">
        <v>395092</v>
      </c>
      <c r="F222" s="146" t="s">
        <v>4571</v>
      </c>
      <c r="G222" s="141"/>
    </row>
    <row r="223" spans="1:7" ht="60" customHeight="1" x14ac:dyDescent="0.2">
      <c r="A223" s="138" t="str">
        <f t="shared" si="3"/>
        <v>D500200395094</v>
      </c>
      <c r="B223" s="138" t="s">
        <v>466</v>
      </c>
      <c r="C223" s="144" t="s">
        <v>467</v>
      </c>
      <c r="D223" s="139" t="s">
        <v>460</v>
      </c>
      <c r="E223" s="144">
        <v>395094</v>
      </c>
      <c r="F223" s="146" t="s">
        <v>4571</v>
      </c>
      <c r="G223" s="141"/>
    </row>
    <row r="224" spans="1:7" ht="60" customHeight="1" x14ac:dyDescent="0.2">
      <c r="A224" s="138" t="str">
        <f t="shared" si="3"/>
        <v>E300100252011</v>
      </c>
      <c r="B224" s="138" t="s">
        <v>560</v>
      </c>
      <c r="C224" s="144" t="s">
        <v>561</v>
      </c>
      <c r="D224" s="139" t="s">
        <v>460</v>
      </c>
      <c r="E224" s="144">
        <v>252011</v>
      </c>
      <c r="F224" s="146" t="s">
        <v>4562</v>
      </c>
      <c r="G224" s="141"/>
    </row>
    <row r="225" spans="1:7" ht="60" customHeight="1" x14ac:dyDescent="0.2">
      <c r="A225" s="138" t="str">
        <f t="shared" si="3"/>
        <v>E300100259042</v>
      </c>
      <c r="B225" s="138" t="s">
        <v>560</v>
      </c>
      <c r="C225" s="144" t="s">
        <v>561</v>
      </c>
      <c r="D225" s="139" t="s">
        <v>460</v>
      </c>
      <c r="E225" s="144">
        <v>259042</v>
      </c>
      <c r="F225" s="146" t="s">
        <v>4562</v>
      </c>
      <c r="G225" s="141"/>
    </row>
    <row r="226" spans="1:7" ht="60" customHeight="1" x14ac:dyDescent="0.2">
      <c r="A226" s="138" t="str">
        <f t="shared" si="3"/>
        <v>E300100399011</v>
      </c>
      <c r="B226" s="138" t="s">
        <v>560</v>
      </c>
      <c r="C226" s="144" t="s">
        <v>561</v>
      </c>
      <c r="D226" s="139" t="s">
        <v>460</v>
      </c>
      <c r="E226" s="144">
        <v>399011</v>
      </c>
      <c r="F226" s="146" t="s">
        <v>4562</v>
      </c>
      <c r="G226" s="141"/>
    </row>
    <row r="227" spans="1:7" ht="60" customHeight="1" x14ac:dyDescent="0.2">
      <c r="A227" s="138" t="str">
        <f t="shared" si="3"/>
        <v>F100300132072</v>
      </c>
      <c r="B227" s="138" t="s">
        <v>162</v>
      </c>
      <c r="C227" s="144" t="s">
        <v>163</v>
      </c>
      <c r="D227" s="139" t="s">
        <v>460</v>
      </c>
      <c r="E227" s="144">
        <v>132072</v>
      </c>
      <c r="F227" s="146" t="s">
        <v>4545</v>
      </c>
      <c r="G227" s="141"/>
    </row>
    <row r="228" spans="1:7" ht="60" customHeight="1" x14ac:dyDescent="0.2">
      <c r="A228" s="138" t="str">
        <f t="shared" si="3"/>
        <v>F100300433099</v>
      </c>
      <c r="B228" s="138" t="s">
        <v>162</v>
      </c>
      <c r="C228" s="144" t="s">
        <v>163</v>
      </c>
      <c r="D228" s="139" t="s">
        <v>460</v>
      </c>
      <c r="E228" s="144">
        <v>433099</v>
      </c>
      <c r="F228" s="146" t="s">
        <v>4545</v>
      </c>
      <c r="G228" s="141"/>
    </row>
    <row r="229" spans="1:7" ht="60" customHeight="1" x14ac:dyDescent="0.2">
      <c r="A229" s="138" t="str">
        <f t="shared" si="3"/>
        <v>F100300434131</v>
      </c>
      <c r="B229" s="138" t="s">
        <v>162</v>
      </c>
      <c r="C229" s="144" t="s">
        <v>163</v>
      </c>
      <c r="D229" s="139" t="s">
        <v>460</v>
      </c>
      <c r="E229" s="144">
        <v>434131</v>
      </c>
      <c r="F229" s="146" t="s">
        <v>4545</v>
      </c>
      <c r="G229" s="141"/>
    </row>
    <row r="230" spans="1:7" ht="60" customHeight="1" x14ac:dyDescent="0.2">
      <c r="A230" s="138" t="str">
        <f t="shared" si="3"/>
        <v>F100400131031</v>
      </c>
      <c r="B230" s="138" t="s">
        <v>164</v>
      </c>
      <c r="C230" s="144" t="s">
        <v>165</v>
      </c>
      <c r="D230" s="139" t="s">
        <v>460</v>
      </c>
      <c r="E230" s="144">
        <v>131031</v>
      </c>
      <c r="F230" s="146" t="s">
        <v>4549</v>
      </c>
      <c r="G230" s="141"/>
    </row>
    <row r="231" spans="1:7" ht="60" customHeight="1" x14ac:dyDescent="0.2">
      <c r="A231" s="138" t="str">
        <f t="shared" si="3"/>
        <v>F100400413021</v>
      </c>
      <c r="B231" s="138" t="s">
        <v>164</v>
      </c>
      <c r="C231" s="144" t="s">
        <v>165</v>
      </c>
      <c r="D231" s="139" t="s">
        <v>460</v>
      </c>
      <c r="E231" s="144">
        <v>413021</v>
      </c>
      <c r="F231" s="146" t="s">
        <v>4549</v>
      </c>
      <c r="G231" s="141"/>
    </row>
    <row r="232" spans="1:7" ht="60" customHeight="1" x14ac:dyDescent="0.2">
      <c r="A232" s="138" t="str">
        <f t="shared" si="3"/>
        <v>H120406319011</v>
      </c>
      <c r="B232" s="138" t="s">
        <v>166</v>
      </c>
      <c r="C232" s="144" t="s">
        <v>167</v>
      </c>
      <c r="D232" s="139" t="s">
        <v>460</v>
      </c>
      <c r="E232" s="144">
        <v>319011</v>
      </c>
      <c r="F232" s="146" t="s">
        <v>4559</v>
      </c>
      <c r="G232" s="141"/>
    </row>
    <row r="233" spans="1:7" ht="60" customHeight="1" x14ac:dyDescent="0.2">
      <c r="A233" s="138" t="str">
        <f t="shared" si="3"/>
        <v>H170106291292</v>
      </c>
      <c r="B233" s="138" t="s">
        <v>168</v>
      </c>
      <c r="C233" s="144" t="s">
        <v>169</v>
      </c>
      <c r="D233" s="139" t="s">
        <v>460</v>
      </c>
      <c r="E233" s="144">
        <v>291292</v>
      </c>
      <c r="F233" s="146" t="s">
        <v>4551</v>
      </c>
      <c r="G233" s="141"/>
    </row>
    <row r="234" spans="1:7" ht="60" customHeight="1" x14ac:dyDescent="0.2">
      <c r="A234" s="138" t="str">
        <f t="shared" si="3"/>
        <v>H170106319091</v>
      </c>
      <c r="B234" s="138" t="s">
        <v>168</v>
      </c>
      <c r="C234" s="144" t="s">
        <v>169</v>
      </c>
      <c r="D234" s="139" t="s">
        <v>460</v>
      </c>
      <c r="E234" s="144">
        <v>319091</v>
      </c>
      <c r="F234" s="146" t="s">
        <v>4551</v>
      </c>
      <c r="G234" s="141"/>
    </row>
    <row r="235" spans="1:7" ht="60" customHeight="1" x14ac:dyDescent="0.2">
      <c r="A235" s="138" t="str">
        <f t="shared" si="3"/>
        <v>H170107292072</v>
      </c>
      <c r="B235" s="138" t="s">
        <v>170</v>
      </c>
      <c r="C235" s="144" t="s">
        <v>171</v>
      </c>
      <c r="D235" s="139" t="s">
        <v>460</v>
      </c>
      <c r="E235" s="144">
        <v>292072</v>
      </c>
      <c r="F235" s="146" t="s">
        <v>4553</v>
      </c>
      <c r="G235" s="141"/>
    </row>
    <row r="236" spans="1:7" ht="60" customHeight="1" x14ac:dyDescent="0.2">
      <c r="A236" s="138" t="str">
        <f t="shared" si="3"/>
        <v>H170107319092</v>
      </c>
      <c r="B236" s="138" t="s">
        <v>170</v>
      </c>
      <c r="C236" s="144" t="s">
        <v>171</v>
      </c>
      <c r="D236" s="139" t="s">
        <v>460</v>
      </c>
      <c r="E236" s="144">
        <v>319092</v>
      </c>
      <c r="F236" s="146" t="s">
        <v>4553</v>
      </c>
      <c r="G236" s="141"/>
    </row>
    <row r="237" spans="1:7" ht="60" customHeight="1" x14ac:dyDescent="0.2">
      <c r="A237" s="138" t="str">
        <f t="shared" si="3"/>
        <v>H170107319099</v>
      </c>
      <c r="B237" s="138" t="s">
        <v>170</v>
      </c>
      <c r="C237" s="144" t="s">
        <v>171</v>
      </c>
      <c r="D237" s="139" t="s">
        <v>460</v>
      </c>
      <c r="E237" s="144">
        <v>319099</v>
      </c>
      <c r="F237" s="146" t="s">
        <v>4553</v>
      </c>
      <c r="G237" s="141"/>
    </row>
    <row r="238" spans="1:7" ht="60" customHeight="1" x14ac:dyDescent="0.2">
      <c r="A238" s="138" t="str">
        <f t="shared" si="3"/>
        <v>H170107436013</v>
      </c>
      <c r="B238" s="138" t="s">
        <v>170</v>
      </c>
      <c r="C238" s="144" t="s">
        <v>171</v>
      </c>
      <c r="D238" s="139" t="s">
        <v>460</v>
      </c>
      <c r="E238" s="144">
        <v>436013</v>
      </c>
      <c r="F238" s="146" t="s">
        <v>4553</v>
      </c>
      <c r="G238" s="141"/>
    </row>
    <row r="239" spans="1:7" ht="60" customHeight="1" x14ac:dyDescent="0.2">
      <c r="A239" s="138" t="str">
        <f t="shared" si="3"/>
        <v>H170107439041</v>
      </c>
      <c r="B239" s="138" t="s">
        <v>170</v>
      </c>
      <c r="C239" s="144" t="s">
        <v>171</v>
      </c>
      <c r="D239" s="139" t="s">
        <v>460</v>
      </c>
      <c r="E239" s="144">
        <v>439041</v>
      </c>
      <c r="F239" s="146" t="s">
        <v>4553</v>
      </c>
      <c r="G239" s="141"/>
    </row>
    <row r="240" spans="1:7" ht="60" customHeight="1" x14ac:dyDescent="0.2">
      <c r="A240" s="138" t="str">
        <f t="shared" si="3"/>
        <v>H170107439199</v>
      </c>
      <c r="B240" s="138" t="s">
        <v>170</v>
      </c>
      <c r="C240" s="144" t="s">
        <v>171</v>
      </c>
      <c r="D240" s="139" t="s">
        <v>460</v>
      </c>
      <c r="E240" s="144">
        <v>439199</v>
      </c>
      <c r="F240" s="146" t="s">
        <v>4553</v>
      </c>
      <c r="G240" s="141"/>
    </row>
    <row r="241" spans="1:7" ht="60" customHeight="1" x14ac:dyDescent="0.2">
      <c r="A241" s="138" t="str">
        <f t="shared" si="3"/>
        <v>H170108519081</v>
      </c>
      <c r="B241" s="138" t="s">
        <v>172</v>
      </c>
      <c r="C241" s="144" t="s">
        <v>173</v>
      </c>
      <c r="D241" s="139" t="s">
        <v>460</v>
      </c>
      <c r="E241" s="144">
        <v>519081</v>
      </c>
      <c r="F241" s="146" t="s">
        <v>4552</v>
      </c>
      <c r="G241" s="141"/>
    </row>
    <row r="242" spans="1:7" ht="60" customHeight="1" x14ac:dyDescent="0.2">
      <c r="A242" s="138" t="str">
        <f t="shared" si="3"/>
        <v>H170108519083</v>
      </c>
      <c r="B242" s="138" t="s">
        <v>172</v>
      </c>
      <c r="C242" s="144" t="s">
        <v>173</v>
      </c>
      <c r="D242" s="139" t="s">
        <v>460</v>
      </c>
      <c r="E242" s="144">
        <v>519083</v>
      </c>
      <c r="F242" s="146" t="s">
        <v>4552</v>
      </c>
      <c r="G242" s="141"/>
    </row>
    <row r="243" spans="1:7" ht="60" customHeight="1" x14ac:dyDescent="0.2">
      <c r="A243" s="138" t="str">
        <f t="shared" si="3"/>
        <v>H170207292012</v>
      </c>
      <c r="B243" s="138" t="s">
        <v>177</v>
      </c>
      <c r="C243" s="144" t="s">
        <v>178</v>
      </c>
      <c r="D243" s="139" t="s">
        <v>460</v>
      </c>
      <c r="E243" s="144">
        <v>292012</v>
      </c>
      <c r="F243" s="146" t="s">
        <v>4551</v>
      </c>
      <c r="G243" s="141"/>
    </row>
    <row r="244" spans="1:7" ht="60" customHeight="1" x14ac:dyDescent="0.2">
      <c r="A244" s="138" t="str">
        <f t="shared" si="3"/>
        <v>H170207299098</v>
      </c>
      <c r="B244" s="138" t="s">
        <v>177</v>
      </c>
      <c r="C244" s="144" t="s">
        <v>178</v>
      </c>
      <c r="D244" s="139" t="s">
        <v>460</v>
      </c>
      <c r="E244" s="144">
        <v>299098</v>
      </c>
      <c r="F244" s="146" t="s">
        <v>4551</v>
      </c>
      <c r="G244" s="141"/>
    </row>
    <row r="245" spans="1:7" ht="60" customHeight="1" x14ac:dyDescent="0.2">
      <c r="A245" s="138" t="str">
        <f t="shared" si="3"/>
        <v>H170207319092</v>
      </c>
      <c r="B245" s="138" t="s">
        <v>177</v>
      </c>
      <c r="C245" s="144" t="s">
        <v>178</v>
      </c>
      <c r="D245" s="139" t="s">
        <v>460</v>
      </c>
      <c r="E245" s="144">
        <v>319092</v>
      </c>
      <c r="F245" s="146" t="s">
        <v>4551</v>
      </c>
      <c r="G245" s="141"/>
    </row>
    <row r="246" spans="1:7" ht="60" customHeight="1" x14ac:dyDescent="0.2">
      <c r="A246" s="138" t="str">
        <f t="shared" si="3"/>
        <v>H170208292031</v>
      </c>
      <c r="B246" s="138" t="s">
        <v>179</v>
      </c>
      <c r="C246" s="144" t="s">
        <v>180</v>
      </c>
      <c r="D246" s="139" t="s">
        <v>460</v>
      </c>
      <c r="E246" s="144">
        <v>292031</v>
      </c>
      <c r="F246" s="146" t="s">
        <v>4555</v>
      </c>
      <c r="G246" s="141"/>
    </row>
    <row r="247" spans="1:7" ht="60" customHeight="1" x14ac:dyDescent="0.2">
      <c r="A247" s="138" t="str">
        <f t="shared" si="3"/>
        <v>H170208292032</v>
      </c>
      <c r="B247" s="138" t="s">
        <v>179</v>
      </c>
      <c r="C247" s="144" t="s">
        <v>180</v>
      </c>
      <c r="D247" s="139" t="s">
        <v>460</v>
      </c>
      <c r="E247" s="144">
        <v>292032</v>
      </c>
      <c r="F247" s="146" t="s">
        <v>4555</v>
      </c>
      <c r="G247" s="141"/>
    </row>
    <row r="248" spans="1:7" ht="60" customHeight="1" x14ac:dyDescent="0.2">
      <c r="A248" s="138" t="str">
        <f t="shared" si="3"/>
        <v>H170208292098</v>
      </c>
      <c r="B248" s="138" t="s">
        <v>179</v>
      </c>
      <c r="C248" s="144" t="s">
        <v>180</v>
      </c>
      <c r="D248" s="139" t="s">
        <v>460</v>
      </c>
      <c r="E248" s="144">
        <v>292098</v>
      </c>
      <c r="F248" s="146" t="s">
        <v>4555</v>
      </c>
      <c r="G248" s="141"/>
    </row>
    <row r="249" spans="1:7" ht="60" customHeight="1" x14ac:dyDescent="0.2">
      <c r="A249" s="138" t="str">
        <f t="shared" si="3"/>
        <v>H170211292055</v>
      </c>
      <c r="B249" s="138" t="s">
        <v>181</v>
      </c>
      <c r="C249" s="144" t="s">
        <v>182</v>
      </c>
      <c r="D249" s="139" t="s">
        <v>460</v>
      </c>
      <c r="E249" s="144">
        <v>292055</v>
      </c>
      <c r="F249" s="146" t="s">
        <v>4551</v>
      </c>
      <c r="G249" s="141"/>
    </row>
    <row r="250" spans="1:7" ht="60" customHeight="1" x14ac:dyDescent="0.2">
      <c r="A250" s="138" t="str">
        <f t="shared" si="3"/>
        <v>H170211292099</v>
      </c>
      <c r="B250" s="138" t="s">
        <v>181</v>
      </c>
      <c r="C250" s="144" t="s">
        <v>182</v>
      </c>
      <c r="D250" s="139" t="s">
        <v>460</v>
      </c>
      <c r="E250" s="144">
        <v>292099</v>
      </c>
      <c r="F250" s="146" t="s">
        <v>4551</v>
      </c>
      <c r="G250" s="141"/>
    </row>
    <row r="251" spans="1:7" ht="60" customHeight="1" x14ac:dyDescent="0.2">
      <c r="A251" s="138" t="str">
        <f t="shared" si="3"/>
        <v>H170211319093</v>
      </c>
      <c r="B251" s="138" t="s">
        <v>181</v>
      </c>
      <c r="C251" s="144" t="s">
        <v>182</v>
      </c>
      <c r="D251" s="139" t="s">
        <v>460</v>
      </c>
      <c r="E251" s="144">
        <v>319093</v>
      </c>
      <c r="F251" s="146" t="s">
        <v>4551</v>
      </c>
      <c r="G251" s="141"/>
    </row>
    <row r="252" spans="1:7" ht="60" customHeight="1" x14ac:dyDescent="0.2">
      <c r="A252" s="138" t="str">
        <f t="shared" si="3"/>
        <v>H170222292012</v>
      </c>
      <c r="B252" s="138" t="s">
        <v>183</v>
      </c>
      <c r="C252" s="144" t="s">
        <v>184</v>
      </c>
      <c r="D252" s="139" t="s">
        <v>460</v>
      </c>
      <c r="E252" s="144">
        <v>292012</v>
      </c>
      <c r="F252" s="146" t="s">
        <v>4551</v>
      </c>
      <c r="G252" s="141"/>
    </row>
    <row r="253" spans="1:7" ht="60" customHeight="1" x14ac:dyDescent="0.2">
      <c r="A253" s="138" t="str">
        <f t="shared" si="3"/>
        <v>H170222292055</v>
      </c>
      <c r="B253" s="138" t="s">
        <v>183</v>
      </c>
      <c r="C253" s="144" t="s">
        <v>184</v>
      </c>
      <c r="D253" s="139" t="s">
        <v>460</v>
      </c>
      <c r="E253" s="144">
        <v>292055</v>
      </c>
      <c r="F253" s="146" t="s">
        <v>4551</v>
      </c>
      <c r="G253" s="141"/>
    </row>
    <row r="254" spans="1:7" ht="60" customHeight="1" x14ac:dyDescent="0.2">
      <c r="A254" s="138" t="str">
        <f t="shared" si="3"/>
        <v>H170222319093</v>
      </c>
      <c r="B254" s="138" t="s">
        <v>183</v>
      </c>
      <c r="C254" s="144" t="s">
        <v>184</v>
      </c>
      <c r="D254" s="139" t="s">
        <v>460</v>
      </c>
      <c r="E254" s="144">
        <v>319093</v>
      </c>
      <c r="F254" s="146" t="s">
        <v>4551</v>
      </c>
      <c r="G254" s="141"/>
    </row>
    <row r="255" spans="1:7" ht="60" customHeight="1" x14ac:dyDescent="0.2">
      <c r="A255" s="138" t="str">
        <f t="shared" si="3"/>
        <v>H170302319092</v>
      </c>
      <c r="B255" s="138" t="s">
        <v>185</v>
      </c>
      <c r="C255" s="144" t="s">
        <v>186</v>
      </c>
      <c r="D255" s="139" t="s">
        <v>460</v>
      </c>
      <c r="E255" s="144">
        <v>319092</v>
      </c>
      <c r="F255" s="146" t="s">
        <v>4559</v>
      </c>
      <c r="G255" s="141"/>
    </row>
    <row r="256" spans="1:7" ht="60" customHeight="1" x14ac:dyDescent="0.2">
      <c r="A256" s="138" t="str">
        <f t="shared" si="3"/>
        <v>H170302319097</v>
      </c>
      <c r="B256" s="138" t="s">
        <v>185</v>
      </c>
      <c r="C256" s="144" t="s">
        <v>186</v>
      </c>
      <c r="D256" s="139" t="s">
        <v>460</v>
      </c>
      <c r="E256" s="144">
        <v>319097</v>
      </c>
      <c r="F256" s="146" t="s">
        <v>4559</v>
      </c>
      <c r="G256" s="141"/>
    </row>
    <row r="257" spans="1:7" ht="60" customHeight="1" x14ac:dyDescent="0.2">
      <c r="A257" s="138" t="str">
        <f t="shared" si="3"/>
        <v>H170306292012</v>
      </c>
      <c r="B257" s="138" t="s">
        <v>187</v>
      </c>
      <c r="C257" s="144" t="s">
        <v>188</v>
      </c>
      <c r="D257" s="139" t="s">
        <v>460</v>
      </c>
      <c r="E257" s="144">
        <v>292012</v>
      </c>
      <c r="F257" s="146" t="s">
        <v>4551</v>
      </c>
      <c r="G257" s="141"/>
    </row>
    <row r="258" spans="1:7" ht="60" customHeight="1" x14ac:dyDescent="0.2">
      <c r="A258" s="138" t="str">
        <f t="shared" si="3"/>
        <v>H170306319092</v>
      </c>
      <c r="B258" s="138" t="s">
        <v>187</v>
      </c>
      <c r="C258" s="144" t="s">
        <v>188</v>
      </c>
      <c r="D258" s="139" t="s">
        <v>460</v>
      </c>
      <c r="E258" s="144">
        <v>319092</v>
      </c>
      <c r="F258" s="146" t="s">
        <v>4551</v>
      </c>
      <c r="G258" s="141"/>
    </row>
    <row r="259" spans="1:7" ht="60" customHeight="1" x14ac:dyDescent="0.2">
      <c r="A259" s="138" t="str">
        <f t="shared" si="3"/>
        <v>H170500292052</v>
      </c>
      <c r="B259" s="138" t="s">
        <v>189</v>
      </c>
      <c r="C259" s="144" t="s">
        <v>190</v>
      </c>
      <c r="D259" s="139" t="s">
        <v>460</v>
      </c>
      <c r="E259" s="144">
        <v>292052</v>
      </c>
      <c r="F259" s="146" t="s">
        <v>4551</v>
      </c>
      <c r="G259" s="141"/>
    </row>
    <row r="260" spans="1:7" ht="60" customHeight="1" x14ac:dyDescent="0.2">
      <c r="A260" s="138" t="str">
        <f t="shared" si="3"/>
        <v>H170500319095</v>
      </c>
      <c r="B260" s="138" t="s">
        <v>189</v>
      </c>
      <c r="C260" s="144" t="s">
        <v>190</v>
      </c>
      <c r="D260" s="139" t="s">
        <v>460</v>
      </c>
      <c r="E260" s="144">
        <v>319095</v>
      </c>
      <c r="F260" s="146" t="s">
        <v>4551</v>
      </c>
      <c r="G260" s="141"/>
    </row>
    <row r="261" spans="1:7" ht="60" customHeight="1" x14ac:dyDescent="0.2">
      <c r="A261" s="138" t="str">
        <f t="shared" si="3"/>
        <v>H170515319092</v>
      </c>
      <c r="B261" s="138" t="s">
        <v>191</v>
      </c>
      <c r="C261" s="144" t="s">
        <v>192</v>
      </c>
      <c r="D261" s="139" t="s">
        <v>460</v>
      </c>
      <c r="E261" s="144">
        <v>319092</v>
      </c>
      <c r="F261" s="146" t="s">
        <v>4556</v>
      </c>
      <c r="G261" s="141"/>
    </row>
    <row r="262" spans="1:7" ht="60" customHeight="1" x14ac:dyDescent="0.2">
      <c r="A262" s="138" t="str">
        <f t="shared" si="3"/>
        <v>H170515436013</v>
      </c>
      <c r="B262" s="138" t="s">
        <v>191</v>
      </c>
      <c r="C262" s="144" t="s">
        <v>192</v>
      </c>
      <c r="D262" s="139" t="s">
        <v>460</v>
      </c>
      <c r="E262" s="144">
        <v>436013</v>
      </c>
      <c r="F262" s="146" t="s">
        <v>4556</v>
      </c>
      <c r="G262" s="141"/>
    </row>
    <row r="263" spans="1:7" ht="60" customHeight="1" x14ac:dyDescent="0.2">
      <c r="A263" s="138" t="str">
        <f t="shared" si="3"/>
        <v>H170529131031</v>
      </c>
      <c r="B263" s="138" t="s">
        <v>193</v>
      </c>
      <c r="C263" s="144" t="s">
        <v>194</v>
      </c>
      <c r="D263" s="139" t="s">
        <v>460</v>
      </c>
      <c r="E263" s="144">
        <v>131031</v>
      </c>
      <c r="F263" s="146" t="s">
        <v>4554</v>
      </c>
      <c r="G263" s="141"/>
    </row>
    <row r="264" spans="1:7" ht="60" customHeight="1" x14ac:dyDescent="0.2">
      <c r="A264" s="138" t="str">
        <f t="shared" si="3"/>
        <v>H170529292072</v>
      </c>
      <c r="B264" s="138" t="s">
        <v>193</v>
      </c>
      <c r="C264" s="144" t="s">
        <v>194</v>
      </c>
      <c r="D264" s="139" t="s">
        <v>460</v>
      </c>
      <c r="E264" s="144">
        <v>292072</v>
      </c>
      <c r="F264" s="146" t="s">
        <v>4554</v>
      </c>
      <c r="G264" s="141"/>
    </row>
    <row r="265" spans="1:7" ht="60" customHeight="1" x14ac:dyDescent="0.2">
      <c r="A265" s="138" t="str">
        <f t="shared" si="3"/>
        <v>H170529299098</v>
      </c>
      <c r="B265" s="138" t="s">
        <v>193</v>
      </c>
      <c r="C265" s="144" t="s">
        <v>194</v>
      </c>
      <c r="D265" s="139" t="s">
        <v>460</v>
      </c>
      <c r="E265" s="144">
        <v>299098</v>
      </c>
      <c r="F265" s="146" t="s">
        <v>4554</v>
      </c>
      <c r="G265" s="141"/>
    </row>
    <row r="266" spans="1:7" ht="60" customHeight="1" x14ac:dyDescent="0.2">
      <c r="A266" s="138" t="str">
        <f t="shared" si="3"/>
        <v>H170529319092</v>
      </c>
      <c r="B266" s="138" t="s">
        <v>193</v>
      </c>
      <c r="C266" s="144" t="s">
        <v>194</v>
      </c>
      <c r="D266" s="139" t="s">
        <v>460</v>
      </c>
      <c r="E266" s="144">
        <v>319092</v>
      </c>
      <c r="F266" s="146" t="s">
        <v>4554</v>
      </c>
      <c r="G266" s="141"/>
    </row>
    <row r="267" spans="1:7" ht="60" customHeight="1" x14ac:dyDescent="0.2">
      <c r="A267" s="138" t="str">
        <f t="shared" si="3"/>
        <v>H170529319099</v>
      </c>
      <c r="B267" s="138" t="s">
        <v>193</v>
      </c>
      <c r="C267" s="144" t="s">
        <v>194</v>
      </c>
      <c r="D267" s="139" t="s">
        <v>460</v>
      </c>
      <c r="E267" s="144">
        <v>319099</v>
      </c>
      <c r="F267" s="146" t="s">
        <v>4554</v>
      </c>
      <c r="G267" s="141"/>
    </row>
    <row r="268" spans="1:7" ht="60" customHeight="1" x14ac:dyDescent="0.2">
      <c r="A268" s="138" t="str">
        <f t="shared" si="3"/>
        <v>H170529433011</v>
      </c>
      <c r="B268" s="138" t="s">
        <v>193</v>
      </c>
      <c r="C268" s="144" t="s">
        <v>194</v>
      </c>
      <c r="D268" s="139" t="s">
        <v>460</v>
      </c>
      <c r="E268" s="144">
        <v>433011</v>
      </c>
      <c r="F268" s="146" t="s">
        <v>4554</v>
      </c>
      <c r="G268" s="141"/>
    </row>
    <row r="269" spans="1:7" ht="60" customHeight="1" x14ac:dyDescent="0.2">
      <c r="A269" s="138" t="str">
        <f t="shared" si="3"/>
        <v>H170529433021</v>
      </c>
      <c r="B269" s="138" t="s">
        <v>193</v>
      </c>
      <c r="C269" s="144" t="s">
        <v>194</v>
      </c>
      <c r="D269" s="139" t="s">
        <v>460</v>
      </c>
      <c r="E269" s="144">
        <v>433021</v>
      </c>
      <c r="F269" s="146" t="s">
        <v>4554</v>
      </c>
      <c r="G269" s="141"/>
    </row>
    <row r="270" spans="1:7" ht="60" customHeight="1" x14ac:dyDescent="0.2">
      <c r="A270" s="138" t="str">
        <f t="shared" ref="A270:A333" si="4">CONCATENATE(B270,E270)</f>
        <v>H170529436013</v>
      </c>
      <c r="B270" s="138" t="s">
        <v>193</v>
      </c>
      <c r="C270" s="144" t="s">
        <v>194</v>
      </c>
      <c r="D270" s="139" t="s">
        <v>460</v>
      </c>
      <c r="E270" s="144">
        <v>436013</v>
      </c>
      <c r="F270" s="146" t="s">
        <v>4554</v>
      </c>
      <c r="G270" s="141"/>
    </row>
    <row r="271" spans="1:7" ht="60" customHeight="1" x14ac:dyDescent="0.2">
      <c r="A271" s="138" t="str">
        <f t="shared" si="4"/>
        <v>H170529439041</v>
      </c>
      <c r="B271" s="138" t="s">
        <v>193</v>
      </c>
      <c r="C271" s="144" t="s">
        <v>194</v>
      </c>
      <c r="D271" s="139" t="s">
        <v>460</v>
      </c>
      <c r="E271" s="144">
        <v>439041</v>
      </c>
      <c r="F271" s="146" t="s">
        <v>4554</v>
      </c>
      <c r="G271" s="141"/>
    </row>
    <row r="272" spans="1:7" ht="60" customHeight="1" x14ac:dyDescent="0.2">
      <c r="A272" s="138" t="str">
        <f t="shared" si="4"/>
        <v>H170602311122</v>
      </c>
      <c r="B272" s="138" t="s">
        <v>199</v>
      </c>
      <c r="C272" s="144" t="s">
        <v>200</v>
      </c>
      <c r="D272" s="139" t="s">
        <v>460</v>
      </c>
      <c r="E272" s="144">
        <v>311122</v>
      </c>
      <c r="F272" s="146" t="s">
        <v>4559</v>
      </c>
      <c r="G272" s="141"/>
    </row>
    <row r="273" spans="1:7" ht="60" customHeight="1" x14ac:dyDescent="0.2">
      <c r="A273" s="138" t="str">
        <f t="shared" si="4"/>
        <v>H170602311131</v>
      </c>
      <c r="B273" s="138" t="s">
        <v>199</v>
      </c>
      <c r="C273" s="144" t="s">
        <v>200</v>
      </c>
      <c r="D273" s="139" t="s">
        <v>460</v>
      </c>
      <c r="E273" s="144">
        <v>311131</v>
      </c>
      <c r="F273" s="146" t="s">
        <v>4559</v>
      </c>
      <c r="G273" s="141"/>
    </row>
    <row r="274" spans="1:7" ht="60" customHeight="1" x14ac:dyDescent="0.2">
      <c r="A274" s="138" t="str">
        <f t="shared" si="4"/>
        <v>H170602311133</v>
      </c>
      <c r="B274" s="138" t="s">
        <v>199</v>
      </c>
      <c r="C274" s="144" t="s">
        <v>200</v>
      </c>
      <c r="D274" s="139" t="s">
        <v>460</v>
      </c>
      <c r="E274" s="144">
        <v>311133</v>
      </c>
      <c r="F274" s="146" t="s">
        <v>4559</v>
      </c>
      <c r="G274" s="141"/>
    </row>
    <row r="275" spans="1:7" ht="60" customHeight="1" x14ac:dyDescent="0.2">
      <c r="A275" s="138" t="str">
        <f t="shared" si="4"/>
        <v>H170602319092</v>
      </c>
      <c r="B275" s="138" t="s">
        <v>199</v>
      </c>
      <c r="C275" s="144" t="s">
        <v>200</v>
      </c>
      <c r="D275" s="139" t="s">
        <v>460</v>
      </c>
      <c r="E275" s="144">
        <v>319092</v>
      </c>
      <c r="F275" s="146" t="s">
        <v>4559</v>
      </c>
      <c r="G275" s="141"/>
    </row>
    <row r="276" spans="1:7" ht="60" customHeight="1" x14ac:dyDescent="0.2">
      <c r="A276" s="138" t="str">
        <f t="shared" si="4"/>
        <v>H170602319099</v>
      </c>
      <c r="B276" s="138" t="s">
        <v>199</v>
      </c>
      <c r="C276" s="144" t="s">
        <v>200</v>
      </c>
      <c r="D276" s="139" t="s">
        <v>460</v>
      </c>
      <c r="E276" s="144">
        <v>319099</v>
      </c>
      <c r="F276" s="146" t="s">
        <v>4559</v>
      </c>
      <c r="G276" s="141"/>
    </row>
    <row r="277" spans="1:7" ht="60" customHeight="1" x14ac:dyDescent="0.2">
      <c r="A277" s="138" t="str">
        <f t="shared" si="4"/>
        <v>H170604311122</v>
      </c>
      <c r="B277" s="138" t="s">
        <v>626</v>
      </c>
      <c r="C277" s="144" t="s">
        <v>627</v>
      </c>
      <c r="D277" s="139" t="s">
        <v>460</v>
      </c>
      <c r="E277" s="144">
        <v>311122</v>
      </c>
      <c r="F277" s="146" t="s">
        <v>4559</v>
      </c>
      <c r="G277" s="141"/>
    </row>
    <row r="278" spans="1:7" ht="60" customHeight="1" x14ac:dyDescent="0.2">
      <c r="A278" s="138" t="str">
        <f t="shared" si="4"/>
        <v>H170604311131</v>
      </c>
      <c r="B278" s="138" t="s">
        <v>626</v>
      </c>
      <c r="C278" s="144" t="s">
        <v>627</v>
      </c>
      <c r="D278" s="139" t="s">
        <v>460</v>
      </c>
      <c r="E278" s="144">
        <v>311131</v>
      </c>
      <c r="F278" s="146" t="s">
        <v>4559</v>
      </c>
      <c r="G278" s="141"/>
    </row>
    <row r="279" spans="1:7" ht="60" customHeight="1" x14ac:dyDescent="0.2">
      <c r="A279" s="138" t="str">
        <f t="shared" si="4"/>
        <v>H170607292061</v>
      </c>
      <c r="B279" s="138" t="s">
        <v>201</v>
      </c>
      <c r="C279" s="144" t="s">
        <v>202</v>
      </c>
      <c r="D279" s="139" t="s">
        <v>460</v>
      </c>
      <c r="E279" s="144">
        <v>292061</v>
      </c>
      <c r="F279" s="146" t="s">
        <v>4555</v>
      </c>
      <c r="G279" s="141"/>
    </row>
    <row r="280" spans="1:7" ht="60" customHeight="1" x14ac:dyDescent="0.2">
      <c r="A280" s="138" t="str">
        <f t="shared" si="4"/>
        <v>H170608291141</v>
      </c>
      <c r="B280" s="138" t="s">
        <v>3070</v>
      </c>
      <c r="C280" s="144" t="s">
        <v>3069</v>
      </c>
      <c r="D280" s="139" t="s">
        <v>460</v>
      </c>
      <c r="E280" s="144">
        <v>291141</v>
      </c>
      <c r="F280" s="146" t="s">
        <v>4555</v>
      </c>
      <c r="G280" s="141"/>
    </row>
    <row r="281" spans="1:7" ht="60" customHeight="1" x14ac:dyDescent="0.2">
      <c r="A281" s="138" t="str">
        <f t="shared" si="4"/>
        <v>H170690311122</v>
      </c>
      <c r="B281" s="138" t="s">
        <v>203</v>
      </c>
      <c r="C281" s="144" t="s">
        <v>204</v>
      </c>
      <c r="D281" s="139" t="s">
        <v>460</v>
      </c>
      <c r="E281" s="144">
        <v>311122</v>
      </c>
      <c r="F281" s="146" t="s">
        <v>4559</v>
      </c>
      <c r="G281" s="141"/>
    </row>
    <row r="282" spans="1:7" ht="60" customHeight="1" x14ac:dyDescent="0.2">
      <c r="A282" s="138" t="str">
        <f t="shared" si="4"/>
        <v>H170690311131</v>
      </c>
      <c r="B282" s="138" t="s">
        <v>203</v>
      </c>
      <c r="C282" s="144" t="s">
        <v>204</v>
      </c>
      <c r="D282" s="139" t="s">
        <v>460</v>
      </c>
      <c r="E282" s="144">
        <v>311131</v>
      </c>
      <c r="F282" s="146" t="s">
        <v>4559</v>
      </c>
      <c r="G282" s="141"/>
    </row>
    <row r="283" spans="1:7" ht="60" customHeight="1" x14ac:dyDescent="0.2">
      <c r="A283" s="138" t="str">
        <f t="shared" si="4"/>
        <v>H170690311133</v>
      </c>
      <c r="B283" s="138" t="s">
        <v>203</v>
      </c>
      <c r="C283" s="144" t="s">
        <v>204</v>
      </c>
      <c r="D283" s="139" t="s">
        <v>460</v>
      </c>
      <c r="E283" s="144">
        <v>311133</v>
      </c>
      <c r="F283" s="146" t="s">
        <v>4559</v>
      </c>
      <c r="G283" s="141"/>
    </row>
    <row r="284" spans="1:7" ht="60" customHeight="1" x14ac:dyDescent="0.2">
      <c r="A284" s="138" t="str">
        <f t="shared" si="4"/>
        <v>H170690319092</v>
      </c>
      <c r="B284" s="138" t="s">
        <v>203</v>
      </c>
      <c r="C284" s="144" t="s">
        <v>204</v>
      </c>
      <c r="D284" s="139" t="s">
        <v>460</v>
      </c>
      <c r="E284" s="144">
        <v>319092</v>
      </c>
      <c r="F284" s="146" t="s">
        <v>4559</v>
      </c>
      <c r="G284" s="141"/>
    </row>
    <row r="285" spans="1:7" ht="60" customHeight="1" x14ac:dyDescent="0.2">
      <c r="A285" s="138" t="str">
        <f t="shared" si="4"/>
        <v>H170690319099</v>
      </c>
      <c r="B285" s="138" t="s">
        <v>203</v>
      </c>
      <c r="C285" s="144" t="s">
        <v>204</v>
      </c>
      <c r="D285" s="139" t="s">
        <v>460</v>
      </c>
      <c r="E285" s="144">
        <v>319099</v>
      </c>
      <c r="F285" s="146" t="s">
        <v>4559</v>
      </c>
      <c r="G285" s="141"/>
    </row>
    <row r="286" spans="1:7" ht="60" customHeight="1" x14ac:dyDescent="0.2">
      <c r="A286" s="138" t="str">
        <f t="shared" si="4"/>
        <v>H170692311122</v>
      </c>
      <c r="B286" s="138" t="s">
        <v>205</v>
      </c>
      <c r="C286" s="144" t="s">
        <v>206</v>
      </c>
      <c r="D286" s="139" t="s">
        <v>460</v>
      </c>
      <c r="E286" s="144">
        <v>311122</v>
      </c>
      <c r="F286" s="146" t="s">
        <v>4559</v>
      </c>
      <c r="G286" s="141"/>
    </row>
    <row r="287" spans="1:7" ht="60" customHeight="1" x14ac:dyDescent="0.2">
      <c r="A287" s="138" t="str">
        <f t="shared" si="4"/>
        <v>H170692311131</v>
      </c>
      <c r="B287" s="138" t="s">
        <v>205</v>
      </c>
      <c r="C287" s="144" t="s">
        <v>206</v>
      </c>
      <c r="D287" s="139" t="s">
        <v>460</v>
      </c>
      <c r="E287" s="144">
        <v>311131</v>
      </c>
      <c r="F287" s="146" t="s">
        <v>4559</v>
      </c>
      <c r="G287" s="141"/>
    </row>
    <row r="288" spans="1:7" ht="60" customHeight="1" x14ac:dyDescent="0.2">
      <c r="A288" s="138" t="str">
        <f t="shared" si="4"/>
        <v>H170692311133</v>
      </c>
      <c r="B288" s="138" t="s">
        <v>205</v>
      </c>
      <c r="C288" s="144" t="s">
        <v>206</v>
      </c>
      <c r="D288" s="139" t="s">
        <v>460</v>
      </c>
      <c r="E288" s="144">
        <v>311133</v>
      </c>
      <c r="F288" s="146" t="s">
        <v>4559</v>
      </c>
      <c r="G288" s="141"/>
    </row>
    <row r="289" spans="1:7" ht="60" customHeight="1" x14ac:dyDescent="0.2">
      <c r="A289" s="138" t="str">
        <f t="shared" si="4"/>
        <v>H170692319092</v>
      </c>
      <c r="B289" s="138" t="s">
        <v>205</v>
      </c>
      <c r="C289" s="144" t="s">
        <v>206</v>
      </c>
      <c r="D289" s="139" t="s">
        <v>460</v>
      </c>
      <c r="E289" s="144">
        <v>319092</v>
      </c>
      <c r="F289" s="146" t="s">
        <v>4559</v>
      </c>
      <c r="G289" s="141"/>
    </row>
    <row r="290" spans="1:7" ht="60" customHeight="1" x14ac:dyDescent="0.2">
      <c r="A290" s="138" t="str">
        <f t="shared" si="4"/>
        <v>H170692319099</v>
      </c>
      <c r="B290" s="138" t="s">
        <v>205</v>
      </c>
      <c r="C290" s="144" t="s">
        <v>206</v>
      </c>
      <c r="D290" s="139" t="s">
        <v>460</v>
      </c>
      <c r="E290" s="144">
        <v>319099</v>
      </c>
      <c r="F290" s="146" t="s">
        <v>4559</v>
      </c>
      <c r="G290" s="141"/>
    </row>
    <row r="291" spans="1:7" ht="60" customHeight="1" x14ac:dyDescent="0.2">
      <c r="A291" s="138" t="str">
        <f t="shared" si="4"/>
        <v>H170694311122</v>
      </c>
      <c r="B291" s="138" t="s">
        <v>207</v>
      </c>
      <c r="C291" s="144" t="s">
        <v>208</v>
      </c>
      <c r="D291" s="139" t="s">
        <v>460</v>
      </c>
      <c r="E291" s="144">
        <v>311122</v>
      </c>
      <c r="F291" s="146" t="s">
        <v>4559</v>
      </c>
      <c r="G291" s="141"/>
    </row>
    <row r="292" spans="1:7" ht="60" customHeight="1" x14ac:dyDescent="0.2">
      <c r="A292" s="138" t="str">
        <f t="shared" si="4"/>
        <v>H170694311131</v>
      </c>
      <c r="B292" s="138" t="s">
        <v>207</v>
      </c>
      <c r="C292" s="144" t="s">
        <v>208</v>
      </c>
      <c r="D292" s="139" t="s">
        <v>460</v>
      </c>
      <c r="E292" s="144">
        <v>311131</v>
      </c>
      <c r="F292" s="146" t="s">
        <v>4559</v>
      </c>
      <c r="G292" s="141"/>
    </row>
    <row r="293" spans="1:7" ht="60" customHeight="1" x14ac:dyDescent="0.2">
      <c r="A293" s="138" t="str">
        <f t="shared" si="4"/>
        <v>H170694311133</v>
      </c>
      <c r="B293" s="138" t="s">
        <v>207</v>
      </c>
      <c r="C293" s="144" t="s">
        <v>208</v>
      </c>
      <c r="D293" s="139" t="s">
        <v>460</v>
      </c>
      <c r="E293" s="144">
        <v>311133</v>
      </c>
      <c r="F293" s="146" t="s">
        <v>4559</v>
      </c>
      <c r="G293" s="141"/>
    </row>
    <row r="294" spans="1:7" ht="60" customHeight="1" x14ac:dyDescent="0.2">
      <c r="A294" s="138" t="str">
        <f t="shared" si="4"/>
        <v>H170694319092</v>
      </c>
      <c r="B294" s="138" t="s">
        <v>207</v>
      </c>
      <c r="C294" s="144" t="s">
        <v>208</v>
      </c>
      <c r="D294" s="139" t="s">
        <v>460</v>
      </c>
      <c r="E294" s="144">
        <v>319092</v>
      </c>
      <c r="F294" s="146" t="s">
        <v>4559</v>
      </c>
      <c r="G294" s="141"/>
    </row>
    <row r="295" spans="1:7" ht="60" customHeight="1" x14ac:dyDescent="0.2">
      <c r="A295" s="138" t="str">
        <f t="shared" si="4"/>
        <v>H170694319099</v>
      </c>
      <c r="B295" s="138" t="s">
        <v>207</v>
      </c>
      <c r="C295" s="144" t="s">
        <v>208</v>
      </c>
      <c r="D295" s="139" t="s">
        <v>460</v>
      </c>
      <c r="E295" s="144">
        <v>319099</v>
      </c>
      <c r="F295" s="146" t="s">
        <v>4559</v>
      </c>
      <c r="G295" s="141"/>
    </row>
    <row r="296" spans="1:7" ht="60" customHeight="1" x14ac:dyDescent="0.2">
      <c r="A296" s="138" t="str">
        <f t="shared" si="4"/>
        <v>H170705292057</v>
      </c>
      <c r="B296" s="138" t="s">
        <v>210</v>
      </c>
      <c r="C296" s="144" t="s">
        <v>211</v>
      </c>
      <c r="D296" s="139" t="s">
        <v>460</v>
      </c>
      <c r="E296" s="144">
        <v>292057</v>
      </c>
      <c r="F296" s="146" t="s">
        <v>4551</v>
      </c>
      <c r="G296" s="141"/>
    </row>
    <row r="297" spans="1:7" ht="60" customHeight="1" x14ac:dyDescent="0.2">
      <c r="A297" s="138" t="str">
        <f t="shared" si="4"/>
        <v>H170705292081</v>
      </c>
      <c r="B297" s="138" t="s">
        <v>210</v>
      </c>
      <c r="C297" s="144" t="s">
        <v>211</v>
      </c>
      <c r="D297" s="139" t="s">
        <v>460</v>
      </c>
      <c r="E297" s="144">
        <v>292081</v>
      </c>
      <c r="F297" s="146" t="s">
        <v>4551</v>
      </c>
      <c r="G297" s="141"/>
    </row>
    <row r="298" spans="1:7" ht="60" customHeight="1" x14ac:dyDescent="0.2">
      <c r="A298" s="138" t="str">
        <f t="shared" si="4"/>
        <v>H170705319092</v>
      </c>
      <c r="B298" s="138" t="s">
        <v>210</v>
      </c>
      <c r="C298" s="144" t="s">
        <v>211</v>
      </c>
      <c r="D298" s="139" t="s">
        <v>460</v>
      </c>
      <c r="E298" s="144">
        <v>319092</v>
      </c>
      <c r="F298" s="146" t="s">
        <v>4551</v>
      </c>
      <c r="G298" s="141"/>
    </row>
    <row r="299" spans="1:7" ht="60" customHeight="1" x14ac:dyDescent="0.2">
      <c r="A299" s="138" t="str">
        <f t="shared" si="4"/>
        <v>H170800292055</v>
      </c>
      <c r="B299" s="138" t="s">
        <v>212</v>
      </c>
      <c r="C299" s="144" t="s">
        <v>213</v>
      </c>
      <c r="D299" s="139" t="s">
        <v>460</v>
      </c>
      <c r="E299" s="144">
        <v>292055</v>
      </c>
      <c r="F299" s="146" t="s">
        <v>4558</v>
      </c>
      <c r="G299" s="141"/>
    </row>
    <row r="300" spans="1:7" ht="60" customHeight="1" x14ac:dyDescent="0.2">
      <c r="A300" s="138" t="str">
        <f t="shared" si="4"/>
        <v>H170800292098</v>
      </c>
      <c r="B300" s="138" t="s">
        <v>212</v>
      </c>
      <c r="C300" s="144" t="s">
        <v>213</v>
      </c>
      <c r="D300" s="139" t="s">
        <v>460</v>
      </c>
      <c r="E300" s="144">
        <v>292098</v>
      </c>
      <c r="F300" s="146" t="s">
        <v>4558</v>
      </c>
      <c r="G300" s="141"/>
    </row>
    <row r="301" spans="1:7" ht="60" customHeight="1" x14ac:dyDescent="0.2">
      <c r="A301" s="138" t="str">
        <f t="shared" si="4"/>
        <v>H170800292099</v>
      </c>
      <c r="B301" s="138" t="s">
        <v>212</v>
      </c>
      <c r="C301" s="144" t="s">
        <v>213</v>
      </c>
      <c r="D301" s="139" t="s">
        <v>460</v>
      </c>
      <c r="E301" s="144">
        <v>292099</v>
      </c>
      <c r="F301" s="146" t="s">
        <v>4558</v>
      </c>
      <c r="G301" s="141"/>
    </row>
    <row r="302" spans="1:7" ht="60" customHeight="1" x14ac:dyDescent="0.2">
      <c r="A302" s="138" t="str">
        <f t="shared" si="4"/>
        <v>H170800319092</v>
      </c>
      <c r="B302" s="138" t="s">
        <v>212</v>
      </c>
      <c r="C302" s="144" t="s">
        <v>213</v>
      </c>
      <c r="D302" s="139" t="s">
        <v>460</v>
      </c>
      <c r="E302" s="144">
        <v>319092</v>
      </c>
      <c r="F302" s="146" t="s">
        <v>4558</v>
      </c>
      <c r="G302" s="141"/>
    </row>
    <row r="303" spans="1:7" ht="60" customHeight="1" x14ac:dyDescent="0.2">
      <c r="A303" s="138" t="str">
        <f t="shared" si="4"/>
        <v>H170800519082</v>
      </c>
      <c r="B303" s="138" t="s">
        <v>212</v>
      </c>
      <c r="C303" s="144" t="s">
        <v>213</v>
      </c>
      <c r="D303" s="139" t="s">
        <v>460</v>
      </c>
      <c r="E303" s="144">
        <v>519082</v>
      </c>
      <c r="F303" s="146" t="s">
        <v>4558</v>
      </c>
      <c r="G303" s="141"/>
    </row>
    <row r="304" spans="1:7" ht="60" customHeight="1" x14ac:dyDescent="0.2">
      <c r="A304" s="138" t="str">
        <f t="shared" si="4"/>
        <v>H171500292042</v>
      </c>
      <c r="B304" s="138" t="s">
        <v>214</v>
      </c>
      <c r="C304" s="144" t="s">
        <v>215</v>
      </c>
      <c r="D304" s="139" t="s">
        <v>460</v>
      </c>
      <c r="E304" s="144">
        <v>292042</v>
      </c>
      <c r="F304" s="146" t="s">
        <v>4557</v>
      </c>
      <c r="G304" s="141"/>
    </row>
    <row r="305" spans="1:7" ht="60" customHeight="1" x14ac:dyDescent="0.2">
      <c r="A305" s="138" t="str">
        <f t="shared" si="4"/>
        <v>H171500311122</v>
      </c>
      <c r="B305" s="138" t="s">
        <v>214</v>
      </c>
      <c r="C305" s="144" t="s">
        <v>215</v>
      </c>
      <c r="D305" s="139" t="s">
        <v>460</v>
      </c>
      <c r="E305" s="144">
        <v>311122</v>
      </c>
      <c r="F305" s="146" t="s">
        <v>4557</v>
      </c>
      <c r="G305" s="141"/>
    </row>
    <row r="306" spans="1:7" ht="60" customHeight="1" x14ac:dyDescent="0.2">
      <c r="A306" s="138" t="str">
        <f t="shared" si="4"/>
        <v>H171500533011</v>
      </c>
      <c r="B306" s="138" t="s">
        <v>214</v>
      </c>
      <c r="C306" s="144" t="s">
        <v>215</v>
      </c>
      <c r="D306" s="139" t="s">
        <v>460</v>
      </c>
      <c r="E306" s="144">
        <v>533011</v>
      </c>
      <c r="F306" s="146" t="s">
        <v>4557</v>
      </c>
      <c r="G306" s="141"/>
    </row>
    <row r="307" spans="1:7" ht="60" customHeight="1" x14ac:dyDescent="0.2">
      <c r="A307" s="138" t="str">
        <f t="shared" si="4"/>
        <v>H180100292053</v>
      </c>
      <c r="B307" s="138" t="s">
        <v>216</v>
      </c>
      <c r="C307" s="144" t="s">
        <v>217</v>
      </c>
      <c r="D307" s="139" t="s">
        <v>460</v>
      </c>
      <c r="E307" s="144">
        <v>292053</v>
      </c>
      <c r="F307" s="146" t="s">
        <v>4551</v>
      </c>
      <c r="G307" s="141"/>
    </row>
    <row r="308" spans="1:7" ht="60" customHeight="1" x14ac:dyDescent="0.2">
      <c r="A308" s="138" t="str">
        <f t="shared" si="4"/>
        <v>H180100292099</v>
      </c>
      <c r="B308" s="138" t="s">
        <v>216</v>
      </c>
      <c r="C308" s="144" t="s">
        <v>217</v>
      </c>
      <c r="D308" s="139" t="s">
        <v>460</v>
      </c>
      <c r="E308" s="144">
        <v>292099</v>
      </c>
      <c r="F308" s="146" t="s">
        <v>4551</v>
      </c>
      <c r="G308" s="141"/>
    </row>
    <row r="309" spans="1:7" ht="60" customHeight="1" x14ac:dyDescent="0.2">
      <c r="A309" s="138" t="str">
        <f t="shared" si="4"/>
        <v>H180100311133</v>
      </c>
      <c r="B309" s="138" t="s">
        <v>216</v>
      </c>
      <c r="C309" s="144" t="s">
        <v>217</v>
      </c>
      <c r="D309" s="139" t="s">
        <v>460</v>
      </c>
      <c r="E309" s="144">
        <v>311133</v>
      </c>
      <c r="F309" s="146" t="s">
        <v>4551</v>
      </c>
      <c r="G309" s="141"/>
    </row>
    <row r="310" spans="1:7" ht="60" customHeight="1" x14ac:dyDescent="0.2">
      <c r="A310" s="143" t="str">
        <f t="shared" si="4"/>
        <v>I100230273011</v>
      </c>
      <c r="B310" s="143" t="s">
        <v>218</v>
      </c>
      <c r="C310" s="144" t="s">
        <v>219</v>
      </c>
      <c r="D310" s="139" t="s">
        <v>460</v>
      </c>
      <c r="E310" s="144">
        <v>273011</v>
      </c>
      <c r="F310" s="146" t="s">
        <v>4563</v>
      </c>
      <c r="G310" s="141"/>
    </row>
    <row r="311" spans="1:7" ht="60" customHeight="1" x14ac:dyDescent="0.2">
      <c r="A311" s="143" t="str">
        <f t="shared" si="4"/>
        <v>I100230274014</v>
      </c>
      <c r="B311" s="143" t="s">
        <v>218</v>
      </c>
      <c r="C311" s="144" t="s">
        <v>219</v>
      </c>
      <c r="D311" s="139" t="s">
        <v>460</v>
      </c>
      <c r="E311" s="144">
        <v>274014</v>
      </c>
      <c r="F311" s="146" t="s">
        <v>4563</v>
      </c>
      <c r="G311" s="141"/>
    </row>
    <row r="312" spans="1:7" ht="60" customHeight="1" x14ac:dyDescent="0.2">
      <c r="A312" s="138" t="str">
        <f t="shared" si="4"/>
        <v>I120403395011</v>
      </c>
      <c r="B312" s="138" t="s">
        <v>482</v>
      </c>
      <c r="C312" s="144" t="s">
        <v>483</v>
      </c>
      <c r="D312" s="139" t="s">
        <v>460</v>
      </c>
      <c r="E312" s="144">
        <v>395011</v>
      </c>
      <c r="F312" s="146" t="s">
        <v>4571</v>
      </c>
      <c r="G312" s="141"/>
    </row>
    <row r="313" spans="1:7" ht="60" customHeight="1" x14ac:dyDescent="0.2">
      <c r="A313" s="138" t="str">
        <f t="shared" si="4"/>
        <v>I120403395012</v>
      </c>
      <c r="B313" s="138" t="s">
        <v>482</v>
      </c>
      <c r="C313" s="144" t="s">
        <v>483</v>
      </c>
      <c r="D313" s="139" t="s">
        <v>460</v>
      </c>
      <c r="E313" s="144">
        <v>395012</v>
      </c>
      <c r="F313" s="146" t="s">
        <v>4571</v>
      </c>
      <c r="G313" s="141"/>
    </row>
    <row r="314" spans="1:7" ht="60" customHeight="1" x14ac:dyDescent="0.2">
      <c r="A314" s="138" t="str">
        <f t="shared" si="4"/>
        <v>I120403395094</v>
      </c>
      <c r="B314" s="138" t="s">
        <v>482</v>
      </c>
      <c r="C314" s="144" t="s">
        <v>483</v>
      </c>
      <c r="D314" s="139" t="s">
        <v>460</v>
      </c>
      <c r="E314" s="144">
        <v>395094</v>
      </c>
      <c r="F314" s="146" t="s">
        <v>4571</v>
      </c>
      <c r="G314" s="141"/>
    </row>
    <row r="315" spans="1:7" ht="60" customHeight="1" x14ac:dyDescent="0.2">
      <c r="A315" s="138" t="str">
        <f t="shared" si="4"/>
        <v>I120415395092</v>
      </c>
      <c r="B315" s="138" t="s">
        <v>678</v>
      </c>
      <c r="C315" s="144" t="s">
        <v>679</v>
      </c>
      <c r="D315" s="139" t="s">
        <v>460</v>
      </c>
      <c r="E315" s="144">
        <v>395092</v>
      </c>
      <c r="F315" s="146" t="s">
        <v>4571</v>
      </c>
      <c r="G315" s="141"/>
    </row>
    <row r="316" spans="1:7" ht="60" customHeight="1" x14ac:dyDescent="0.2">
      <c r="A316" s="138" t="str">
        <f t="shared" si="4"/>
        <v>I120415395094</v>
      </c>
      <c r="B316" s="138" t="s">
        <v>678</v>
      </c>
      <c r="C316" s="144" t="s">
        <v>679</v>
      </c>
      <c r="D316" s="139" t="s">
        <v>460</v>
      </c>
      <c r="E316" s="144">
        <v>395094</v>
      </c>
      <c r="F316" s="146" t="s">
        <v>4571</v>
      </c>
      <c r="G316" s="141"/>
    </row>
    <row r="317" spans="1:7" ht="60" customHeight="1" x14ac:dyDescent="0.2">
      <c r="A317" s="138" t="str">
        <f t="shared" si="4"/>
        <v>I120425395012</v>
      </c>
      <c r="B317" s="138" t="s">
        <v>587</v>
      </c>
      <c r="C317" s="144" t="s">
        <v>588</v>
      </c>
      <c r="D317" s="139" t="s">
        <v>460</v>
      </c>
      <c r="E317" s="144">
        <v>395012</v>
      </c>
      <c r="F317" s="146" t="s">
        <v>4571</v>
      </c>
      <c r="G317" s="141"/>
    </row>
    <row r="318" spans="1:7" ht="60" customHeight="1" x14ac:dyDescent="0.2">
      <c r="A318" s="138" t="str">
        <f t="shared" si="4"/>
        <v>I120425395092</v>
      </c>
      <c r="B318" s="138" t="s">
        <v>587</v>
      </c>
      <c r="C318" s="144" t="s">
        <v>588</v>
      </c>
      <c r="D318" s="139" t="s">
        <v>460</v>
      </c>
      <c r="E318" s="144">
        <v>395092</v>
      </c>
      <c r="F318" s="146" t="s">
        <v>4571</v>
      </c>
      <c r="G318" s="141"/>
    </row>
    <row r="319" spans="1:7" ht="60" customHeight="1" x14ac:dyDescent="0.2">
      <c r="A319" s="138" t="str">
        <f t="shared" si="4"/>
        <v>I120425395094</v>
      </c>
      <c r="B319" s="138" t="s">
        <v>587</v>
      </c>
      <c r="C319" s="144" t="s">
        <v>588</v>
      </c>
      <c r="D319" s="139" t="s">
        <v>460</v>
      </c>
      <c r="E319" s="144">
        <v>395094</v>
      </c>
      <c r="F319" s="146" t="s">
        <v>4571</v>
      </c>
      <c r="G319" s="141"/>
    </row>
    <row r="320" spans="1:7" ht="60" customHeight="1" x14ac:dyDescent="0.2">
      <c r="A320" s="138" t="str">
        <f t="shared" si="4"/>
        <v>I150303173023</v>
      </c>
      <c r="B320" s="138" t="s">
        <v>220</v>
      </c>
      <c r="C320" s="144" t="s">
        <v>221</v>
      </c>
      <c r="D320" s="139" t="s">
        <v>460</v>
      </c>
      <c r="E320" s="144">
        <v>173023</v>
      </c>
      <c r="F320" s="146" t="s">
        <v>4573</v>
      </c>
      <c r="G320" s="141"/>
    </row>
    <row r="321" spans="1:7" ht="60" customHeight="1" x14ac:dyDescent="0.2">
      <c r="A321" s="138" t="str">
        <f t="shared" si="4"/>
        <v>I150303492022</v>
      </c>
      <c r="B321" s="138" t="s">
        <v>220</v>
      </c>
      <c r="C321" s="144" t="s">
        <v>221</v>
      </c>
      <c r="D321" s="139" t="s">
        <v>460</v>
      </c>
      <c r="E321" s="144">
        <v>492022</v>
      </c>
      <c r="F321" s="146" t="s">
        <v>4573</v>
      </c>
      <c r="G321" s="141"/>
    </row>
    <row r="322" spans="1:7" ht="60" customHeight="1" x14ac:dyDescent="0.2">
      <c r="A322" s="143" t="str">
        <f t="shared" si="4"/>
        <v>I150303492093</v>
      </c>
      <c r="B322" s="143" t="s">
        <v>220</v>
      </c>
      <c r="C322" s="144" t="s">
        <v>221</v>
      </c>
      <c r="D322" s="144" t="s">
        <v>460</v>
      </c>
      <c r="E322" s="144">
        <v>492093</v>
      </c>
      <c r="F322" s="146" t="s">
        <v>4573</v>
      </c>
      <c r="G322" s="141"/>
    </row>
    <row r="323" spans="1:7" ht="60" customHeight="1" x14ac:dyDescent="0.2">
      <c r="A323" s="143" t="str">
        <f t="shared" si="4"/>
        <v>I150303492094</v>
      </c>
      <c r="B323" s="143" t="s">
        <v>220</v>
      </c>
      <c r="C323" s="144" t="s">
        <v>221</v>
      </c>
      <c r="D323" s="144" t="s">
        <v>460</v>
      </c>
      <c r="E323" s="144">
        <v>492094</v>
      </c>
      <c r="F323" s="146" t="s">
        <v>4573</v>
      </c>
      <c r="G323" s="141"/>
    </row>
    <row r="324" spans="1:7" ht="60" customHeight="1" x14ac:dyDescent="0.2">
      <c r="A324" s="138" t="str">
        <f t="shared" si="4"/>
        <v>I150303492095</v>
      </c>
      <c r="B324" s="138" t="s">
        <v>220</v>
      </c>
      <c r="C324" s="144" t="s">
        <v>221</v>
      </c>
      <c r="D324" s="139" t="s">
        <v>460</v>
      </c>
      <c r="E324" s="144">
        <v>492095</v>
      </c>
      <c r="F324" s="146" t="s">
        <v>4573</v>
      </c>
      <c r="G324" s="141"/>
    </row>
    <row r="325" spans="1:7" ht="60" customHeight="1" x14ac:dyDescent="0.2">
      <c r="A325" s="138" t="str">
        <f t="shared" si="4"/>
        <v>I150303512022</v>
      </c>
      <c r="B325" s="138" t="s">
        <v>220</v>
      </c>
      <c r="C325" s="144" t="s">
        <v>221</v>
      </c>
      <c r="D325" s="139" t="s">
        <v>460</v>
      </c>
      <c r="E325" s="144">
        <v>512022</v>
      </c>
      <c r="F325" s="146" t="s">
        <v>4573</v>
      </c>
      <c r="G325" s="141"/>
    </row>
    <row r="326" spans="1:7" ht="60" customHeight="1" x14ac:dyDescent="0.2">
      <c r="A326" s="143" t="str">
        <f t="shared" si="4"/>
        <v>I150404173023</v>
      </c>
      <c r="B326" s="143" t="s">
        <v>222</v>
      </c>
      <c r="C326" s="144" t="s">
        <v>223</v>
      </c>
      <c r="D326" s="144" t="s">
        <v>460</v>
      </c>
      <c r="E326" s="144">
        <v>173023</v>
      </c>
      <c r="F326" s="146" t="s">
        <v>4574</v>
      </c>
      <c r="G326" s="141"/>
    </row>
    <row r="327" spans="1:7" ht="60" customHeight="1" x14ac:dyDescent="0.2">
      <c r="A327" s="143" t="str">
        <f t="shared" si="4"/>
        <v>I150404492094</v>
      </c>
      <c r="B327" s="143" t="s">
        <v>222</v>
      </c>
      <c r="C327" s="144" t="s">
        <v>223</v>
      </c>
      <c r="D327" s="144" t="s">
        <v>460</v>
      </c>
      <c r="E327" s="144">
        <v>492094</v>
      </c>
      <c r="F327" s="146" t="s">
        <v>4574</v>
      </c>
      <c r="G327" s="141"/>
    </row>
    <row r="328" spans="1:7" ht="60" customHeight="1" x14ac:dyDescent="0.2">
      <c r="A328" s="138" t="str">
        <f t="shared" si="4"/>
        <v>I150603173026</v>
      </c>
      <c r="B328" s="138" t="s">
        <v>224</v>
      </c>
      <c r="C328" s="144" t="s">
        <v>225</v>
      </c>
      <c r="D328" s="139" t="s">
        <v>460</v>
      </c>
      <c r="E328" s="144">
        <v>173026</v>
      </c>
      <c r="F328" s="146" t="s">
        <v>4574</v>
      </c>
      <c r="G328" s="141"/>
    </row>
    <row r="329" spans="1:7" ht="60" customHeight="1" x14ac:dyDescent="0.2">
      <c r="A329" s="138" t="str">
        <f t="shared" si="4"/>
        <v>I150603492094</v>
      </c>
      <c r="B329" s="138" t="s">
        <v>224</v>
      </c>
      <c r="C329" s="144" t="s">
        <v>225</v>
      </c>
      <c r="D329" s="139" t="s">
        <v>460</v>
      </c>
      <c r="E329" s="144">
        <v>492094</v>
      </c>
      <c r="F329" s="146" t="s">
        <v>4574</v>
      </c>
      <c r="G329" s="141"/>
    </row>
    <row r="330" spans="1:7" ht="60" customHeight="1" x14ac:dyDescent="0.2">
      <c r="A330" s="138" t="str">
        <f t="shared" si="4"/>
        <v>I150603499041</v>
      </c>
      <c r="B330" s="138" t="s">
        <v>224</v>
      </c>
      <c r="C330" s="144" t="s">
        <v>225</v>
      </c>
      <c r="D330" s="139" t="s">
        <v>460</v>
      </c>
      <c r="E330" s="144">
        <v>499041</v>
      </c>
      <c r="F330" s="146" t="s">
        <v>4574</v>
      </c>
      <c r="G330" s="141"/>
    </row>
    <row r="331" spans="1:7" ht="60" customHeight="1" x14ac:dyDescent="0.2">
      <c r="A331" s="138" t="str">
        <f t="shared" si="4"/>
        <v>I460312471011</v>
      </c>
      <c r="B331" s="138" t="s">
        <v>226</v>
      </c>
      <c r="C331" s="144" t="s">
        <v>227</v>
      </c>
      <c r="D331" s="139" t="s">
        <v>460</v>
      </c>
      <c r="E331" s="144">
        <v>471011</v>
      </c>
      <c r="F331" s="146" t="s">
        <v>4580</v>
      </c>
      <c r="G331" s="141"/>
    </row>
    <row r="332" spans="1:7" ht="60" customHeight="1" x14ac:dyDescent="0.2">
      <c r="A332" s="138" t="str">
        <f t="shared" si="4"/>
        <v>I460312472111</v>
      </c>
      <c r="B332" s="138" t="s">
        <v>226</v>
      </c>
      <c r="C332" s="144" t="s">
        <v>227</v>
      </c>
      <c r="D332" s="139" t="s">
        <v>460</v>
      </c>
      <c r="E332" s="144">
        <v>472111</v>
      </c>
      <c r="F332" s="146" t="s">
        <v>4580</v>
      </c>
      <c r="G332" s="141"/>
    </row>
    <row r="333" spans="1:7" ht="60" customHeight="1" x14ac:dyDescent="0.2">
      <c r="A333" s="138" t="str">
        <f t="shared" si="4"/>
        <v>I460312473013</v>
      </c>
      <c r="B333" s="138" t="s">
        <v>226</v>
      </c>
      <c r="C333" s="144" t="s">
        <v>227</v>
      </c>
      <c r="D333" s="139" t="s">
        <v>460</v>
      </c>
      <c r="E333" s="144">
        <v>473013</v>
      </c>
      <c r="F333" s="146" t="s">
        <v>4580</v>
      </c>
      <c r="G333" s="141"/>
    </row>
    <row r="334" spans="1:7" ht="60" customHeight="1" x14ac:dyDescent="0.2">
      <c r="A334" s="143" t="str">
        <f t="shared" ref="A334:A397" si="5">CONCATENATE(B334,E334)</f>
        <v>I460314471011</v>
      </c>
      <c r="B334" s="143" t="s">
        <v>228</v>
      </c>
      <c r="C334" s="144" t="s">
        <v>229</v>
      </c>
      <c r="D334" s="144" t="s">
        <v>460</v>
      </c>
      <c r="E334" s="144">
        <v>471011</v>
      </c>
      <c r="F334" s="146" t="s">
        <v>4580</v>
      </c>
      <c r="G334" s="141"/>
    </row>
    <row r="335" spans="1:7" ht="60" customHeight="1" x14ac:dyDescent="0.2">
      <c r="A335" s="143" t="str">
        <f t="shared" si="5"/>
        <v>I460314472111</v>
      </c>
      <c r="B335" s="143" t="s">
        <v>228</v>
      </c>
      <c r="C335" s="144" t="s">
        <v>229</v>
      </c>
      <c r="D335" s="144" t="s">
        <v>460</v>
      </c>
      <c r="E335" s="144">
        <v>472111</v>
      </c>
      <c r="F335" s="146" t="s">
        <v>4580</v>
      </c>
      <c r="G335" s="141"/>
    </row>
    <row r="336" spans="1:7" ht="60" customHeight="1" x14ac:dyDescent="0.2">
      <c r="A336" s="138" t="str">
        <f t="shared" si="5"/>
        <v>I460314473013</v>
      </c>
      <c r="B336" s="138" t="s">
        <v>228</v>
      </c>
      <c r="C336" s="144" t="s">
        <v>229</v>
      </c>
      <c r="D336" s="139" t="s">
        <v>460</v>
      </c>
      <c r="E336" s="144">
        <v>473013</v>
      </c>
      <c r="F336" s="146" t="s">
        <v>4580</v>
      </c>
      <c r="G336" s="141"/>
    </row>
    <row r="337" spans="1:7" ht="60" customHeight="1" x14ac:dyDescent="0.2">
      <c r="A337" s="138" t="str">
        <f t="shared" si="5"/>
        <v>I460401471011</v>
      </c>
      <c r="B337" s="138" t="s">
        <v>230</v>
      </c>
      <c r="C337" s="144" t="s">
        <v>231</v>
      </c>
      <c r="D337" s="139" t="s">
        <v>460</v>
      </c>
      <c r="E337" s="144">
        <v>471011</v>
      </c>
      <c r="F337" s="146" t="s">
        <v>4579</v>
      </c>
      <c r="G337" s="141"/>
    </row>
    <row r="338" spans="1:7" ht="60" customHeight="1" x14ac:dyDescent="0.2">
      <c r="A338" s="138" t="str">
        <f t="shared" si="5"/>
        <v>I460401472031</v>
      </c>
      <c r="B338" s="138" t="s">
        <v>230</v>
      </c>
      <c r="C338" s="144" t="s">
        <v>231</v>
      </c>
      <c r="D338" s="139" t="s">
        <v>460</v>
      </c>
      <c r="E338" s="144">
        <v>472031</v>
      </c>
      <c r="F338" s="146" t="s">
        <v>4579</v>
      </c>
      <c r="G338" s="141"/>
    </row>
    <row r="339" spans="1:7" ht="60" customHeight="1" x14ac:dyDescent="0.2">
      <c r="A339" s="138" t="str">
        <f t="shared" si="5"/>
        <v>I460401474011</v>
      </c>
      <c r="B339" s="138" t="s">
        <v>230</v>
      </c>
      <c r="C339" s="144" t="s">
        <v>231</v>
      </c>
      <c r="D339" s="139" t="s">
        <v>460</v>
      </c>
      <c r="E339" s="144">
        <v>474011</v>
      </c>
      <c r="F339" s="146" t="s">
        <v>4579</v>
      </c>
      <c r="G339" s="141"/>
    </row>
    <row r="340" spans="1:7" ht="60" customHeight="1" x14ac:dyDescent="0.2">
      <c r="A340" s="143" t="str">
        <f t="shared" si="5"/>
        <v>I460401474099</v>
      </c>
      <c r="B340" s="143" t="s">
        <v>230</v>
      </c>
      <c r="C340" s="144" t="s">
        <v>231</v>
      </c>
      <c r="D340" s="144" t="s">
        <v>460</v>
      </c>
      <c r="E340" s="144">
        <v>474099</v>
      </c>
      <c r="F340" s="146" t="s">
        <v>4579</v>
      </c>
      <c r="G340" s="141"/>
    </row>
    <row r="341" spans="1:7" ht="60" customHeight="1" x14ac:dyDescent="0.2">
      <c r="A341" s="143" t="str">
        <f t="shared" si="5"/>
        <v>I460401499071</v>
      </c>
      <c r="B341" s="143" t="s">
        <v>230</v>
      </c>
      <c r="C341" s="144" t="s">
        <v>231</v>
      </c>
      <c r="D341" s="144" t="s">
        <v>460</v>
      </c>
      <c r="E341" s="144">
        <v>499071</v>
      </c>
      <c r="F341" s="146" t="s">
        <v>4579</v>
      </c>
      <c r="G341" s="141"/>
    </row>
    <row r="342" spans="1:7" ht="60" customHeight="1" x14ac:dyDescent="0.2">
      <c r="A342" s="138" t="str">
        <f t="shared" si="5"/>
        <v>I460401499098</v>
      </c>
      <c r="B342" s="138" t="s">
        <v>230</v>
      </c>
      <c r="C342" s="144" t="s">
        <v>231</v>
      </c>
      <c r="D342" s="139" t="s">
        <v>460</v>
      </c>
      <c r="E342" s="144">
        <v>499098</v>
      </c>
      <c r="F342" s="146" t="s">
        <v>4579</v>
      </c>
      <c r="G342" s="141"/>
    </row>
    <row r="343" spans="1:7" ht="60" customHeight="1" x14ac:dyDescent="0.2">
      <c r="A343" s="138" t="str">
        <f t="shared" si="5"/>
        <v>I460514471011</v>
      </c>
      <c r="B343" s="138" t="s">
        <v>232</v>
      </c>
      <c r="C343" s="144" t="s">
        <v>233</v>
      </c>
      <c r="D343" s="139" t="s">
        <v>460</v>
      </c>
      <c r="E343" s="144">
        <v>471011</v>
      </c>
      <c r="F343" s="146" t="s">
        <v>4580</v>
      </c>
      <c r="G343" s="141"/>
    </row>
    <row r="344" spans="1:7" ht="60" customHeight="1" x14ac:dyDescent="0.2">
      <c r="A344" s="138" t="str">
        <f t="shared" si="5"/>
        <v>I460514472152</v>
      </c>
      <c r="B344" s="138" t="s">
        <v>232</v>
      </c>
      <c r="C344" s="144" t="s">
        <v>233</v>
      </c>
      <c r="D344" s="139" t="s">
        <v>460</v>
      </c>
      <c r="E344" s="144">
        <v>472152</v>
      </c>
      <c r="F344" s="146" t="s">
        <v>4580</v>
      </c>
      <c r="G344" s="141"/>
    </row>
    <row r="345" spans="1:7" ht="60" customHeight="1" x14ac:dyDescent="0.2">
      <c r="A345" s="143" t="str">
        <f t="shared" si="5"/>
        <v>I460514473015</v>
      </c>
      <c r="B345" s="143" t="s">
        <v>232</v>
      </c>
      <c r="C345" s="144" t="s">
        <v>233</v>
      </c>
      <c r="D345" s="144" t="s">
        <v>460</v>
      </c>
      <c r="E345" s="144">
        <v>473015</v>
      </c>
      <c r="F345" s="146" t="s">
        <v>4580</v>
      </c>
      <c r="G345" s="141"/>
    </row>
    <row r="346" spans="1:7" ht="60" customHeight="1" x14ac:dyDescent="0.2">
      <c r="A346" s="138" t="str">
        <f t="shared" si="5"/>
        <v>I463112471011</v>
      </c>
      <c r="B346" s="138" t="s">
        <v>234</v>
      </c>
      <c r="C346" s="144" t="s">
        <v>235</v>
      </c>
      <c r="D346" s="139" t="s">
        <v>460</v>
      </c>
      <c r="E346" s="144">
        <v>471011</v>
      </c>
      <c r="F346" s="146" t="s">
        <v>4580</v>
      </c>
      <c r="G346" s="141"/>
    </row>
    <row r="347" spans="1:7" ht="60" customHeight="1" x14ac:dyDescent="0.2">
      <c r="A347" s="138" t="str">
        <f t="shared" si="5"/>
        <v>I463112472021</v>
      </c>
      <c r="B347" s="138" t="s">
        <v>234</v>
      </c>
      <c r="C347" s="144" t="s">
        <v>235</v>
      </c>
      <c r="D347" s="139" t="s">
        <v>460</v>
      </c>
      <c r="E347" s="144">
        <v>472021</v>
      </c>
      <c r="F347" s="146" t="s">
        <v>4580</v>
      </c>
      <c r="G347" s="141"/>
    </row>
    <row r="348" spans="1:7" ht="60" customHeight="1" x14ac:dyDescent="0.2">
      <c r="A348" s="143" t="str">
        <f t="shared" si="5"/>
        <v>I463112472022</v>
      </c>
      <c r="B348" s="143" t="s">
        <v>234</v>
      </c>
      <c r="C348" s="144" t="s">
        <v>235</v>
      </c>
      <c r="D348" s="144" t="s">
        <v>460</v>
      </c>
      <c r="E348" s="144">
        <v>472022</v>
      </c>
      <c r="F348" s="146" t="s">
        <v>4580</v>
      </c>
      <c r="G348" s="141"/>
    </row>
    <row r="349" spans="1:7" ht="60" customHeight="1" x14ac:dyDescent="0.2">
      <c r="A349" s="143" t="str">
        <f t="shared" si="5"/>
        <v>I470303474021</v>
      </c>
      <c r="B349" s="143" t="s">
        <v>236</v>
      </c>
      <c r="C349" s="144" t="s">
        <v>237</v>
      </c>
      <c r="D349" s="139" t="s">
        <v>460</v>
      </c>
      <c r="E349" s="144">
        <v>474021</v>
      </c>
      <c r="F349" s="146" t="s">
        <v>4579</v>
      </c>
      <c r="G349" s="141"/>
    </row>
    <row r="350" spans="1:7" ht="60" customHeight="1" x14ac:dyDescent="0.2">
      <c r="A350" s="143" t="str">
        <f t="shared" si="5"/>
        <v>I470303491011</v>
      </c>
      <c r="B350" s="143" t="s">
        <v>236</v>
      </c>
      <c r="C350" s="144" t="s">
        <v>237</v>
      </c>
      <c r="D350" s="139" t="s">
        <v>460</v>
      </c>
      <c r="E350" s="144">
        <v>491011</v>
      </c>
      <c r="F350" s="146" t="s">
        <v>4579</v>
      </c>
      <c r="G350" s="141"/>
    </row>
    <row r="351" spans="1:7" ht="60" customHeight="1" x14ac:dyDescent="0.2">
      <c r="A351" s="143" t="str">
        <f t="shared" si="5"/>
        <v>I470303499012</v>
      </c>
      <c r="B351" s="143" t="s">
        <v>236</v>
      </c>
      <c r="C351" s="144" t="s">
        <v>237</v>
      </c>
      <c r="D351" s="139" t="s">
        <v>460</v>
      </c>
      <c r="E351" s="144">
        <v>499012</v>
      </c>
      <c r="F351" s="146" t="s">
        <v>4579</v>
      </c>
      <c r="G351" s="141"/>
    </row>
    <row r="352" spans="1:7" ht="60" customHeight="1" x14ac:dyDescent="0.2">
      <c r="A352" s="143" t="str">
        <f t="shared" si="5"/>
        <v>I470303499041</v>
      </c>
      <c r="B352" s="143" t="s">
        <v>236</v>
      </c>
      <c r="C352" s="144" t="s">
        <v>237</v>
      </c>
      <c r="D352" s="139" t="s">
        <v>460</v>
      </c>
      <c r="E352" s="144">
        <v>499041</v>
      </c>
      <c r="F352" s="146" t="s">
        <v>4579</v>
      </c>
      <c r="G352" s="141"/>
    </row>
    <row r="353" spans="1:7" ht="60" customHeight="1" x14ac:dyDescent="0.2">
      <c r="A353" s="143" t="str">
        <f t="shared" si="5"/>
        <v>I470303499043</v>
      </c>
      <c r="B353" s="143" t="s">
        <v>236</v>
      </c>
      <c r="C353" s="144" t="s">
        <v>237</v>
      </c>
      <c r="D353" s="139" t="s">
        <v>460</v>
      </c>
      <c r="E353" s="144">
        <v>499043</v>
      </c>
      <c r="F353" s="146" t="s">
        <v>4579</v>
      </c>
      <c r="G353" s="141"/>
    </row>
    <row r="354" spans="1:7" ht="60" customHeight="1" x14ac:dyDescent="0.2">
      <c r="A354" s="143" t="str">
        <f t="shared" si="5"/>
        <v>I470303499044</v>
      </c>
      <c r="B354" s="143" t="s">
        <v>236</v>
      </c>
      <c r="C354" s="144" t="s">
        <v>237</v>
      </c>
      <c r="D354" s="139" t="s">
        <v>460</v>
      </c>
      <c r="E354" s="144">
        <v>499044</v>
      </c>
      <c r="F354" s="146" t="s">
        <v>4579</v>
      </c>
      <c r="G354" s="141"/>
    </row>
    <row r="355" spans="1:7" ht="60" customHeight="1" x14ac:dyDescent="0.2">
      <c r="A355" s="143" t="str">
        <f t="shared" si="5"/>
        <v>I470303499098</v>
      </c>
      <c r="B355" s="143" t="s">
        <v>236</v>
      </c>
      <c r="C355" s="144" t="s">
        <v>237</v>
      </c>
      <c r="D355" s="139" t="s">
        <v>460</v>
      </c>
      <c r="E355" s="144">
        <v>499098</v>
      </c>
      <c r="F355" s="146" t="s">
        <v>4579</v>
      </c>
      <c r="G355" s="141"/>
    </row>
    <row r="356" spans="1:7" ht="60" customHeight="1" x14ac:dyDescent="0.2">
      <c r="A356" s="138" t="str">
        <f t="shared" si="5"/>
        <v>I470304173025</v>
      </c>
      <c r="B356" s="138" t="s">
        <v>238</v>
      </c>
      <c r="C356" s="144" t="s">
        <v>239</v>
      </c>
      <c r="D356" s="139" t="s">
        <v>460</v>
      </c>
      <c r="E356" s="144">
        <v>173025</v>
      </c>
      <c r="F356" s="146" t="s">
        <v>4577</v>
      </c>
      <c r="G356" s="141"/>
    </row>
    <row r="357" spans="1:7" ht="60" customHeight="1" x14ac:dyDescent="0.2">
      <c r="A357" s="138" t="str">
        <f t="shared" si="5"/>
        <v>I470304518031</v>
      </c>
      <c r="B357" s="138" t="s">
        <v>238</v>
      </c>
      <c r="C357" s="144" t="s">
        <v>239</v>
      </c>
      <c r="D357" s="139" t="s">
        <v>460</v>
      </c>
      <c r="E357" s="144">
        <v>518031</v>
      </c>
      <c r="F357" s="146" t="s">
        <v>4577</v>
      </c>
      <c r="G357" s="141"/>
    </row>
    <row r="358" spans="1:7" ht="60" customHeight="1" x14ac:dyDescent="0.2">
      <c r="A358" s="143" t="str">
        <f t="shared" si="5"/>
        <v>I470313474021</v>
      </c>
      <c r="B358" s="143" t="s">
        <v>240</v>
      </c>
      <c r="C358" s="144" t="s">
        <v>241</v>
      </c>
      <c r="D358" s="139" t="s">
        <v>460</v>
      </c>
      <c r="E358" s="144">
        <v>474021</v>
      </c>
      <c r="F358" s="146" t="s">
        <v>4579</v>
      </c>
      <c r="G358" s="141"/>
    </row>
    <row r="359" spans="1:7" ht="60" customHeight="1" x14ac:dyDescent="0.2">
      <c r="A359" s="143" t="str">
        <f t="shared" si="5"/>
        <v>I470313491011</v>
      </c>
      <c r="B359" s="143" t="s">
        <v>240</v>
      </c>
      <c r="C359" s="144" t="s">
        <v>241</v>
      </c>
      <c r="D359" s="139" t="s">
        <v>460</v>
      </c>
      <c r="E359" s="144">
        <v>491011</v>
      </c>
      <c r="F359" s="146" t="s">
        <v>4579</v>
      </c>
      <c r="G359" s="141"/>
    </row>
    <row r="360" spans="1:7" ht="60" customHeight="1" x14ac:dyDescent="0.2">
      <c r="A360" s="143" t="str">
        <f t="shared" si="5"/>
        <v>I470313499012</v>
      </c>
      <c r="B360" s="143" t="s">
        <v>240</v>
      </c>
      <c r="C360" s="144" t="s">
        <v>241</v>
      </c>
      <c r="D360" s="139" t="s">
        <v>460</v>
      </c>
      <c r="E360" s="144">
        <v>499012</v>
      </c>
      <c r="F360" s="146" t="s">
        <v>4579</v>
      </c>
      <c r="G360" s="141"/>
    </row>
    <row r="361" spans="1:7" ht="60" customHeight="1" x14ac:dyDescent="0.2">
      <c r="A361" s="143" t="str">
        <f t="shared" si="5"/>
        <v>I470313499041</v>
      </c>
      <c r="B361" s="143" t="s">
        <v>240</v>
      </c>
      <c r="C361" s="144" t="s">
        <v>241</v>
      </c>
      <c r="D361" s="139" t="s">
        <v>460</v>
      </c>
      <c r="E361" s="144">
        <v>499041</v>
      </c>
      <c r="F361" s="146" t="s">
        <v>4579</v>
      </c>
      <c r="G361" s="141"/>
    </row>
    <row r="362" spans="1:7" ht="60" customHeight="1" x14ac:dyDescent="0.2">
      <c r="A362" s="143" t="str">
        <f t="shared" si="5"/>
        <v>I470313499043</v>
      </c>
      <c r="B362" s="143" t="s">
        <v>240</v>
      </c>
      <c r="C362" s="144" t="s">
        <v>241</v>
      </c>
      <c r="D362" s="139" t="s">
        <v>460</v>
      </c>
      <c r="E362" s="144">
        <v>499043</v>
      </c>
      <c r="F362" s="146" t="s">
        <v>4579</v>
      </c>
      <c r="G362" s="141"/>
    </row>
    <row r="363" spans="1:7" ht="60" customHeight="1" x14ac:dyDescent="0.2">
      <c r="A363" s="143" t="str">
        <f t="shared" si="5"/>
        <v>I470313499044</v>
      </c>
      <c r="B363" s="143" t="s">
        <v>240</v>
      </c>
      <c r="C363" s="144" t="s">
        <v>241</v>
      </c>
      <c r="D363" s="139" t="s">
        <v>460</v>
      </c>
      <c r="E363" s="144">
        <v>499044</v>
      </c>
      <c r="F363" s="146" t="s">
        <v>4579</v>
      </c>
      <c r="G363" s="141"/>
    </row>
    <row r="364" spans="1:7" ht="60" customHeight="1" x14ac:dyDescent="0.2">
      <c r="A364" s="143" t="str">
        <f t="shared" si="5"/>
        <v>I470604492093</v>
      </c>
      <c r="B364" s="143" t="s">
        <v>242</v>
      </c>
      <c r="C364" s="144" t="s">
        <v>3747</v>
      </c>
      <c r="D364" s="139" t="s">
        <v>460</v>
      </c>
      <c r="E364" s="144">
        <v>492093</v>
      </c>
      <c r="F364" s="146" t="s">
        <v>4582</v>
      </c>
      <c r="G364" s="141"/>
    </row>
    <row r="365" spans="1:7" ht="60" customHeight="1" x14ac:dyDescent="0.2">
      <c r="A365" s="143" t="str">
        <f t="shared" si="5"/>
        <v>I470604492096</v>
      </c>
      <c r="B365" s="143" t="s">
        <v>242</v>
      </c>
      <c r="C365" s="144" t="s">
        <v>3747</v>
      </c>
      <c r="D365" s="139" t="s">
        <v>460</v>
      </c>
      <c r="E365" s="144">
        <v>492096</v>
      </c>
      <c r="F365" s="146" t="s">
        <v>4582</v>
      </c>
      <c r="G365" s="141"/>
    </row>
    <row r="366" spans="1:7" ht="60" customHeight="1" x14ac:dyDescent="0.2">
      <c r="A366" s="143" t="str">
        <f t="shared" si="5"/>
        <v>I470604493021</v>
      </c>
      <c r="B366" s="143" t="s">
        <v>242</v>
      </c>
      <c r="C366" s="144" t="s">
        <v>3747</v>
      </c>
      <c r="D366" s="139" t="s">
        <v>460</v>
      </c>
      <c r="E366" s="144">
        <v>493021</v>
      </c>
      <c r="F366" s="146" t="s">
        <v>4582</v>
      </c>
      <c r="G366" s="141"/>
    </row>
    <row r="367" spans="1:7" ht="60" customHeight="1" x14ac:dyDescent="0.2">
      <c r="A367" s="143" t="str">
        <f t="shared" si="5"/>
        <v>I470604493023</v>
      </c>
      <c r="B367" s="143" t="s">
        <v>242</v>
      </c>
      <c r="C367" s="144" t="s">
        <v>3747</v>
      </c>
      <c r="D367" s="139" t="s">
        <v>460</v>
      </c>
      <c r="E367" s="144">
        <v>493023</v>
      </c>
      <c r="F367" s="146" t="s">
        <v>4582</v>
      </c>
      <c r="G367" s="141"/>
    </row>
    <row r="368" spans="1:7" ht="60" customHeight="1" x14ac:dyDescent="0.2">
      <c r="A368" s="143" t="str">
        <f t="shared" si="5"/>
        <v>I470604493031</v>
      </c>
      <c r="B368" s="143" t="s">
        <v>242</v>
      </c>
      <c r="C368" s="144" t="s">
        <v>3747</v>
      </c>
      <c r="D368" s="139" t="s">
        <v>460</v>
      </c>
      <c r="E368" s="144">
        <v>493031</v>
      </c>
      <c r="F368" s="146" t="s">
        <v>4582</v>
      </c>
      <c r="G368" s="141"/>
    </row>
    <row r="369" spans="1:7" ht="60" customHeight="1" x14ac:dyDescent="0.2">
      <c r="A369" s="143" t="str">
        <f t="shared" si="5"/>
        <v>I470604493041</v>
      </c>
      <c r="B369" s="143" t="s">
        <v>242</v>
      </c>
      <c r="C369" s="144" t="s">
        <v>3747</v>
      </c>
      <c r="D369" s="139" t="s">
        <v>460</v>
      </c>
      <c r="E369" s="144">
        <v>493041</v>
      </c>
      <c r="F369" s="146" t="s">
        <v>4582</v>
      </c>
      <c r="G369" s="141"/>
    </row>
    <row r="370" spans="1:7" ht="60" customHeight="1" x14ac:dyDescent="0.2">
      <c r="A370" s="143" t="str">
        <f t="shared" si="5"/>
        <v>I470604493052</v>
      </c>
      <c r="B370" s="143" t="s">
        <v>242</v>
      </c>
      <c r="C370" s="144" t="s">
        <v>3747</v>
      </c>
      <c r="D370" s="139" t="s">
        <v>460</v>
      </c>
      <c r="E370" s="144">
        <v>493052</v>
      </c>
      <c r="F370" s="146" t="s">
        <v>4582</v>
      </c>
      <c r="G370" s="141"/>
    </row>
    <row r="371" spans="1:7" ht="60" customHeight="1" x14ac:dyDescent="0.2">
      <c r="A371" s="143" t="str">
        <f t="shared" si="5"/>
        <v>I470604493092</v>
      </c>
      <c r="B371" s="143" t="s">
        <v>242</v>
      </c>
      <c r="C371" s="144" t="s">
        <v>3747</v>
      </c>
      <c r="D371" s="139" t="s">
        <v>460</v>
      </c>
      <c r="E371" s="144">
        <v>493092</v>
      </c>
      <c r="F371" s="146" t="s">
        <v>4582</v>
      </c>
      <c r="G371" s="141"/>
    </row>
    <row r="372" spans="1:7" ht="60" customHeight="1" x14ac:dyDescent="0.2">
      <c r="A372" s="143" t="str">
        <f t="shared" si="5"/>
        <v>I470605491011</v>
      </c>
      <c r="B372" s="143" t="s">
        <v>243</v>
      </c>
      <c r="C372" s="144" t="s">
        <v>244</v>
      </c>
      <c r="D372" s="139" t="s">
        <v>460</v>
      </c>
      <c r="E372" s="144">
        <v>491011</v>
      </c>
      <c r="F372" s="146" t="s">
        <v>4582</v>
      </c>
      <c r="G372" s="141"/>
    </row>
    <row r="373" spans="1:7" ht="60" customHeight="1" x14ac:dyDescent="0.2">
      <c r="A373" s="143" t="str">
        <f t="shared" si="5"/>
        <v>I470605492093</v>
      </c>
      <c r="B373" s="143" t="s">
        <v>243</v>
      </c>
      <c r="C373" s="144" t="s">
        <v>244</v>
      </c>
      <c r="D373" s="139" t="s">
        <v>460</v>
      </c>
      <c r="E373" s="144">
        <v>492093</v>
      </c>
      <c r="F373" s="146" t="s">
        <v>4582</v>
      </c>
      <c r="G373" s="141"/>
    </row>
    <row r="374" spans="1:7" ht="60" customHeight="1" x14ac:dyDescent="0.2">
      <c r="A374" s="143" t="str">
        <f t="shared" si="5"/>
        <v>I470605493023</v>
      </c>
      <c r="B374" s="143" t="s">
        <v>243</v>
      </c>
      <c r="C374" s="144" t="s">
        <v>244</v>
      </c>
      <c r="D374" s="139" t="s">
        <v>460</v>
      </c>
      <c r="E374" s="144">
        <v>493023</v>
      </c>
      <c r="F374" s="146" t="s">
        <v>4582</v>
      </c>
      <c r="G374" s="141"/>
    </row>
    <row r="375" spans="1:7" ht="60" customHeight="1" x14ac:dyDescent="0.2">
      <c r="A375" s="143" t="str">
        <f t="shared" si="5"/>
        <v>I470605493031</v>
      </c>
      <c r="B375" s="143" t="s">
        <v>243</v>
      </c>
      <c r="C375" s="144" t="s">
        <v>244</v>
      </c>
      <c r="D375" s="139" t="s">
        <v>460</v>
      </c>
      <c r="E375" s="144">
        <v>493031</v>
      </c>
      <c r="F375" s="146" t="s">
        <v>4582</v>
      </c>
      <c r="G375" s="141"/>
    </row>
    <row r="376" spans="1:7" ht="60" customHeight="1" x14ac:dyDescent="0.2">
      <c r="A376" s="143" t="str">
        <f t="shared" si="5"/>
        <v>I470605493041</v>
      </c>
      <c r="B376" s="143" t="s">
        <v>243</v>
      </c>
      <c r="C376" s="144" t="s">
        <v>244</v>
      </c>
      <c r="D376" s="139" t="s">
        <v>460</v>
      </c>
      <c r="E376" s="144">
        <v>493041</v>
      </c>
      <c r="F376" s="146" t="s">
        <v>4582</v>
      </c>
      <c r="G376" s="141"/>
    </row>
    <row r="377" spans="1:7" ht="60" customHeight="1" x14ac:dyDescent="0.2">
      <c r="A377" s="143" t="str">
        <f t="shared" si="5"/>
        <v>I470605493042</v>
      </c>
      <c r="B377" s="143" t="s">
        <v>243</v>
      </c>
      <c r="C377" s="144" t="s">
        <v>244</v>
      </c>
      <c r="D377" s="139" t="s">
        <v>460</v>
      </c>
      <c r="E377" s="144">
        <v>493042</v>
      </c>
      <c r="F377" s="146" t="s">
        <v>4582</v>
      </c>
      <c r="G377" s="141"/>
    </row>
    <row r="378" spans="1:7" ht="60" customHeight="1" x14ac:dyDescent="0.2">
      <c r="A378" s="143" t="str">
        <f t="shared" si="5"/>
        <v>I470605493092</v>
      </c>
      <c r="B378" s="143" t="s">
        <v>243</v>
      </c>
      <c r="C378" s="144" t="s">
        <v>244</v>
      </c>
      <c r="D378" s="139" t="s">
        <v>460</v>
      </c>
      <c r="E378" s="144">
        <v>493092</v>
      </c>
      <c r="F378" s="146" t="s">
        <v>4582</v>
      </c>
      <c r="G378" s="141"/>
    </row>
    <row r="379" spans="1:7" ht="60" customHeight="1" x14ac:dyDescent="0.2">
      <c r="A379" s="143" t="str">
        <f t="shared" si="5"/>
        <v>I470608492093</v>
      </c>
      <c r="B379" s="143" t="s">
        <v>245</v>
      </c>
      <c r="C379" s="144" t="s">
        <v>3745</v>
      </c>
      <c r="D379" s="139" t="s">
        <v>460</v>
      </c>
      <c r="E379" s="144">
        <v>492093</v>
      </c>
      <c r="F379" s="146" t="s">
        <v>4582</v>
      </c>
      <c r="G379" s="141"/>
    </row>
    <row r="380" spans="1:7" ht="60" customHeight="1" x14ac:dyDescent="0.2">
      <c r="A380" s="143" t="str">
        <f t="shared" si="5"/>
        <v>I470608492096</v>
      </c>
      <c r="B380" s="143" t="s">
        <v>245</v>
      </c>
      <c r="C380" s="144" t="s">
        <v>3745</v>
      </c>
      <c r="D380" s="139" t="s">
        <v>460</v>
      </c>
      <c r="E380" s="144">
        <v>492096</v>
      </c>
      <c r="F380" s="146" t="s">
        <v>4582</v>
      </c>
      <c r="G380" s="141"/>
    </row>
    <row r="381" spans="1:7" ht="60" customHeight="1" x14ac:dyDescent="0.2">
      <c r="A381" s="143" t="str">
        <f t="shared" si="5"/>
        <v>I470608493021</v>
      </c>
      <c r="B381" s="143" t="s">
        <v>245</v>
      </c>
      <c r="C381" s="144" t="s">
        <v>3745</v>
      </c>
      <c r="D381" s="139" t="s">
        <v>460</v>
      </c>
      <c r="E381" s="144">
        <v>493021</v>
      </c>
      <c r="F381" s="146" t="s">
        <v>4582</v>
      </c>
      <c r="G381" s="141"/>
    </row>
    <row r="382" spans="1:7" ht="60" customHeight="1" x14ac:dyDescent="0.2">
      <c r="A382" s="143" t="str">
        <f t="shared" si="5"/>
        <v>I470608493023</v>
      </c>
      <c r="B382" s="143" t="s">
        <v>245</v>
      </c>
      <c r="C382" s="144" t="s">
        <v>3745</v>
      </c>
      <c r="D382" s="139" t="s">
        <v>460</v>
      </c>
      <c r="E382" s="144">
        <v>493023</v>
      </c>
      <c r="F382" s="146" t="s">
        <v>4582</v>
      </c>
      <c r="G382" s="141"/>
    </row>
    <row r="383" spans="1:7" ht="60" customHeight="1" x14ac:dyDescent="0.2">
      <c r="A383" s="143" t="str">
        <f t="shared" si="5"/>
        <v>I470608493031</v>
      </c>
      <c r="B383" s="143" t="s">
        <v>245</v>
      </c>
      <c r="C383" s="144" t="s">
        <v>3745</v>
      </c>
      <c r="D383" s="139" t="s">
        <v>460</v>
      </c>
      <c r="E383" s="144">
        <v>493031</v>
      </c>
      <c r="F383" s="146" t="s">
        <v>4582</v>
      </c>
      <c r="G383" s="141"/>
    </row>
    <row r="384" spans="1:7" ht="60" customHeight="1" x14ac:dyDescent="0.2">
      <c r="A384" s="143" t="str">
        <f t="shared" si="5"/>
        <v>I470608493041</v>
      </c>
      <c r="B384" s="143" t="s">
        <v>245</v>
      </c>
      <c r="C384" s="144" t="s">
        <v>3745</v>
      </c>
      <c r="D384" s="139" t="s">
        <v>460</v>
      </c>
      <c r="E384" s="144">
        <v>493041</v>
      </c>
      <c r="F384" s="146" t="s">
        <v>4582</v>
      </c>
      <c r="G384" s="141"/>
    </row>
    <row r="385" spans="1:7" ht="60" customHeight="1" x14ac:dyDescent="0.2">
      <c r="A385" s="143" t="str">
        <f t="shared" si="5"/>
        <v>I470608493052</v>
      </c>
      <c r="B385" s="143" t="s">
        <v>245</v>
      </c>
      <c r="C385" s="144" t="s">
        <v>3745</v>
      </c>
      <c r="D385" s="139" t="s">
        <v>460</v>
      </c>
      <c r="E385" s="144">
        <v>493052</v>
      </c>
      <c r="F385" s="146" t="s">
        <v>4582</v>
      </c>
      <c r="G385" s="141"/>
    </row>
    <row r="386" spans="1:7" ht="60" customHeight="1" x14ac:dyDescent="0.2">
      <c r="A386" s="143" t="str">
        <f t="shared" si="5"/>
        <v>I470608493092</v>
      </c>
      <c r="B386" s="143" t="s">
        <v>245</v>
      </c>
      <c r="C386" s="144" t="s">
        <v>3745</v>
      </c>
      <c r="D386" s="139" t="s">
        <v>460</v>
      </c>
      <c r="E386" s="144">
        <v>493092</v>
      </c>
      <c r="F386" s="146" t="s">
        <v>4582</v>
      </c>
      <c r="G386" s="141"/>
    </row>
    <row r="387" spans="1:7" ht="60" customHeight="1" x14ac:dyDescent="0.2">
      <c r="A387" s="138" t="str">
        <f t="shared" si="5"/>
        <v>I480200271014</v>
      </c>
      <c r="B387" s="138" t="s">
        <v>246</v>
      </c>
      <c r="C387" s="144" t="s">
        <v>247</v>
      </c>
      <c r="D387" s="139" t="s">
        <v>460</v>
      </c>
      <c r="E387" s="144">
        <v>271014</v>
      </c>
      <c r="F387" s="146" t="s">
        <v>4563</v>
      </c>
      <c r="G387" s="141"/>
    </row>
    <row r="388" spans="1:7" ht="60" customHeight="1" x14ac:dyDescent="0.2">
      <c r="A388" s="143" t="str">
        <f t="shared" si="5"/>
        <v>I480200271024</v>
      </c>
      <c r="B388" s="143" t="s">
        <v>246</v>
      </c>
      <c r="C388" s="144" t="s">
        <v>247</v>
      </c>
      <c r="D388" s="144" t="s">
        <v>460</v>
      </c>
      <c r="E388" s="144">
        <v>271024</v>
      </c>
      <c r="F388" s="146" t="s">
        <v>4563</v>
      </c>
      <c r="G388" s="141"/>
    </row>
    <row r="389" spans="1:7" ht="60" customHeight="1" x14ac:dyDescent="0.2">
      <c r="A389" s="143" t="str">
        <f t="shared" si="5"/>
        <v>I480203271014</v>
      </c>
      <c r="B389" s="143" t="s">
        <v>248</v>
      </c>
      <c r="C389" s="144" t="s">
        <v>249</v>
      </c>
      <c r="D389" s="139" t="s">
        <v>460</v>
      </c>
      <c r="E389" s="144">
        <v>271014</v>
      </c>
      <c r="F389" s="146" t="s">
        <v>4563</v>
      </c>
      <c r="G389" s="141"/>
    </row>
    <row r="390" spans="1:7" ht="60" customHeight="1" x14ac:dyDescent="0.2">
      <c r="A390" s="143" t="str">
        <f t="shared" si="5"/>
        <v>I480203271019</v>
      </c>
      <c r="B390" s="143" t="s">
        <v>248</v>
      </c>
      <c r="C390" s="144" t="s">
        <v>249</v>
      </c>
      <c r="D390" s="139" t="s">
        <v>460</v>
      </c>
      <c r="E390" s="144">
        <v>271019</v>
      </c>
      <c r="F390" s="146" t="s">
        <v>4563</v>
      </c>
      <c r="G390" s="141"/>
    </row>
    <row r="391" spans="1:7" ht="60" customHeight="1" x14ac:dyDescent="0.2">
      <c r="A391" s="143" t="str">
        <f t="shared" si="5"/>
        <v>I480203271024</v>
      </c>
      <c r="B391" s="143" t="s">
        <v>248</v>
      </c>
      <c r="C391" s="144" t="s">
        <v>249</v>
      </c>
      <c r="D391" s="139" t="s">
        <v>460</v>
      </c>
      <c r="E391" s="144">
        <v>271024</v>
      </c>
      <c r="F391" s="146" t="s">
        <v>4563</v>
      </c>
      <c r="G391" s="141"/>
    </row>
    <row r="392" spans="1:7" ht="60" customHeight="1" x14ac:dyDescent="0.2">
      <c r="A392" s="138" t="str">
        <f t="shared" si="5"/>
        <v>I480205439031</v>
      </c>
      <c r="B392" s="138" t="s">
        <v>250</v>
      </c>
      <c r="C392" s="144" t="s">
        <v>251</v>
      </c>
      <c r="D392" s="139" t="s">
        <v>460</v>
      </c>
      <c r="E392" s="144">
        <v>439031</v>
      </c>
      <c r="F392" s="146" t="s">
        <v>4570</v>
      </c>
      <c r="G392" s="141"/>
    </row>
    <row r="393" spans="1:7" ht="60" customHeight="1" x14ac:dyDescent="0.2">
      <c r="A393" s="143" t="str">
        <f t="shared" si="5"/>
        <v>I480205511011</v>
      </c>
      <c r="B393" s="143" t="s">
        <v>250</v>
      </c>
      <c r="C393" s="144" t="s">
        <v>251</v>
      </c>
      <c r="D393" s="144" t="s">
        <v>460</v>
      </c>
      <c r="E393" s="144">
        <v>511011</v>
      </c>
      <c r="F393" s="146" t="s">
        <v>4570</v>
      </c>
      <c r="G393" s="141"/>
    </row>
    <row r="394" spans="1:7" ht="60" customHeight="1" x14ac:dyDescent="0.2">
      <c r="A394" s="138" t="str">
        <f t="shared" si="5"/>
        <v>I480205515111</v>
      </c>
      <c r="B394" s="138" t="s">
        <v>250</v>
      </c>
      <c r="C394" s="144" t="s">
        <v>251</v>
      </c>
      <c r="D394" s="139" t="s">
        <v>460</v>
      </c>
      <c r="E394" s="144">
        <v>515111</v>
      </c>
      <c r="F394" s="146" t="s">
        <v>4570</v>
      </c>
      <c r="G394" s="141"/>
    </row>
    <row r="395" spans="1:7" ht="60" customHeight="1" x14ac:dyDescent="0.2">
      <c r="A395" s="138" t="str">
        <f t="shared" si="5"/>
        <v>I480205515112</v>
      </c>
      <c r="B395" s="138" t="s">
        <v>250</v>
      </c>
      <c r="C395" s="144" t="s">
        <v>251</v>
      </c>
      <c r="D395" s="139" t="s">
        <v>460</v>
      </c>
      <c r="E395" s="144">
        <v>515112</v>
      </c>
      <c r="F395" s="146" t="s">
        <v>4570</v>
      </c>
      <c r="G395" s="141"/>
    </row>
    <row r="396" spans="1:7" ht="60" customHeight="1" x14ac:dyDescent="0.2">
      <c r="A396" s="138" t="str">
        <f t="shared" si="5"/>
        <v>I480205519199</v>
      </c>
      <c r="B396" s="138" t="s">
        <v>250</v>
      </c>
      <c r="C396" s="144" t="s">
        <v>251</v>
      </c>
      <c r="D396" s="139" t="s">
        <v>460</v>
      </c>
      <c r="E396" s="144">
        <v>519199</v>
      </c>
      <c r="F396" s="146" t="s">
        <v>4570</v>
      </c>
      <c r="G396" s="141"/>
    </row>
    <row r="397" spans="1:7" ht="60" customHeight="1" x14ac:dyDescent="0.2">
      <c r="A397" s="143" t="str">
        <f t="shared" si="5"/>
        <v>I490205533032</v>
      </c>
      <c r="B397" s="143" t="s">
        <v>252</v>
      </c>
      <c r="C397" s="144" t="s">
        <v>253</v>
      </c>
      <c r="D397" s="139" t="s">
        <v>460</v>
      </c>
      <c r="E397" s="144">
        <v>533032</v>
      </c>
      <c r="F397" s="146" t="s">
        <v>4588</v>
      </c>
      <c r="G397" s="141"/>
    </row>
    <row r="398" spans="1:7" ht="60" customHeight="1" x14ac:dyDescent="0.2">
      <c r="A398" s="143" t="str">
        <f t="shared" ref="A398:A461" si="6">CONCATENATE(B398,E398)</f>
        <v>I490205533033</v>
      </c>
      <c r="B398" s="143" t="s">
        <v>252</v>
      </c>
      <c r="C398" s="144" t="s">
        <v>253</v>
      </c>
      <c r="D398" s="139" t="s">
        <v>460</v>
      </c>
      <c r="E398" s="144">
        <v>533033</v>
      </c>
      <c r="F398" s="146" t="s">
        <v>4588</v>
      </c>
      <c r="G398" s="141"/>
    </row>
    <row r="399" spans="1:7" ht="60" customHeight="1" x14ac:dyDescent="0.2">
      <c r="A399" s="143" t="str">
        <f t="shared" si="6"/>
        <v>I490205533051</v>
      </c>
      <c r="B399" s="143" t="s">
        <v>252</v>
      </c>
      <c r="C399" s="144" t="s">
        <v>253</v>
      </c>
      <c r="D399" s="139" t="s">
        <v>460</v>
      </c>
      <c r="E399" s="144">
        <v>533051</v>
      </c>
      <c r="F399" s="146" t="s">
        <v>4588</v>
      </c>
      <c r="G399" s="141"/>
    </row>
    <row r="400" spans="1:7" ht="60" customHeight="1" x14ac:dyDescent="0.2">
      <c r="A400" s="143" t="str">
        <f t="shared" si="6"/>
        <v>I490205533052</v>
      </c>
      <c r="B400" s="143" t="s">
        <v>252</v>
      </c>
      <c r="C400" s="144" t="s">
        <v>253</v>
      </c>
      <c r="D400" s="139" t="s">
        <v>460</v>
      </c>
      <c r="E400" s="144">
        <v>533052</v>
      </c>
      <c r="F400" s="146" t="s">
        <v>4588</v>
      </c>
      <c r="G400" s="141"/>
    </row>
    <row r="401" spans="1:7" ht="60" customHeight="1" x14ac:dyDescent="0.2">
      <c r="A401" s="143" t="str">
        <f t="shared" si="6"/>
        <v>I490205533099</v>
      </c>
      <c r="B401" s="143" t="s">
        <v>252</v>
      </c>
      <c r="C401" s="144" t="s">
        <v>253</v>
      </c>
      <c r="D401" s="139" t="s">
        <v>460</v>
      </c>
      <c r="E401" s="144">
        <v>533099</v>
      </c>
      <c r="F401" s="146" t="s">
        <v>4588</v>
      </c>
      <c r="G401" s="141"/>
    </row>
    <row r="402" spans="1:7" ht="60" customHeight="1" x14ac:dyDescent="0.2">
      <c r="A402" s="143" t="str">
        <f t="shared" si="6"/>
        <v>I490251533032</v>
      </c>
      <c r="B402" s="143" t="s">
        <v>254</v>
      </c>
      <c r="C402" s="144" t="s">
        <v>255</v>
      </c>
      <c r="D402" s="139" t="s">
        <v>460</v>
      </c>
      <c r="E402" s="144">
        <v>533032</v>
      </c>
      <c r="F402" s="146" t="s">
        <v>4588</v>
      </c>
      <c r="G402" s="141"/>
    </row>
    <row r="403" spans="1:7" ht="60" customHeight="1" x14ac:dyDescent="0.2">
      <c r="A403" s="143" t="str">
        <f t="shared" si="6"/>
        <v>I490251533033</v>
      </c>
      <c r="B403" s="143" t="s">
        <v>254</v>
      </c>
      <c r="C403" s="144" t="s">
        <v>255</v>
      </c>
      <c r="D403" s="139" t="s">
        <v>460</v>
      </c>
      <c r="E403" s="144">
        <v>533033</v>
      </c>
      <c r="F403" s="146" t="s">
        <v>4588</v>
      </c>
      <c r="G403" s="141"/>
    </row>
    <row r="404" spans="1:7" ht="60" customHeight="1" x14ac:dyDescent="0.2">
      <c r="A404" s="143" t="str">
        <f t="shared" si="6"/>
        <v>I490251533051</v>
      </c>
      <c r="B404" s="143" t="s">
        <v>254</v>
      </c>
      <c r="C404" s="144" t="s">
        <v>255</v>
      </c>
      <c r="D404" s="139" t="s">
        <v>460</v>
      </c>
      <c r="E404" s="144">
        <v>533051</v>
      </c>
      <c r="F404" s="146" t="s">
        <v>4588</v>
      </c>
      <c r="G404" s="141"/>
    </row>
    <row r="405" spans="1:7" ht="60" customHeight="1" x14ac:dyDescent="0.2">
      <c r="A405" s="143" t="str">
        <f t="shared" si="6"/>
        <v>I490251533052</v>
      </c>
      <c r="B405" s="143" t="s">
        <v>254</v>
      </c>
      <c r="C405" s="144" t="s">
        <v>255</v>
      </c>
      <c r="D405" s="139" t="s">
        <v>460</v>
      </c>
      <c r="E405" s="144">
        <v>533052</v>
      </c>
      <c r="F405" s="146" t="s">
        <v>4588</v>
      </c>
      <c r="G405" s="141"/>
    </row>
    <row r="406" spans="1:7" ht="60" customHeight="1" x14ac:dyDescent="0.2">
      <c r="A406" s="143" t="str">
        <f t="shared" si="6"/>
        <v>I490251533099</v>
      </c>
      <c r="B406" s="143" t="s">
        <v>254</v>
      </c>
      <c r="C406" s="144" t="s">
        <v>255</v>
      </c>
      <c r="D406" s="139" t="s">
        <v>460</v>
      </c>
      <c r="E406" s="144">
        <v>533099</v>
      </c>
      <c r="F406" s="146" t="s">
        <v>4588</v>
      </c>
      <c r="G406" s="141"/>
    </row>
    <row r="407" spans="1:7" ht="60" customHeight="1" x14ac:dyDescent="0.2">
      <c r="A407" s="138" t="str">
        <f t="shared" si="6"/>
        <v>J100200173024</v>
      </c>
      <c r="B407" s="138" t="s">
        <v>256</v>
      </c>
      <c r="C407" s="144" t="s">
        <v>257</v>
      </c>
      <c r="D407" s="139" t="s">
        <v>460</v>
      </c>
      <c r="E407" s="144">
        <v>173024</v>
      </c>
      <c r="F407" s="146" t="s">
        <v>4576</v>
      </c>
      <c r="G407" s="141"/>
    </row>
    <row r="408" spans="1:7" ht="60" customHeight="1" x14ac:dyDescent="0.2">
      <c r="A408" s="143" t="str">
        <f t="shared" si="6"/>
        <v>J100200173027</v>
      </c>
      <c r="B408" s="143" t="s">
        <v>256</v>
      </c>
      <c r="C408" s="144" t="s">
        <v>257</v>
      </c>
      <c r="D408" s="144" t="s">
        <v>460</v>
      </c>
      <c r="E408" s="144">
        <v>173027</v>
      </c>
      <c r="F408" s="146" t="s">
        <v>4576</v>
      </c>
      <c r="G408" s="141"/>
    </row>
    <row r="409" spans="1:7" ht="60" customHeight="1" x14ac:dyDescent="0.2">
      <c r="A409" s="138" t="str">
        <f t="shared" si="6"/>
        <v>J100300173023</v>
      </c>
      <c r="B409" s="138" t="s">
        <v>258</v>
      </c>
      <c r="C409" s="144" t="s">
        <v>259</v>
      </c>
      <c r="D409" s="139" t="s">
        <v>460</v>
      </c>
      <c r="E409" s="144">
        <v>173023</v>
      </c>
      <c r="F409" s="146" t="s">
        <v>4574</v>
      </c>
      <c r="G409" s="141"/>
    </row>
    <row r="410" spans="1:7" ht="60" customHeight="1" x14ac:dyDescent="0.2">
      <c r="A410" s="143" t="str">
        <f t="shared" si="6"/>
        <v>J100300492094</v>
      </c>
      <c r="B410" s="143" t="s">
        <v>258</v>
      </c>
      <c r="C410" s="144" t="s">
        <v>259</v>
      </c>
      <c r="D410" s="144" t="s">
        <v>460</v>
      </c>
      <c r="E410" s="144">
        <v>492094</v>
      </c>
      <c r="F410" s="146" t="s">
        <v>4574</v>
      </c>
      <c r="G410" s="141"/>
    </row>
    <row r="411" spans="1:7" ht="60" customHeight="1" x14ac:dyDescent="0.2">
      <c r="A411" s="138" t="str">
        <f t="shared" si="6"/>
        <v>J100400499071</v>
      </c>
      <c r="B411" s="138" t="s">
        <v>461</v>
      </c>
      <c r="C411" s="144" t="s">
        <v>462</v>
      </c>
      <c r="D411" s="139" t="s">
        <v>460</v>
      </c>
      <c r="E411" s="144">
        <v>499071</v>
      </c>
      <c r="F411" s="146" t="s">
        <v>4578</v>
      </c>
      <c r="G411" s="141"/>
    </row>
    <row r="412" spans="1:7" ht="60" customHeight="1" x14ac:dyDescent="0.2">
      <c r="A412" s="143" t="str">
        <f t="shared" si="6"/>
        <v>J100400512051</v>
      </c>
      <c r="B412" s="143" t="s">
        <v>461</v>
      </c>
      <c r="C412" s="144" t="s">
        <v>462</v>
      </c>
      <c r="D412" s="144" t="s">
        <v>460</v>
      </c>
      <c r="E412" s="144">
        <v>512051</v>
      </c>
      <c r="F412" s="146" t="s">
        <v>4578</v>
      </c>
      <c r="G412" s="141"/>
    </row>
    <row r="413" spans="1:7" ht="60" customHeight="1" x14ac:dyDescent="0.2">
      <c r="A413" s="138" t="str">
        <f t="shared" si="6"/>
        <v>J100400514072</v>
      </c>
      <c r="B413" s="138" t="s">
        <v>461</v>
      </c>
      <c r="C413" s="144" t="s">
        <v>462</v>
      </c>
      <c r="D413" s="139" t="s">
        <v>460</v>
      </c>
      <c r="E413" s="144">
        <v>514072</v>
      </c>
      <c r="F413" s="146" t="s">
        <v>4578</v>
      </c>
      <c r="G413" s="141"/>
    </row>
    <row r="414" spans="1:7" ht="60" customHeight="1" x14ac:dyDescent="0.2">
      <c r="A414" s="138" t="str">
        <f t="shared" si="6"/>
        <v>J110100173023</v>
      </c>
      <c r="B414" s="138" t="s">
        <v>260</v>
      </c>
      <c r="C414" s="144" t="s">
        <v>261</v>
      </c>
      <c r="D414" s="139" t="s">
        <v>460</v>
      </c>
      <c r="E414" s="144">
        <v>173023</v>
      </c>
      <c r="F414" s="146" t="s">
        <v>4575</v>
      </c>
      <c r="G414" s="141"/>
    </row>
    <row r="415" spans="1:7" ht="60" customHeight="1" x14ac:dyDescent="0.2">
      <c r="A415" s="138" t="str">
        <f t="shared" si="6"/>
        <v>J110100472111</v>
      </c>
      <c r="B415" s="138" t="s">
        <v>260</v>
      </c>
      <c r="C415" s="144" t="s">
        <v>261</v>
      </c>
      <c r="D415" s="139" t="s">
        <v>460</v>
      </c>
      <c r="E415" s="144">
        <v>472111</v>
      </c>
      <c r="F415" s="146" t="s">
        <v>4575</v>
      </c>
      <c r="G415" s="141"/>
    </row>
    <row r="416" spans="1:7" ht="60" customHeight="1" x14ac:dyDescent="0.2">
      <c r="A416" s="143" t="str">
        <f t="shared" si="6"/>
        <v>J110200173023</v>
      </c>
      <c r="B416" s="143" t="s">
        <v>262</v>
      </c>
      <c r="C416" s="144" t="s">
        <v>263</v>
      </c>
      <c r="D416" s="144" t="s">
        <v>460</v>
      </c>
      <c r="E416" s="144">
        <v>173023</v>
      </c>
      <c r="F416" s="146" t="s">
        <v>4574</v>
      </c>
      <c r="G416" s="141"/>
    </row>
    <row r="417" spans="1:7" ht="60" customHeight="1" x14ac:dyDescent="0.2">
      <c r="A417" s="138" t="str">
        <f t="shared" si="6"/>
        <v>J110200492094</v>
      </c>
      <c r="B417" s="138" t="s">
        <v>262</v>
      </c>
      <c r="C417" s="144" t="s">
        <v>263</v>
      </c>
      <c r="D417" s="139" t="s">
        <v>460</v>
      </c>
      <c r="E417" s="144">
        <v>492094</v>
      </c>
      <c r="F417" s="146" t="s">
        <v>4574</v>
      </c>
      <c r="G417" s="141"/>
    </row>
    <row r="418" spans="1:7" ht="60" customHeight="1" x14ac:dyDescent="0.2">
      <c r="A418" s="143" t="str">
        <f t="shared" si="6"/>
        <v>J200100514031</v>
      </c>
      <c r="B418" s="143" t="s">
        <v>264</v>
      </c>
      <c r="C418" s="144" t="s">
        <v>265</v>
      </c>
      <c r="D418" s="139" t="s">
        <v>460</v>
      </c>
      <c r="E418" s="144">
        <v>514031</v>
      </c>
      <c r="F418" s="146" t="s">
        <v>4552</v>
      </c>
      <c r="G418" s="141"/>
    </row>
    <row r="419" spans="1:7" ht="60" customHeight="1" x14ac:dyDescent="0.2">
      <c r="A419" s="143" t="str">
        <f t="shared" si="6"/>
        <v>J200100514032</v>
      </c>
      <c r="B419" s="143" t="s">
        <v>264</v>
      </c>
      <c r="C419" s="144" t="s">
        <v>265</v>
      </c>
      <c r="D419" s="139" t="s">
        <v>460</v>
      </c>
      <c r="E419" s="144">
        <v>514032</v>
      </c>
      <c r="F419" s="146" t="s">
        <v>4552</v>
      </c>
      <c r="G419" s="141"/>
    </row>
    <row r="420" spans="1:7" ht="60" customHeight="1" x14ac:dyDescent="0.2">
      <c r="A420" s="143" t="str">
        <f t="shared" si="6"/>
        <v>J200100514033</v>
      </c>
      <c r="B420" s="143" t="s">
        <v>264</v>
      </c>
      <c r="C420" s="144" t="s">
        <v>265</v>
      </c>
      <c r="D420" s="139" t="s">
        <v>460</v>
      </c>
      <c r="E420" s="144">
        <v>514033</v>
      </c>
      <c r="F420" s="146" t="s">
        <v>4552</v>
      </c>
      <c r="G420" s="141"/>
    </row>
    <row r="421" spans="1:7" ht="60" customHeight="1" x14ac:dyDescent="0.2">
      <c r="A421" s="143" t="str">
        <f t="shared" si="6"/>
        <v>J200100514034</v>
      </c>
      <c r="B421" s="143" t="s">
        <v>264</v>
      </c>
      <c r="C421" s="144" t="s">
        <v>265</v>
      </c>
      <c r="D421" s="139" t="s">
        <v>460</v>
      </c>
      <c r="E421" s="144">
        <v>514034</v>
      </c>
      <c r="F421" s="146" t="s">
        <v>4552</v>
      </c>
      <c r="G421" s="141"/>
    </row>
    <row r="422" spans="1:7" ht="60" customHeight="1" x14ac:dyDescent="0.2">
      <c r="A422" s="143" t="str">
        <f t="shared" si="6"/>
        <v>J200100514035</v>
      </c>
      <c r="B422" s="143" t="s">
        <v>264</v>
      </c>
      <c r="C422" s="144" t="s">
        <v>265</v>
      </c>
      <c r="D422" s="139" t="s">
        <v>460</v>
      </c>
      <c r="E422" s="144">
        <v>514035</v>
      </c>
      <c r="F422" s="146" t="s">
        <v>4552</v>
      </c>
      <c r="G422" s="141"/>
    </row>
    <row r="423" spans="1:7" ht="60" customHeight="1" x14ac:dyDescent="0.2">
      <c r="A423" s="143" t="str">
        <f t="shared" si="6"/>
        <v>J200100514041</v>
      </c>
      <c r="B423" s="143" t="s">
        <v>264</v>
      </c>
      <c r="C423" s="144" t="s">
        <v>265</v>
      </c>
      <c r="D423" s="139" t="s">
        <v>460</v>
      </c>
      <c r="E423" s="144">
        <v>514041</v>
      </c>
      <c r="F423" s="146" t="s">
        <v>4552</v>
      </c>
      <c r="G423" s="141"/>
    </row>
    <row r="424" spans="1:7" ht="60" customHeight="1" x14ac:dyDescent="0.2">
      <c r="A424" s="143" t="str">
        <f t="shared" si="6"/>
        <v>J200100514081</v>
      </c>
      <c r="B424" s="143" t="s">
        <v>264</v>
      </c>
      <c r="C424" s="144" t="s">
        <v>265</v>
      </c>
      <c r="D424" s="139" t="s">
        <v>460</v>
      </c>
      <c r="E424" s="144">
        <v>514081</v>
      </c>
      <c r="F424" s="146" t="s">
        <v>4552</v>
      </c>
      <c r="G424" s="141"/>
    </row>
    <row r="425" spans="1:7" ht="60" customHeight="1" x14ac:dyDescent="0.2">
      <c r="A425" s="143" t="str">
        <f t="shared" si="6"/>
        <v>J200100514111</v>
      </c>
      <c r="B425" s="143" t="s">
        <v>264</v>
      </c>
      <c r="C425" s="144" t="s">
        <v>265</v>
      </c>
      <c r="D425" s="139" t="s">
        <v>460</v>
      </c>
      <c r="E425" s="144">
        <v>514111</v>
      </c>
      <c r="F425" s="146" t="s">
        <v>4552</v>
      </c>
      <c r="G425" s="141"/>
    </row>
    <row r="426" spans="1:7" ht="60" customHeight="1" x14ac:dyDescent="0.2">
      <c r="A426" s="143" t="str">
        <f t="shared" si="6"/>
        <v>J200100514191</v>
      </c>
      <c r="B426" s="143" t="s">
        <v>264</v>
      </c>
      <c r="C426" s="144" t="s">
        <v>265</v>
      </c>
      <c r="D426" s="139" t="s">
        <v>460</v>
      </c>
      <c r="E426" s="144">
        <v>514191</v>
      </c>
      <c r="F426" s="146" t="s">
        <v>4552</v>
      </c>
      <c r="G426" s="141"/>
    </row>
    <row r="427" spans="1:7" ht="60" customHeight="1" x14ac:dyDescent="0.2">
      <c r="A427" s="138" t="str">
        <f t="shared" si="6"/>
        <v>J200200173024</v>
      </c>
      <c r="B427" s="138" t="s">
        <v>266</v>
      </c>
      <c r="C427" s="144" t="s">
        <v>267</v>
      </c>
      <c r="D427" s="139" t="s">
        <v>460</v>
      </c>
      <c r="E427" s="144">
        <v>173024</v>
      </c>
      <c r="F427" s="146" t="s">
        <v>4577</v>
      </c>
      <c r="G427" s="141"/>
    </row>
    <row r="428" spans="1:7" ht="60" customHeight="1" x14ac:dyDescent="0.2">
      <c r="A428" s="138" t="str">
        <f t="shared" si="6"/>
        <v>J200200512023</v>
      </c>
      <c r="B428" s="138" t="s">
        <v>266</v>
      </c>
      <c r="C428" s="144" t="s">
        <v>267</v>
      </c>
      <c r="D428" s="139" t="s">
        <v>460</v>
      </c>
      <c r="E428" s="144">
        <v>512023</v>
      </c>
      <c r="F428" s="146" t="s">
        <v>4577</v>
      </c>
      <c r="G428" s="141"/>
    </row>
    <row r="429" spans="1:7" ht="60" customHeight="1" x14ac:dyDescent="0.2">
      <c r="A429" s="143" t="str">
        <f t="shared" si="6"/>
        <v>J200300514031</v>
      </c>
      <c r="B429" s="143" t="s">
        <v>268</v>
      </c>
      <c r="C429" s="144" t="s">
        <v>269</v>
      </c>
      <c r="D429" s="139" t="s">
        <v>460</v>
      </c>
      <c r="E429" s="144">
        <v>514031</v>
      </c>
      <c r="F429" s="146" t="s">
        <v>4552</v>
      </c>
      <c r="G429" s="141"/>
    </row>
    <row r="430" spans="1:7" ht="60" customHeight="1" x14ac:dyDescent="0.2">
      <c r="A430" s="143" t="str">
        <f t="shared" si="6"/>
        <v>J200300514032</v>
      </c>
      <c r="B430" s="143" t="s">
        <v>268</v>
      </c>
      <c r="C430" s="144" t="s">
        <v>269</v>
      </c>
      <c r="D430" s="139" t="s">
        <v>460</v>
      </c>
      <c r="E430" s="144">
        <v>514032</v>
      </c>
      <c r="F430" s="146" t="s">
        <v>4552</v>
      </c>
      <c r="G430" s="141"/>
    </row>
    <row r="431" spans="1:7" ht="60" customHeight="1" x14ac:dyDescent="0.2">
      <c r="A431" s="143" t="str">
        <f t="shared" si="6"/>
        <v>J200300514033</v>
      </c>
      <c r="B431" s="143" t="s">
        <v>268</v>
      </c>
      <c r="C431" s="144" t="s">
        <v>269</v>
      </c>
      <c r="D431" s="139" t="s">
        <v>460</v>
      </c>
      <c r="E431" s="144">
        <v>514033</v>
      </c>
      <c r="F431" s="146" t="s">
        <v>4552</v>
      </c>
      <c r="G431" s="141"/>
    </row>
    <row r="432" spans="1:7" ht="60" customHeight="1" x14ac:dyDescent="0.2">
      <c r="A432" s="143" t="str">
        <f t="shared" si="6"/>
        <v>J200300514034</v>
      </c>
      <c r="B432" s="143" t="s">
        <v>268</v>
      </c>
      <c r="C432" s="144" t="s">
        <v>269</v>
      </c>
      <c r="D432" s="139" t="s">
        <v>460</v>
      </c>
      <c r="E432" s="144">
        <v>514034</v>
      </c>
      <c r="F432" s="146" t="s">
        <v>4552</v>
      </c>
      <c r="G432" s="141"/>
    </row>
    <row r="433" spans="1:7" ht="60" customHeight="1" x14ac:dyDescent="0.2">
      <c r="A433" s="143" t="str">
        <f t="shared" si="6"/>
        <v>J200300514035</v>
      </c>
      <c r="B433" s="143" t="s">
        <v>268</v>
      </c>
      <c r="C433" s="144" t="s">
        <v>269</v>
      </c>
      <c r="D433" s="139" t="s">
        <v>460</v>
      </c>
      <c r="E433" s="144">
        <v>514035</v>
      </c>
      <c r="F433" s="146" t="s">
        <v>4552</v>
      </c>
      <c r="G433" s="141"/>
    </row>
    <row r="434" spans="1:7" ht="60" customHeight="1" x14ac:dyDescent="0.2">
      <c r="A434" s="143" t="str">
        <f t="shared" si="6"/>
        <v>J200300514041</v>
      </c>
      <c r="B434" s="143" t="s">
        <v>268</v>
      </c>
      <c r="C434" s="144" t="s">
        <v>269</v>
      </c>
      <c r="D434" s="139" t="s">
        <v>460</v>
      </c>
      <c r="E434" s="144">
        <v>514041</v>
      </c>
      <c r="F434" s="146" t="s">
        <v>4552</v>
      </c>
      <c r="G434" s="141"/>
    </row>
    <row r="435" spans="1:7" ht="60" customHeight="1" x14ac:dyDescent="0.2">
      <c r="A435" s="143" t="str">
        <f t="shared" si="6"/>
        <v>J200300514081</v>
      </c>
      <c r="B435" s="143" t="s">
        <v>268</v>
      </c>
      <c r="C435" s="144" t="s">
        <v>269</v>
      </c>
      <c r="D435" s="139" t="s">
        <v>460</v>
      </c>
      <c r="E435" s="144">
        <v>514081</v>
      </c>
      <c r="F435" s="146" t="s">
        <v>4552</v>
      </c>
      <c r="G435" s="141"/>
    </row>
    <row r="436" spans="1:7" ht="60" customHeight="1" x14ac:dyDescent="0.2">
      <c r="A436" s="143" t="str">
        <f t="shared" si="6"/>
        <v>J200300514111</v>
      </c>
      <c r="B436" s="143" t="s">
        <v>268</v>
      </c>
      <c r="C436" s="144" t="s">
        <v>269</v>
      </c>
      <c r="D436" s="139" t="s">
        <v>460</v>
      </c>
      <c r="E436" s="144">
        <v>514111</v>
      </c>
      <c r="F436" s="146" t="s">
        <v>4552</v>
      </c>
      <c r="G436" s="141"/>
    </row>
    <row r="437" spans="1:7" ht="60" customHeight="1" x14ac:dyDescent="0.2">
      <c r="A437" s="143" t="str">
        <f t="shared" si="6"/>
        <v>J200300514191</v>
      </c>
      <c r="B437" s="143" t="s">
        <v>268</v>
      </c>
      <c r="C437" s="144" t="s">
        <v>269</v>
      </c>
      <c r="D437" s="139" t="s">
        <v>460</v>
      </c>
      <c r="E437" s="144">
        <v>514191</v>
      </c>
      <c r="F437" s="146" t="s">
        <v>4552</v>
      </c>
      <c r="G437" s="141"/>
    </row>
    <row r="438" spans="1:7" ht="60" customHeight="1" x14ac:dyDescent="0.2">
      <c r="A438" s="143" t="str">
        <f t="shared" si="6"/>
        <v>J200300519161</v>
      </c>
      <c r="B438" s="143" t="s">
        <v>268</v>
      </c>
      <c r="C438" s="144" t="s">
        <v>269</v>
      </c>
      <c r="D438" s="139" t="s">
        <v>460</v>
      </c>
      <c r="E438" s="144">
        <v>519161</v>
      </c>
      <c r="F438" s="146" t="s">
        <v>4552</v>
      </c>
      <c r="G438" s="141"/>
    </row>
    <row r="439" spans="1:7" ht="60" customHeight="1" x14ac:dyDescent="0.2">
      <c r="A439" s="143" t="str">
        <f t="shared" si="6"/>
        <v>J200300519162</v>
      </c>
      <c r="B439" s="143" t="s">
        <v>268</v>
      </c>
      <c r="C439" s="144" t="s">
        <v>269</v>
      </c>
      <c r="D439" s="139" t="s">
        <v>460</v>
      </c>
      <c r="E439" s="144">
        <v>519162</v>
      </c>
      <c r="F439" s="146" t="s">
        <v>4552</v>
      </c>
      <c r="G439" s="141"/>
    </row>
    <row r="440" spans="1:7" ht="60" customHeight="1" x14ac:dyDescent="0.2">
      <c r="A440" s="143" t="str">
        <f t="shared" si="6"/>
        <v>J200400173024</v>
      </c>
      <c r="B440" s="143" t="s">
        <v>270</v>
      </c>
      <c r="C440" s="144" t="s">
        <v>271</v>
      </c>
      <c r="D440" s="144" t="s">
        <v>460</v>
      </c>
      <c r="E440" s="144">
        <v>173024</v>
      </c>
      <c r="F440" s="146" t="s">
        <v>4577</v>
      </c>
      <c r="G440" s="141"/>
    </row>
    <row r="441" spans="1:7" ht="60" customHeight="1" x14ac:dyDescent="0.2">
      <c r="A441" s="138" t="str">
        <f t="shared" si="6"/>
        <v>J200400173027</v>
      </c>
      <c r="B441" s="138" t="s">
        <v>270</v>
      </c>
      <c r="C441" s="144" t="s">
        <v>271</v>
      </c>
      <c r="D441" s="139" t="s">
        <v>460</v>
      </c>
      <c r="E441" s="144">
        <v>173027</v>
      </c>
      <c r="F441" s="146" t="s">
        <v>4577</v>
      </c>
      <c r="G441" s="141"/>
    </row>
    <row r="442" spans="1:7" ht="60" customHeight="1" x14ac:dyDescent="0.2">
      <c r="A442" s="138" t="str">
        <f t="shared" si="6"/>
        <v>J200400512023</v>
      </c>
      <c r="B442" s="138" t="s">
        <v>270</v>
      </c>
      <c r="C442" s="144" t="s">
        <v>271</v>
      </c>
      <c r="D442" s="139" t="s">
        <v>460</v>
      </c>
      <c r="E442" s="144">
        <v>512023</v>
      </c>
      <c r="F442" s="146" t="s">
        <v>4577</v>
      </c>
      <c r="G442" s="141"/>
    </row>
    <row r="443" spans="1:7" ht="60" customHeight="1" x14ac:dyDescent="0.2">
      <c r="A443" s="143" t="str">
        <f t="shared" si="6"/>
        <v>J400100173023</v>
      </c>
      <c r="B443" s="143" t="s">
        <v>272</v>
      </c>
      <c r="C443" s="144" t="s">
        <v>273</v>
      </c>
      <c r="D443" s="144" t="s">
        <v>460</v>
      </c>
      <c r="E443" s="144">
        <v>173023</v>
      </c>
      <c r="F443" s="146" t="s">
        <v>4574</v>
      </c>
      <c r="G443" s="141"/>
    </row>
    <row r="444" spans="1:7" ht="60" customHeight="1" x14ac:dyDescent="0.2">
      <c r="A444" s="143" t="str">
        <f t="shared" si="6"/>
        <v>J400100499062</v>
      </c>
      <c r="B444" s="143" t="s">
        <v>272</v>
      </c>
      <c r="C444" s="144" t="s">
        <v>273</v>
      </c>
      <c r="D444" s="144" t="s">
        <v>460</v>
      </c>
      <c r="E444" s="144">
        <v>499062</v>
      </c>
      <c r="F444" s="146" t="s">
        <v>4574</v>
      </c>
      <c r="G444" s="141"/>
    </row>
    <row r="445" spans="1:7" ht="60" customHeight="1" x14ac:dyDescent="0.2">
      <c r="A445" s="143" t="str">
        <f t="shared" si="6"/>
        <v>J400400514121</v>
      </c>
      <c r="B445" s="143" t="s">
        <v>274</v>
      </c>
      <c r="C445" s="144" t="s">
        <v>275</v>
      </c>
      <c r="D445" s="139" t="s">
        <v>460</v>
      </c>
      <c r="E445" s="144">
        <v>514121</v>
      </c>
      <c r="F445" s="146" t="s">
        <v>4552</v>
      </c>
      <c r="G445" s="141"/>
    </row>
    <row r="446" spans="1:7" ht="60" customHeight="1" x14ac:dyDescent="0.2">
      <c r="A446" s="143" t="str">
        <f t="shared" si="6"/>
        <v>J400400514122</v>
      </c>
      <c r="B446" s="143" t="s">
        <v>274</v>
      </c>
      <c r="C446" s="144" t="s">
        <v>275</v>
      </c>
      <c r="D446" s="139" t="s">
        <v>460</v>
      </c>
      <c r="E446" s="144">
        <v>514122</v>
      </c>
      <c r="F446" s="146" t="s">
        <v>4552</v>
      </c>
      <c r="G446" s="141"/>
    </row>
    <row r="447" spans="1:7" ht="60" customHeight="1" x14ac:dyDescent="0.2">
      <c r="A447" s="143" t="str">
        <f t="shared" si="6"/>
        <v>J400410514121</v>
      </c>
      <c r="B447" s="143" t="s">
        <v>276</v>
      </c>
      <c r="C447" s="144" t="s">
        <v>277</v>
      </c>
      <c r="D447" s="139" t="s">
        <v>460</v>
      </c>
      <c r="E447" s="144">
        <v>514121</v>
      </c>
      <c r="F447" s="146" t="s">
        <v>4552</v>
      </c>
      <c r="G447" s="141"/>
    </row>
    <row r="448" spans="1:7" ht="60" customHeight="1" x14ac:dyDescent="0.2">
      <c r="A448" s="143" t="str">
        <f t="shared" si="6"/>
        <v>J400410514122</v>
      </c>
      <c r="B448" s="143" t="s">
        <v>276</v>
      </c>
      <c r="C448" s="144" t="s">
        <v>277</v>
      </c>
      <c r="D448" s="139" t="s">
        <v>460</v>
      </c>
      <c r="E448" s="144">
        <v>514122</v>
      </c>
      <c r="F448" s="146" t="s">
        <v>4552</v>
      </c>
      <c r="G448" s="141"/>
    </row>
    <row r="449" spans="1:7" ht="60" customHeight="1" x14ac:dyDescent="0.2">
      <c r="A449" s="143" t="str">
        <f t="shared" si="6"/>
        <v>J400500514121</v>
      </c>
      <c r="B449" s="143" t="s">
        <v>3832</v>
      </c>
      <c r="C449" s="144" t="s">
        <v>3831</v>
      </c>
      <c r="D449" s="139" t="s">
        <v>460</v>
      </c>
      <c r="E449" s="144">
        <v>514121</v>
      </c>
      <c r="F449" s="146" t="s">
        <v>4552</v>
      </c>
      <c r="G449" s="141"/>
    </row>
    <row r="450" spans="1:7" ht="60" customHeight="1" x14ac:dyDescent="0.2">
      <c r="A450" s="143" t="str">
        <f t="shared" si="6"/>
        <v>J450600271013</v>
      </c>
      <c r="B450" s="143" t="s">
        <v>278</v>
      </c>
      <c r="C450" s="144" t="s">
        <v>279</v>
      </c>
      <c r="D450" s="139" t="s">
        <v>460</v>
      </c>
      <c r="E450" s="144">
        <v>271013</v>
      </c>
      <c r="F450" s="146" t="s">
        <v>4585</v>
      </c>
      <c r="G450" s="141"/>
    </row>
    <row r="451" spans="1:7" ht="60" customHeight="1" x14ac:dyDescent="0.2">
      <c r="A451" s="143" t="str">
        <f t="shared" si="6"/>
        <v>J450600499064</v>
      </c>
      <c r="B451" s="143" t="s">
        <v>278</v>
      </c>
      <c r="C451" s="144" t="s">
        <v>279</v>
      </c>
      <c r="D451" s="139" t="s">
        <v>460</v>
      </c>
      <c r="E451" s="144">
        <v>499064</v>
      </c>
      <c r="F451" s="146" t="s">
        <v>4585</v>
      </c>
      <c r="G451" s="141"/>
    </row>
    <row r="452" spans="1:7" ht="60" customHeight="1" x14ac:dyDescent="0.2">
      <c r="A452" s="143" t="str">
        <f t="shared" si="6"/>
        <v>J450600519071</v>
      </c>
      <c r="B452" s="143" t="s">
        <v>278</v>
      </c>
      <c r="C452" s="144" t="s">
        <v>279</v>
      </c>
      <c r="D452" s="139" t="s">
        <v>460</v>
      </c>
      <c r="E452" s="144">
        <v>519071</v>
      </c>
      <c r="F452" s="146" t="s">
        <v>4585</v>
      </c>
      <c r="G452" s="141"/>
    </row>
    <row r="453" spans="1:7" ht="60" customHeight="1" x14ac:dyDescent="0.2">
      <c r="A453" s="143" t="str">
        <f t="shared" si="6"/>
        <v>J450700271013</v>
      </c>
      <c r="B453" s="143" t="s">
        <v>280</v>
      </c>
      <c r="C453" s="144" t="s">
        <v>281</v>
      </c>
      <c r="D453" s="139" t="s">
        <v>460</v>
      </c>
      <c r="E453" s="144">
        <v>271013</v>
      </c>
      <c r="F453" s="146" t="s">
        <v>4585</v>
      </c>
      <c r="G453" s="141"/>
    </row>
    <row r="454" spans="1:7" ht="60" customHeight="1" x14ac:dyDescent="0.2">
      <c r="A454" s="143" t="str">
        <f t="shared" si="6"/>
        <v>J450700499064</v>
      </c>
      <c r="B454" s="143" t="s">
        <v>280</v>
      </c>
      <c r="C454" s="144" t="s">
        <v>281</v>
      </c>
      <c r="D454" s="139" t="s">
        <v>460</v>
      </c>
      <c r="E454" s="144">
        <v>499064</v>
      </c>
      <c r="F454" s="146" t="s">
        <v>4585</v>
      </c>
      <c r="G454" s="141"/>
    </row>
    <row r="455" spans="1:7" ht="60" customHeight="1" x14ac:dyDescent="0.2">
      <c r="A455" s="143" t="str">
        <f t="shared" si="6"/>
        <v>J450700519071</v>
      </c>
      <c r="B455" s="143" t="s">
        <v>280</v>
      </c>
      <c r="C455" s="144" t="s">
        <v>281</v>
      </c>
      <c r="D455" s="139" t="s">
        <v>460</v>
      </c>
      <c r="E455" s="144">
        <v>519071</v>
      </c>
      <c r="F455" s="146" t="s">
        <v>4585</v>
      </c>
      <c r="G455" s="141"/>
    </row>
    <row r="456" spans="1:7" ht="60" customHeight="1" x14ac:dyDescent="0.2">
      <c r="A456" s="138" t="str">
        <f t="shared" si="6"/>
        <v>J540100173023</v>
      </c>
      <c r="B456" s="138" t="s">
        <v>282</v>
      </c>
      <c r="C456" s="144" t="s">
        <v>283</v>
      </c>
      <c r="D456" s="139" t="s">
        <v>460</v>
      </c>
      <c r="E456" s="144">
        <v>173023</v>
      </c>
      <c r="F456" s="146" t="s">
        <v>4573</v>
      </c>
      <c r="G456" s="141"/>
    </row>
    <row r="457" spans="1:7" ht="60" customHeight="1" x14ac:dyDescent="0.2">
      <c r="A457" s="138" t="str">
        <f t="shared" si="6"/>
        <v>J540100492022</v>
      </c>
      <c r="B457" s="138" t="s">
        <v>282</v>
      </c>
      <c r="C457" s="144" t="s">
        <v>283</v>
      </c>
      <c r="D457" s="139" t="s">
        <v>460</v>
      </c>
      <c r="E457" s="144">
        <v>492022</v>
      </c>
      <c r="F457" s="146" t="s">
        <v>4573</v>
      </c>
      <c r="G457" s="141"/>
    </row>
    <row r="458" spans="1:7" ht="60" customHeight="1" x14ac:dyDescent="0.2">
      <c r="A458" s="138" t="str">
        <f t="shared" si="6"/>
        <v>J540100492093</v>
      </c>
      <c r="B458" s="138" t="s">
        <v>282</v>
      </c>
      <c r="C458" s="144" t="s">
        <v>283</v>
      </c>
      <c r="D458" s="139" t="s">
        <v>460</v>
      </c>
      <c r="E458" s="144">
        <v>492093</v>
      </c>
      <c r="F458" s="146" t="s">
        <v>4573</v>
      </c>
      <c r="G458" s="141"/>
    </row>
    <row r="459" spans="1:7" ht="60" customHeight="1" x14ac:dyDescent="0.2">
      <c r="A459" s="138" t="str">
        <f t="shared" si="6"/>
        <v>J540100492095</v>
      </c>
      <c r="B459" s="138" t="s">
        <v>282</v>
      </c>
      <c r="C459" s="144" t="s">
        <v>283</v>
      </c>
      <c r="D459" s="139" t="s">
        <v>460</v>
      </c>
      <c r="E459" s="144">
        <v>492095</v>
      </c>
      <c r="F459" s="146" t="s">
        <v>4573</v>
      </c>
      <c r="G459" s="141"/>
    </row>
    <row r="460" spans="1:7" ht="60" customHeight="1" x14ac:dyDescent="0.2">
      <c r="A460" s="143" t="str">
        <f t="shared" si="6"/>
        <v>J540100512022</v>
      </c>
      <c r="B460" s="143" t="s">
        <v>282</v>
      </c>
      <c r="C460" s="144" t="s">
        <v>283</v>
      </c>
      <c r="D460" s="144" t="s">
        <v>460</v>
      </c>
      <c r="E460" s="144">
        <v>512022</v>
      </c>
      <c r="F460" s="146" t="s">
        <v>4573</v>
      </c>
      <c r="G460" s="141"/>
    </row>
    <row r="461" spans="1:7" ht="60" customHeight="1" x14ac:dyDescent="0.2">
      <c r="A461" s="138" t="str">
        <f t="shared" si="6"/>
        <v>J540200173023</v>
      </c>
      <c r="B461" s="138" t="s">
        <v>284</v>
      </c>
      <c r="C461" s="144" t="s">
        <v>285</v>
      </c>
      <c r="D461" s="139" t="s">
        <v>460</v>
      </c>
      <c r="E461" s="144">
        <v>173023</v>
      </c>
      <c r="F461" s="146" t="s">
        <v>4573</v>
      </c>
      <c r="G461" s="141"/>
    </row>
    <row r="462" spans="1:7" ht="60" customHeight="1" x14ac:dyDescent="0.2">
      <c r="A462" s="143" t="str">
        <f t="shared" ref="A462:A525" si="7">CONCATENATE(B462,E462)</f>
        <v>J540200492022</v>
      </c>
      <c r="B462" s="143" t="s">
        <v>284</v>
      </c>
      <c r="C462" s="144" t="s">
        <v>285</v>
      </c>
      <c r="D462" s="144" t="s">
        <v>460</v>
      </c>
      <c r="E462" s="144">
        <v>492022</v>
      </c>
      <c r="F462" s="146" t="s">
        <v>4573</v>
      </c>
      <c r="G462" s="141"/>
    </row>
    <row r="463" spans="1:7" ht="60" customHeight="1" x14ac:dyDescent="0.2">
      <c r="A463" s="143" t="str">
        <f t="shared" si="7"/>
        <v>J540200492093</v>
      </c>
      <c r="B463" s="143" t="s">
        <v>284</v>
      </c>
      <c r="C463" s="144" t="s">
        <v>285</v>
      </c>
      <c r="D463" s="144" t="s">
        <v>460</v>
      </c>
      <c r="E463" s="144">
        <v>492093</v>
      </c>
      <c r="F463" s="146" t="s">
        <v>4573</v>
      </c>
      <c r="G463" s="141"/>
    </row>
    <row r="464" spans="1:7" ht="60" customHeight="1" x14ac:dyDescent="0.2">
      <c r="A464" s="138" t="str">
        <f t="shared" si="7"/>
        <v>J540200492094</v>
      </c>
      <c r="B464" s="138" t="s">
        <v>284</v>
      </c>
      <c r="C464" s="144" t="s">
        <v>285</v>
      </c>
      <c r="D464" s="139" t="s">
        <v>460</v>
      </c>
      <c r="E464" s="144">
        <v>492094</v>
      </c>
      <c r="F464" s="146" t="s">
        <v>4573</v>
      </c>
      <c r="G464" s="141"/>
    </row>
    <row r="465" spans="1:7" ht="60" customHeight="1" x14ac:dyDescent="0.2">
      <c r="A465" s="138" t="str">
        <f t="shared" si="7"/>
        <v>J540200492095</v>
      </c>
      <c r="B465" s="138" t="s">
        <v>284</v>
      </c>
      <c r="C465" s="144" t="s">
        <v>285</v>
      </c>
      <c r="D465" s="139" t="s">
        <v>460</v>
      </c>
      <c r="E465" s="144">
        <v>492095</v>
      </c>
      <c r="F465" s="146" t="s">
        <v>4573</v>
      </c>
      <c r="G465" s="141"/>
    </row>
    <row r="466" spans="1:7" ht="60" customHeight="1" x14ac:dyDescent="0.2">
      <c r="A466" s="138" t="str">
        <f t="shared" si="7"/>
        <v>J540200512022</v>
      </c>
      <c r="B466" s="138" t="s">
        <v>284</v>
      </c>
      <c r="C466" s="144" t="s">
        <v>285</v>
      </c>
      <c r="D466" s="139" t="s">
        <v>460</v>
      </c>
      <c r="E466" s="144">
        <v>512022</v>
      </c>
      <c r="F466" s="146" t="s">
        <v>4573</v>
      </c>
      <c r="G466" s="141"/>
    </row>
    <row r="467" spans="1:7" ht="60" customHeight="1" x14ac:dyDescent="0.2">
      <c r="A467" s="138" t="str">
        <f t="shared" si="7"/>
        <v>J540300173023</v>
      </c>
      <c r="B467" s="138" t="s">
        <v>286</v>
      </c>
      <c r="C467" s="144" t="s">
        <v>287</v>
      </c>
      <c r="D467" s="139" t="s">
        <v>460</v>
      </c>
      <c r="E467" s="144">
        <v>173023</v>
      </c>
      <c r="F467" s="146" t="s">
        <v>4573</v>
      </c>
      <c r="G467" s="141"/>
    </row>
    <row r="468" spans="1:7" ht="60" customHeight="1" x14ac:dyDescent="0.2">
      <c r="A468" s="138" t="str">
        <f t="shared" si="7"/>
        <v>J540300492022</v>
      </c>
      <c r="B468" s="138" t="s">
        <v>286</v>
      </c>
      <c r="C468" s="144" t="s">
        <v>287</v>
      </c>
      <c r="D468" s="139" t="s">
        <v>460</v>
      </c>
      <c r="E468" s="144">
        <v>492022</v>
      </c>
      <c r="F468" s="146" t="s">
        <v>4573</v>
      </c>
      <c r="G468" s="141"/>
    </row>
    <row r="469" spans="1:7" ht="60" customHeight="1" x14ac:dyDescent="0.2">
      <c r="A469" s="138" t="str">
        <f t="shared" si="7"/>
        <v>J540300492093</v>
      </c>
      <c r="B469" s="138" t="s">
        <v>286</v>
      </c>
      <c r="C469" s="144" t="s">
        <v>287</v>
      </c>
      <c r="D469" s="139" t="s">
        <v>460</v>
      </c>
      <c r="E469" s="144">
        <v>492093</v>
      </c>
      <c r="F469" s="146" t="s">
        <v>4573</v>
      </c>
      <c r="G469" s="141"/>
    </row>
    <row r="470" spans="1:7" ht="60" customHeight="1" x14ac:dyDescent="0.2">
      <c r="A470" s="138" t="str">
        <f t="shared" si="7"/>
        <v>J540300492094</v>
      </c>
      <c r="B470" s="138" t="s">
        <v>286</v>
      </c>
      <c r="C470" s="144" t="s">
        <v>287</v>
      </c>
      <c r="D470" s="139" t="s">
        <v>460</v>
      </c>
      <c r="E470" s="144">
        <v>492094</v>
      </c>
      <c r="F470" s="146" t="s">
        <v>4573</v>
      </c>
      <c r="G470" s="141"/>
    </row>
    <row r="471" spans="1:7" ht="60" customHeight="1" x14ac:dyDescent="0.2">
      <c r="A471" s="138" t="str">
        <f t="shared" si="7"/>
        <v>J540300492095</v>
      </c>
      <c r="B471" s="138" t="s">
        <v>286</v>
      </c>
      <c r="C471" s="144" t="s">
        <v>287</v>
      </c>
      <c r="D471" s="139" t="s">
        <v>460</v>
      </c>
      <c r="E471" s="144">
        <v>492095</v>
      </c>
      <c r="F471" s="146" t="s">
        <v>4573</v>
      </c>
      <c r="G471" s="141"/>
    </row>
    <row r="472" spans="1:7" ht="60" customHeight="1" x14ac:dyDescent="0.2">
      <c r="A472" s="138" t="str">
        <f t="shared" si="7"/>
        <v>J540300512022</v>
      </c>
      <c r="B472" s="138" t="s">
        <v>286</v>
      </c>
      <c r="C472" s="144" t="s">
        <v>287</v>
      </c>
      <c r="D472" s="139" t="s">
        <v>460</v>
      </c>
      <c r="E472" s="144">
        <v>512022</v>
      </c>
      <c r="F472" s="146" t="s">
        <v>4573</v>
      </c>
      <c r="G472" s="141"/>
    </row>
    <row r="473" spans="1:7" ht="60" customHeight="1" x14ac:dyDescent="0.2">
      <c r="A473" s="143" t="str">
        <f t="shared" si="7"/>
        <v>J590100474021</v>
      </c>
      <c r="B473" s="143" t="s">
        <v>288</v>
      </c>
      <c r="C473" s="144" t="s">
        <v>289</v>
      </c>
      <c r="D473" s="139" t="s">
        <v>460</v>
      </c>
      <c r="E473" s="144">
        <v>474021</v>
      </c>
      <c r="F473" s="146" t="s">
        <v>4579</v>
      </c>
      <c r="G473" s="141"/>
    </row>
    <row r="474" spans="1:7" ht="60" customHeight="1" x14ac:dyDescent="0.2">
      <c r="A474" s="143" t="str">
        <f t="shared" si="7"/>
        <v>J590100491011</v>
      </c>
      <c r="B474" s="143" t="s">
        <v>288</v>
      </c>
      <c r="C474" s="144" t="s">
        <v>289</v>
      </c>
      <c r="D474" s="139" t="s">
        <v>460</v>
      </c>
      <c r="E474" s="144">
        <v>491011</v>
      </c>
      <c r="F474" s="146" t="s">
        <v>4579</v>
      </c>
      <c r="G474" s="141"/>
    </row>
    <row r="475" spans="1:7" ht="60" customHeight="1" x14ac:dyDescent="0.2">
      <c r="A475" s="143" t="str">
        <f t="shared" si="7"/>
        <v>J590100499012</v>
      </c>
      <c r="B475" s="143" t="s">
        <v>288</v>
      </c>
      <c r="C475" s="144" t="s">
        <v>289</v>
      </c>
      <c r="D475" s="139" t="s">
        <v>460</v>
      </c>
      <c r="E475" s="144">
        <v>499012</v>
      </c>
      <c r="F475" s="146" t="s">
        <v>4579</v>
      </c>
      <c r="G475" s="141"/>
    </row>
    <row r="476" spans="1:7" ht="60" customHeight="1" x14ac:dyDescent="0.2">
      <c r="A476" s="143" t="str">
        <f t="shared" si="7"/>
        <v>J590100499041</v>
      </c>
      <c r="B476" s="143" t="s">
        <v>288</v>
      </c>
      <c r="C476" s="144" t="s">
        <v>289</v>
      </c>
      <c r="D476" s="139" t="s">
        <v>460</v>
      </c>
      <c r="E476" s="144">
        <v>499041</v>
      </c>
      <c r="F476" s="146" t="s">
        <v>4579</v>
      </c>
      <c r="G476" s="141"/>
    </row>
    <row r="477" spans="1:7" ht="60" customHeight="1" x14ac:dyDescent="0.2">
      <c r="A477" s="143" t="str">
        <f t="shared" si="7"/>
        <v>J590100499043</v>
      </c>
      <c r="B477" s="143" t="s">
        <v>288</v>
      </c>
      <c r="C477" s="144" t="s">
        <v>289</v>
      </c>
      <c r="D477" s="139" t="s">
        <v>460</v>
      </c>
      <c r="E477" s="144">
        <v>499043</v>
      </c>
      <c r="F477" s="146" t="s">
        <v>4579</v>
      </c>
      <c r="G477" s="141"/>
    </row>
    <row r="478" spans="1:7" ht="60" customHeight="1" x14ac:dyDescent="0.2">
      <c r="A478" s="143" t="str">
        <f t="shared" si="7"/>
        <v>J590100499044</v>
      </c>
      <c r="B478" s="143" t="s">
        <v>288</v>
      </c>
      <c r="C478" s="144" t="s">
        <v>289</v>
      </c>
      <c r="D478" s="139" t="s">
        <v>460</v>
      </c>
      <c r="E478" s="144">
        <v>499044</v>
      </c>
      <c r="F478" s="146" t="s">
        <v>4579</v>
      </c>
      <c r="G478" s="141"/>
    </row>
    <row r="479" spans="1:7" ht="60" customHeight="1" x14ac:dyDescent="0.2">
      <c r="A479" s="143" t="str">
        <f t="shared" si="7"/>
        <v>J590100499098</v>
      </c>
      <c r="B479" s="143" t="s">
        <v>288</v>
      </c>
      <c r="C479" s="144" t="s">
        <v>289</v>
      </c>
      <c r="D479" s="139" t="s">
        <v>460</v>
      </c>
      <c r="E479" s="144">
        <v>499098</v>
      </c>
      <c r="F479" s="146" t="s">
        <v>4579</v>
      </c>
      <c r="G479" s="141"/>
    </row>
    <row r="480" spans="1:7" ht="60" customHeight="1" x14ac:dyDescent="0.2">
      <c r="A480" s="143" t="str">
        <f t="shared" si="7"/>
        <v>J590200474021</v>
      </c>
      <c r="B480" s="143" t="s">
        <v>290</v>
      </c>
      <c r="C480" s="144" t="s">
        <v>291</v>
      </c>
      <c r="D480" s="139" t="s">
        <v>460</v>
      </c>
      <c r="E480" s="144">
        <v>474021</v>
      </c>
      <c r="F480" s="146" t="s">
        <v>4579</v>
      </c>
      <c r="G480" s="141"/>
    </row>
    <row r="481" spans="1:7" ht="60" customHeight="1" x14ac:dyDescent="0.2">
      <c r="A481" s="143" t="str">
        <f t="shared" si="7"/>
        <v>J590200491011</v>
      </c>
      <c r="B481" s="143" t="s">
        <v>290</v>
      </c>
      <c r="C481" s="144" t="s">
        <v>291</v>
      </c>
      <c r="D481" s="139" t="s">
        <v>460</v>
      </c>
      <c r="E481" s="144">
        <v>491011</v>
      </c>
      <c r="F481" s="146" t="s">
        <v>4579</v>
      </c>
      <c r="G481" s="141"/>
    </row>
    <row r="482" spans="1:7" ht="60" customHeight="1" x14ac:dyDescent="0.2">
      <c r="A482" s="143" t="str">
        <f t="shared" si="7"/>
        <v>J590200499012</v>
      </c>
      <c r="B482" s="143" t="s">
        <v>290</v>
      </c>
      <c r="C482" s="144" t="s">
        <v>291</v>
      </c>
      <c r="D482" s="139" t="s">
        <v>460</v>
      </c>
      <c r="E482" s="144">
        <v>499012</v>
      </c>
      <c r="F482" s="146" t="s">
        <v>4579</v>
      </c>
      <c r="G482" s="141"/>
    </row>
    <row r="483" spans="1:7" ht="60" customHeight="1" x14ac:dyDescent="0.2">
      <c r="A483" s="143" t="str">
        <f t="shared" si="7"/>
        <v>J590200499041</v>
      </c>
      <c r="B483" s="143" t="s">
        <v>290</v>
      </c>
      <c r="C483" s="144" t="s">
        <v>291</v>
      </c>
      <c r="D483" s="139" t="s">
        <v>460</v>
      </c>
      <c r="E483" s="144">
        <v>499041</v>
      </c>
      <c r="F483" s="146" t="s">
        <v>4579</v>
      </c>
      <c r="G483" s="141"/>
    </row>
    <row r="484" spans="1:7" ht="60" customHeight="1" x14ac:dyDescent="0.2">
      <c r="A484" s="143" t="str">
        <f t="shared" si="7"/>
        <v>J590200499043</v>
      </c>
      <c r="B484" s="143" t="s">
        <v>290</v>
      </c>
      <c r="C484" s="144" t="s">
        <v>291</v>
      </c>
      <c r="D484" s="139" t="s">
        <v>460</v>
      </c>
      <c r="E484" s="144">
        <v>499043</v>
      </c>
      <c r="F484" s="146" t="s">
        <v>4579</v>
      </c>
      <c r="G484" s="141"/>
    </row>
    <row r="485" spans="1:7" ht="60" customHeight="1" x14ac:dyDescent="0.2">
      <c r="A485" s="143" t="str">
        <f t="shared" si="7"/>
        <v>J590200499044</v>
      </c>
      <c r="B485" s="143" t="s">
        <v>290</v>
      </c>
      <c r="C485" s="144" t="s">
        <v>291</v>
      </c>
      <c r="D485" s="139" t="s">
        <v>460</v>
      </c>
      <c r="E485" s="144">
        <v>499044</v>
      </c>
      <c r="F485" s="146" t="s">
        <v>4579</v>
      </c>
      <c r="G485" s="141"/>
    </row>
    <row r="486" spans="1:7" ht="64" x14ac:dyDescent="0.2">
      <c r="A486" s="143" t="str">
        <f t="shared" si="7"/>
        <v>J590200499098</v>
      </c>
      <c r="B486" s="143" t="s">
        <v>290</v>
      </c>
      <c r="C486" s="144" t="s">
        <v>291</v>
      </c>
      <c r="D486" s="139" t="s">
        <v>460</v>
      </c>
      <c r="E486" s="144">
        <v>499098</v>
      </c>
      <c r="F486" s="146" t="s">
        <v>4579</v>
      </c>
      <c r="G486" s="141"/>
    </row>
    <row r="487" spans="1:7" ht="64" x14ac:dyDescent="0.2">
      <c r="A487" s="143" t="str">
        <f t="shared" si="7"/>
        <v>J590400474021</v>
      </c>
      <c r="B487" s="143" t="s">
        <v>292</v>
      </c>
      <c r="C487" s="144" t="s">
        <v>293</v>
      </c>
      <c r="D487" s="139" t="s">
        <v>460</v>
      </c>
      <c r="E487" s="144">
        <v>474021</v>
      </c>
      <c r="F487" s="146" t="s">
        <v>4579</v>
      </c>
      <c r="G487" s="141"/>
    </row>
    <row r="488" spans="1:7" ht="64" x14ac:dyDescent="0.2">
      <c r="A488" s="143" t="str">
        <f t="shared" si="7"/>
        <v>J590400491011</v>
      </c>
      <c r="B488" s="143" t="s">
        <v>292</v>
      </c>
      <c r="C488" s="144" t="s">
        <v>293</v>
      </c>
      <c r="D488" s="139" t="s">
        <v>460</v>
      </c>
      <c r="E488" s="144">
        <v>491011</v>
      </c>
      <c r="F488" s="146" t="s">
        <v>4579</v>
      </c>
      <c r="G488" s="141"/>
    </row>
    <row r="489" spans="1:7" ht="64" x14ac:dyDescent="0.2">
      <c r="A489" s="143" t="str">
        <f t="shared" si="7"/>
        <v>J590400499012</v>
      </c>
      <c r="B489" s="143" t="s">
        <v>292</v>
      </c>
      <c r="C489" s="144" t="s">
        <v>293</v>
      </c>
      <c r="D489" s="139" t="s">
        <v>460</v>
      </c>
      <c r="E489" s="144">
        <v>499012</v>
      </c>
      <c r="F489" s="146" t="s">
        <v>4579</v>
      </c>
      <c r="G489" s="141"/>
    </row>
    <row r="490" spans="1:7" ht="64" x14ac:dyDescent="0.2">
      <c r="A490" s="143" t="str">
        <f t="shared" si="7"/>
        <v>J590400499041</v>
      </c>
      <c r="B490" s="143" t="s">
        <v>292</v>
      </c>
      <c r="C490" s="144" t="s">
        <v>293</v>
      </c>
      <c r="D490" s="139" t="s">
        <v>460</v>
      </c>
      <c r="E490" s="144">
        <v>499041</v>
      </c>
      <c r="F490" s="146" t="s">
        <v>4579</v>
      </c>
      <c r="G490" s="141"/>
    </row>
    <row r="491" spans="1:7" ht="64" x14ac:dyDescent="0.2">
      <c r="A491" s="143" t="str">
        <f t="shared" si="7"/>
        <v>J590400499043</v>
      </c>
      <c r="B491" s="143" t="s">
        <v>292</v>
      </c>
      <c r="C491" s="144" t="s">
        <v>293</v>
      </c>
      <c r="D491" s="139" t="s">
        <v>460</v>
      </c>
      <c r="E491" s="144">
        <v>499043</v>
      </c>
      <c r="F491" s="146" t="s">
        <v>4579</v>
      </c>
      <c r="G491" s="141"/>
    </row>
    <row r="492" spans="1:7" ht="64" x14ac:dyDescent="0.2">
      <c r="A492" s="143" t="str">
        <f t="shared" si="7"/>
        <v>J590400499044</v>
      </c>
      <c r="B492" s="143" t="s">
        <v>292</v>
      </c>
      <c r="C492" s="144" t="s">
        <v>293</v>
      </c>
      <c r="D492" s="139" t="s">
        <v>460</v>
      </c>
      <c r="E492" s="144">
        <v>499044</v>
      </c>
      <c r="F492" s="146" t="s">
        <v>4579</v>
      </c>
      <c r="G492" s="141"/>
    </row>
    <row r="493" spans="1:7" ht="64" x14ac:dyDescent="0.2">
      <c r="A493" s="143" t="str">
        <f t="shared" si="7"/>
        <v>J590500474021</v>
      </c>
      <c r="B493" s="143" t="s">
        <v>294</v>
      </c>
      <c r="C493" s="144" t="s">
        <v>295</v>
      </c>
      <c r="D493" s="139" t="s">
        <v>460</v>
      </c>
      <c r="E493" s="144">
        <v>474021</v>
      </c>
      <c r="F493" s="146" t="s">
        <v>4579</v>
      </c>
      <c r="G493" s="141"/>
    </row>
    <row r="494" spans="1:7" ht="64" x14ac:dyDescent="0.2">
      <c r="A494" s="143" t="str">
        <f t="shared" si="7"/>
        <v>J590500491011</v>
      </c>
      <c r="B494" s="143" t="s">
        <v>294</v>
      </c>
      <c r="C494" s="144" t="s">
        <v>295</v>
      </c>
      <c r="D494" s="139" t="s">
        <v>460</v>
      </c>
      <c r="E494" s="144">
        <v>491011</v>
      </c>
      <c r="F494" s="146" t="s">
        <v>4579</v>
      </c>
      <c r="G494" s="141"/>
    </row>
    <row r="495" spans="1:7" ht="64" x14ac:dyDescent="0.2">
      <c r="A495" s="143" t="str">
        <f t="shared" si="7"/>
        <v>J590500499012</v>
      </c>
      <c r="B495" s="143" t="s">
        <v>294</v>
      </c>
      <c r="C495" s="144" t="s">
        <v>295</v>
      </c>
      <c r="D495" s="139" t="s">
        <v>460</v>
      </c>
      <c r="E495" s="144">
        <v>499012</v>
      </c>
      <c r="F495" s="146" t="s">
        <v>4579</v>
      </c>
      <c r="G495" s="141"/>
    </row>
    <row r="496" spans="1:7" ht="64" x14ac:dyDescent="0.2">
      <c r="A496" s="143" t="str">
        <f t="shared" si="7"/>
        <v>J590500499041</v>
      </c>
      <c r="B496" s="143" t="s">
        <v>294</v>
      </c>
      <c r="C496" s="144" t="s">
        <v>295</v>
      </c>
      <c r="D496" s="139" t="s">
        <v>460</v>
      </c>
      <c r="E496" s="144">
        <v>499041</v>
      </c>
      <c r="F496" s="146" t="s">
        <v>4579</v>
      </c>
      <c r="G496" s="141"/>
    </row>
    <row r="497" spans="1:7" ht="64" x14ac:dyDescent="0.2">
      <c r="A497" s="143" t="str">
        <f t="shared" si="7"/>
        <v>J590500499043</v>
      </c>
      <c r="B497" s="143" t="s">
        <v>294</v>
      </c>
      <c r="C497" s="144" t="s">
        <v>295</v>
      </c>
      <c r="D497" s="139" t="s">
        <v>460</v>
      </c>
      <c r="E497" s="144">
        <v>499043</v>
      </c>
      <c r="F497" s="146" t="s">
        <v>4579</v>
      </c>
      <c r="G497" s="141"/>
    </row>
    <row r="498" spans="1:7" ht="64" x14ac:dyDescent="0.2">
      <c r="A498" s="143" t="str">
        <f t="shared" si="7"/>
        <v>J590500499044</v>
      </c>
      <c r="B498" s="143" t="s">
        <v>294</v>
      </c>
      <c r="C498" s="144" t="s">
        <v>295</v>
      </c>
      <c r="D498" s="139" t="s">
        <v>460</v>
      </c>
      <c r="E498" s="144">
        <v>499044</v>
      </c>
      <c r="F498" s="146" t="s">
        <v>4579</v>
      </c>
      <c r="G498" s="141"/>
    </row>
    <row r="499" spans="1:7" ht="32" x14ac:dyDescent="0.2">
      <c r="A499" s="143" t="str">
        <f t="shared" si="7"/>
        <v>J620300491011</v>
      </c>
      <c r="B499" s="143" t="s">
        <v>296</v>
      </c>
      <c r="C499" s="144" t="s">
        <v>297</v>
      </c>
      <c r="D499" s="139" t="s">
        <v>460</v>
      </c>
      <c r="E499" s="144">
        <v>491011</v>
      </c>
      <c r="F499" s="146" t="s">
        <v>4582</v>
      </c>
      <c r="G499" s="141"/>
    </row>
    <row r="500" spans="1:7" ht="32" x14ac:dyDescent="0.2">
      <c r="A500" s="143" t="str">
        <f t="shared" si="7"/>
        <v>J620300499021</v>
      </c>
      <c r="B500" s="143" t="s">
        <v>296</v>
      </c>
      <c r="C500" s="144" t="s">
        <v>297</v>
      </c>
      <c r="D500" s="139" t="s">
        <v>460</v>
      </c>
      <c r="E500" s="144">
        <v>499021</v>
      </c>
      <c r="F500" s="146" t="s">
        <v>4582</v>
      </c>
      <c r="G500" s="141"/>
    </row>
    <row r="501" spans="1:7" ht="32" x14ac:dyDescent="0.2">
      <c r="A501" s="143" t="str">
        <f t="shared" si="7"/>
        <v>J620300499031</v>
      </c>
      <c r="B501" s="143" t="s">
        <v>296</v>
      </c>
      <c r="C501" s="144" t="s">
        <v>297</v>
      </c>
      <c r="D501" s="139" t="s">
        <v>460</v>
      </c>
      <c r="E501" s="144">
        <v>499031</v>
      </c>
      <c r="F501" s="146" t="s">
        <v>4582</v>
      </c>
      <c r="G501" s="141"/>
    </row>
    <row r="502" spans="1:7" ht="48" x14ac:dyDescent="0.2">
      <c r="A502" s="143" t="str">
        <f t="shared" si="7"/>
        <v>K100100274031</v>
      </c>
      <c r="B502" s="143" t="s">
        <v>298</v>
      </c>
      <c r="C502" s="144" t="s">
        <v>299</v>
      </c>
      <c r="D502" s="139" t="s">
        <v>460</v>
      </c>
      <c r="E502" s="144">
        <v>274031</v>
      </c>
      <c r="F502" s="146" t="s">
        <v>4563</v>
      </c>
      <c r="G502" s="141"/>
    </row>
    <row r="503" spans="1:7" ht="48" x14ac:dyDescent="0.2">
      <c r="A503" s="143" t="str">
        <f t="shared" si="7"/>
        <v>K100200271014</v>
      </c>
      <c r="B503" s="143" t="s">
        <v>300</v>
      </c>
      <c r="C503" s="144" t="s">
        <v>301</v>
      </c>
      <c r="D503" s="144" t="s">
        <v>460</v>
      </c>
      <c r="E503" s="144">
        <v>271014</v>
      </c>
      <c r="F503" s="146" t="s">
        <v>4563</v>
      </c>
      <c r="G503" s="141"/>
    </row>
    <row r="504" spans="1:7" ht="48" x14ac:dyDescent="0.2">
      <c r="A504" s="143" t="str">
        <f t="shared" si="7"/>
        <v>K100300274021</v>
      </c>
      <c r="B504" s="143" t="s">
        <v>302</v>
      </c>
      <c r="C504" s="144" t="s">
        <v>303</v>
      </c>
      <c r="D504" s="139" t="s">
        <v>460</v>
      </c>
      <c r="E504" s="144">
        <v>274021</v>
      </c>
      <c r="F504" s="146" t="s">
        <v>4563</v>
      </c>
      <c r="G504" s="141"/>
    </row>
    <row r="505" spans="1:7" ht="48" x14ac:dyDescent="0.2">
      <c r="A505" s="143" t="str">
        <f t="shared" si="7"/>
        <v>K100300274032</v>
      </c>
      <c r="B505" s="143" t="s">
        <v>302</v>
      </c>
      <c r="C505" s="144" t="s">
        <v>303</v>
      </c>
      <c r="D505" s="139" t="s">
        <v>460</v>
      </c>
      <c r="E505" s="144">
        <v>274032</v>
      </c>
      <c r="F505" s="146" t="s">
        <v>4563</v>
      </c>
      <c r="G505" s="141"/>
    </row>
    <row r="506" spans="1:7" ht="80" x14ac:dyDescent="0.2">
      <c r="A506" s="143" t="str">
        <f t="shared" si="7"/>
        <v>K100400274032</v>
      </c>
      <c r="B506" s="143" t="s">
        <v>304</v>
      </c>
      <c r="C506" s="144" t="s">
        <v>305</v>
      </c>
      <c r="D506" s="144" t="s">
        <v>460</v>
      </c>
      <c r="E506" s="144">
        <v>274032</v>
      </c>
      <c r="F506" s="146" t="s">
        <v>4568</v>
      </c>
      <c r="G506" s="141"/>
    </row>
    <row r="507" spans="1:7" ht="80" x14ac:dyDescent="0.2">
      <c r="A507" s="138" t="str">
        <f t="shared" si="7"/>
        <v>K100400492022</v>
      </c>
      <c r="B507" s="138" t="s">
        <v>304</v>
      </c>
      <c r="C507" s="144" t="s">
        <v>305</v>
      </c>
      <c r="D507" s="139" t="s">
        <v>460</v>
      </c>
      <c r="E507" s="144">
        <v>492022</v>
      </c>
      <c r="F507" s="146" t="s">
        <v>4568</v>
      </c>
      <c r="G507" s="141"/>
    </row>
    <row r="508" spans="1:7" ht="64" x14ac:dyDescent="0.2">
      <c r="A508" s="143" t="str">
        <f t="shared" si="7"/>
        <v>K200200274011</v>
      </c>
      <c r="B508" s="143" t="s">
        <v>306</v>
      </c>
      <c r="C508" s="144" t="s">
        <v>307</v>
      </c>
      <c r="D508" s="144" t="s">
        <v>460</v>
      </c>
      <c r="E508" s="144">
        <v>274011</v>
      </c>
      <c r="F508" s="146" t="s">
        <v>4569</v>
      </c>
      <c r="G508" s="141"/>
    </row>
    <row r="509" spans="1:7" ht="64" x14ac:dyDescent="0.2">
      <c r="A509" s="143" t="str">
        <f t="shared" si="7"/>
        <v>K200200274015</v>
      </c>
      <c r="B509" s="143" t="s">
        <v>306</v>
      </c>
      <c r="C509" s="144" t="s">
        <v>307</v>
      </c>
      <c r="D509" s="144" t="s">
        <v>460</v>
      </c>
      <c r="E509" s="144">
        <v>274015</v>
      </c>
      <c r="F509" s="146" t="s">
        <v>4569</v>
      </c>
      <c r="G509" s="141"/>
    </row>
    <row r="510" spans="1:7" ht="64" x14ac:dyDescent="0.2">
      <c r="A510" s="143" t="str">
        <f t="shared" si="7"/>
        <v>K200200519151</v>
      </c>
      <c r="B510" s="143" t="s">
        <v>306</v>
      </c>
      <c r="C510" s="144" t="s">
        <v>307</v>
      </c>
      <c r="D510" s="144" t="s">
        <v>460</v>
      </c>
      <c r="E510" s="144">
        <v>519151</v>
      </c>
      <c r="F510" s="146" t="s">
        <v>4569</v>
      </c>
      <c r="G510" s="141"/>
    </row>
    <row r="511" spans="1:7" ht="48" x14ac:dyDescent="0.2">
      <c r="A511" s="143" t="str">
        <f t="shared" si="7"/>
        <v>K300100271014</v>
      </c>
      <c r="B511" s="143" t="s">
        <v>308</v>
      </c>
      <c r="C511" s="144" t="s">
        <v>309</v>
      </c>
      <c r="D511" s="139" t="s">
        <v>460</v>
      </c>
      <c r="E511" s="144">
        <v>271014</v>
      </c>
      <c r="F511" s="146" t="s">
        <v>4563</v>
      </c>
      <c r="G511" s="141"/>
    </row>
    <row r="512" spans="1:7" ht="48" x14ac:dyDescent="0.2">
      <c r="A512" s="143" t="str">
        <f t="shared" si="7"/>
        <v>K300100271019</v>
      </c>
      <c r="B512" s="143" t="s">
        <v>308</v>
      </c>
      <c r="C512" s="144" t="s">
        <v>309</v>
      </c>
      <c r="D512" s="139" t="s">
        <v>460</v>
      </c>
      <c r="E512" s="144">
        <v>271019</v>
      </c>
      <c r="F512" s="146" t="s">
        <v>4563</v>
      </c>
      <c r="G512" s="141"/>
    </row>
    <row r="513" spans="1:7" ht="48" x14ac:dyDescent="0.2">
      <c r="A513" s="143" t="str">
        <f t="shared" si="7"/>
        <v>K300100271024</v>
      </c>
      <c r="B513" s="143" t="s">
        <v>308</v>
      </c>
      <c r="C513" s="144" t="s">
        <v>309</v>
      </c>
      <c r="D513" s="139" t="s">
        <v>460</v>
      </c>
      <c r="E513" s="144">
        <v>271024</v>
      </c>
      <c r="F513" s="146" t="s">
        <v>4563</v>
      </c>
      <c r="G513" s="141"/>
    </row>
    <row r="514" spans="1:7" ht="48" x14ac:dyDescent="0.2">
      <c r="A514" s="138" t="str">
        <f t="shared" si="7"/>
        <v>K300300274012</v>
      </c>
      <c r="B514" s="138" t="s">
        <v>310</v>
      </c>
      <c r="C514" s="144" t="s">
        <v>311</v>
      </c>
      <c r="D514" s="139" t="s">
        <v>460</v>
      </c>
      <c r="E514" s="144">
        <v>274012</v>
      </c>
      <c r="F514" s="146" t="s">
        <v>4563</v>
      </c>
      <c r="G514" s="141"/>
    </row>
    <row r="515" spans="1:7" ht="48" x14ac:dyDescent="0.2">
      <c r="A515" s="143" t="str">
        <f t="shared" si="7"/>
        <v>K300300274031</v>
      </c>
      <c r="B515" s="143" t="s">
        <v>310</v>
      </c>
      <c r="C515" s="144" t="s">
        <v>311</v>
      </c>
      <c r="D515" s="144" t="s">
        <v>460</v>
      </c>
      <c r="E515" s="144">
        <v>274031</v>
      </c>
      <c r="F515" s="146" t="s">
        <v>4563</v>
      </c>
      <c r="G515" s="141"/>
    </row>
    <row r="516" spans="1:7" ht="80" x14ac:dyDescent="0.2">
      <c r="A516" s="143" t="str">
        <f t="shared" si="7"/>
        <v>K500100271022</v>
      </c>
      <c r="B516" s="143" t="s">
        <v>312</v>
      </c>
      <c r="C516" s="144" t="s">
        <v>313</v>
      </c>
      <c r="D516" s="139" t="s">
        <v>460</v>
      </c>
      <c r="E516" s="144">
        <v>271022</v>
      </c>
      <c r="F516" s="146" t="s">
        <v>4589</v>
      </c>
      <c r="G516" s="141"/>
    </row>
    <row r="517" spans="1:7" ht="80" x14ac:dyDescent="0.2">
      <c r="A517" s="143" t="str">
        <f t="shared" si="7"/>
        <v>K500100271026</v>
      </c>
      <c r="B517" s="143" t="s">
        <v>312</v>
      </c>
      <c r="C517" s="144" t="s">
        <v>313</v>
      </c>
      <c r="D517" s="139" t="s">
        <v>460</v>
      </c>
      <c r="E517" s="144">
        <v>271026</v>
      </c>
      <c r="F517" s="146" t="s">
        <v>4589</v>
      </c>
      <c r="G517" s="141"/>
    </row>
    <row r="518" spans="1:7" ht="80" x14ac:dyDescent="0.2">
      <c r="A518" s="143" t="str">
        <f t="shared" si="7"/>
        <v>K500100419012</v>
      </c>
      <c r="B518" s="143" t="s">
        <v>312</v>
      </c>
      <c r="C518" s="144" t="s">
        <v>313</v>
      </c>
      <c r="D518" s="139" t="s">
        <v>460</v>
      </c>
      <c r="E518" s="144">
        <v>419012</v>
      </c>
      <c r="F518" s="146" t="s">
        <v>4589</v>
      </c>
      <c r="G518" s="141"/>
    </row>
    <row r="519" spans="1:7" ht="80" x14ac:dyDescent="0.2">
      <c r="A519" s="143" t="str">
        <f t="shared" si="7"/>
        <v>K500100516092</v>
      </c>
      <c r="B519" s="143" t="s">
        <v>312</v>
      </c>
      <c r="C519" s="144" t="s">
        <v>313</v>
      </c>
      <c r="D519" s="139" t="s">
        <v>460</v>
      </c>
      <c r="E519" s="144">
        <v>516092</v>
      </c>
      <c r="F519" s="146" t="s">
        <v>4589</v>
      </c>
      <c r="G519" s="141"/>
    </row>
    <row r="520" spans="1:7" ht="48" x14ac:dyDescent="0.2">
      <c r="A520" s="143" t="str">
        <f t="shared" si="7"/>
        <v>K610100274021</v>
      </c>
      <c r="B520" s="143" t="s">
        <v>314</v>
      </c>
      <c r="C520" s="144" t="s">
        <v>315</v>
      </c>
      <c r="D520" s="139" t="s">
        <v>460</v>
      </c>
      <c r="E520" s="144">
        <v>274021</v>
      </c>
      <c r="F520" s="146" t="s">
        <v>4563</v>
      </c>
      <c r="G520" s="141"/>
    </row>
    <row r="521" spans="1:7" ht="48" x14ac:dyDescent="0.2">
      <c r="A521" s="143" t="str">
        <f t="shared" si="7"/>
        <v>K610100274031</v>
      </c>
      <c r="B521" s="143" t="s">
        <v>314</v>
      </c>
      <c r="C521" s="144" t="s">
        <v>315</v>
      </c>
      <c r="D521" s="139" t="s">
        <v>460</v>
      </c>
      <c r="E521" s="144">
        <v>274031</v>
      </c>
      <c r="F521" s="146" t="s">
        <v>4563</v>
      </c>
      <c r="G521" s="141"/>
    </row>
    <row r="522" spans="1:7" ht="80" x14ac:dyDescent="0.2">
      <c r="A522" s="143" t="str">
        <f t="shared" si="7"/>
        <v>K610200274021</v>
      </c>
      <c r="B522" s="143" t="s">
        <v>316</v>
      </c>
      <c r="C522" s="144" t="s">
        <v>317</v>
      </c>
      <c r="D522" s="139" t="s">
        <v>460</v>
      </c>
      <c r="E522" s="144">
        <v>274021</v>
      </c>
      <c r="F522" s="146" t="s">
        <v>4568</v>
      </c>
      <c r="G522" s="141"/>
    </row>
    <row r="523" spans="1:7" ht="80" x14ac:dyDescent="0.2">
      <c r="A523" s="143" t="str">
        <f t="shared" si="7"/>
        <v>K610200499061</v>
      </c>
      <c r="B523" s="143" t="s">
        <v>316</v>
      </c>
      <c r="C523" s="144" t="s">
        <v>317</v>
      </c>
      <c r="D523" s="139" t="s">
        <v>460</v>
      </c>
      <c r="E523" s="144">
        <v>499061</v>
      </c>
      <c r="F523" s="146" t="s">
        <v>4568</v>
      </c>
      <c r="G523" s="141"/>
    </row>
    <row r="524" spans="1:7" ht="32" x14ac:dyDescent="0.2">
      <c r="A524" s="138" t="str">
        <f t="shared" si="7"/>
        <v>K700100439031</v>
      </c>
      <c r="B524" s="138" t="s">
        <v>318</v>
      </c>
      <c r="C524" s="144" t="s">
        <v>319</v>
      </c>
      <c r="D524" s="139" t="s">
        <v>460</v>
      </c>
      <c r="E524" s="144">
        <v>439031</v>
      </c>
      <c r="F524" s="146" t="s">
        <v>4564</v>
      </c>
      <c r="G524" s="141"/>
    </row>
    <row r="525" spans="1:7" ht="48" x14ac:dyDescent="0.2">
      <c r="A525" s="138" t="str">
        <f t="shared" si="7"/>
        <v>K700200271014</v>
      </c>
      <c r="B525" s="138" t="s">
        <v>320</v>
      </c>
      <c r="C525" s="144" t="s">
        <v>321</v>
      </c>
      <c r="D525" s="139" t="s">
        <v>460</v>
      </c>
      <c r="E525" s="144">
        <v>271014</v>
      </c>
      <c r="F525" s="146" t="s">
        <v>4563</v>
      </c>
      <c r="G525" s="141"/>
    </row>
    <row r="526" spans="1:7" ht="48" x14ac:dyDescent="0.2">
      <c r="A526" s="138" t="str">
        <f t="shared" ref="A526:A589" si="8">CONCATENATE(B526,E526)</f>
        <v>K700200271024</v>
      </c>
      <c r="B526" s="138" t="s">
        <v>320</v>
      </c>
      <c r="C526" s="144" t="s">
        <v>321</v>
      </c>
      <c r="D526" s="139" t="s">
        <v>460</v>
      </c>
      <c r="E526" s="144">
        <v>271024</v>
      </c>
      <c r="F526" s="146" t="s">
        <v>4563</v>
      </c>
      <c r="G526" s="141"/>
    </row>
    <row r="527" spans="1:7" ht="32" x14ac:dyDescent="0.2">
      <c r="A527" s="138" t="str">
        <f t="shared" si="8"/>
        <v>M200100119141</v>
      </c>
      <c r="B527" s="138" t="s">
        <v>322</v>
      </c>
      <c r="C527" s="144" t="s">
        <v>323</v>
      </c>
      <c r="D527" s="139" t="s">
        <v>460</v>
      </c>
      <c r="E527" s="144">
        <v>119141</v>
      </c>
      <c r="F527" s="146" t="s">
        <v>4548</v>
      </c>
      <c r="G527" s="141"/>
    </row>
    <row r="528" spans="1:7" ht="32" x14ac:dyDescent="0.2">
      <c r="A528" s="138" t="str">
        <f t="shared" si="8"/>
        <v>M200100419021</v>
      </c>
      <c r="B528" s="138" t="s">
        <v>322</v>
      </c>
      <c r="C528" s="144" t="s">
        <v>323</v>
      </c>
      <c r="D528" s="139" t="s">
        <v>460</v>
      </c>
      <c r="E528" s="144">
        <v>419021</v>
      </c>
      <c r="F528" s="146" t="s">
        <v>4548</v>
      </c>
      <c r="G528" s="141"/>
    </row>
    <row r="529" spans="1:7" ht="32" x14ac:dyDescent="0.2">
      <c r="A529" s="138" t="str">
        <f t="shared" si="8"/>
        <v>M200100419022</v>
      </c>
      <c r="B529" s="138" t="s">
        <v>322</v>
      </c>
      <c r="C529" s="144" t="s">
        <v>323</v>
      </c>
      <c r="D529" s="139" t="s">
        <v>460</v>
      </c>
      <c r="E529" s="144">
        <v>419022</v>
      </c>
      <c r="F529" s="146" t="s">
        <v>4548</v>
      </c>
      <c r="G529" s="141"/>
    </row>
    <row r="530" spans="1:7" ht="16" x14ac:dyDescent="0.2">
      <c r="A530" s="138" t="str">
        <f t="shared" si="8"/>
        <v>M200500111021</v>
      </c>
      <c r="B530" s="138" t="s">
        <v>324</v>
      </c>
      <c r="C530" s="144" t="s">
        <v>325</v>
      </c>
      <c r="D530" s="139" t="s">
        <v>460</v>
      </c>
      <c r="E530" s="144">
        <v>111021</v>
      </c>
      <c r="F530" s="146" t="s">
        <v>4547</v>
      </c>
      <c r="G530" s="141"/>
    </row>
    <row r="531" spans="1:7" ht="48" x14ac:dyDescent="0.2">
      <c r="A531" s="138" t="str">
        <f t="shared" si="8"/>
        <v>M607010119051</v>
      </c>
      <c r="B531" s="138" t="s">
        <v>326</v>
      </c>
      <c r="C531" s="144" t="s">
        <v>327</v>
      </c>
      <c r="D531" s="139" t="s">
        <v>460</v>
      </c>
      <c r="E531" s="144">
        <v>119051</v>
      </c>
      <c r="F531" s="146" t="s">
        <v>4546</v>
      </c>
      <c r="G531" s="141"/>
    </row>
    <row r="532" spans="1:7" ht="48" x14ac:dyDescent="0.2">
      <c r="A532" s="138" t="str">
        <f t="shared" si="8"/>
        <v>M607010119081</v>
      </c>
      <c r="B532" s="138" t="s">
        <v>326</v>
      </c>
      <c r="C532" s="144" t="s">
        <v>327</v>
      </c>
      <c r="D532" s="139" t="s">
        <v>460</v>
      </c>
      <c r="E532" s="144">
        <v>119081</v>
      </c>
      <c r="F532" s="146" t="s">
        <v>4546</v>
      </c>
      <c r="G532" s="141"/>
    </row>
    <row r="533" spans="1:7" ht="48" x14ac:dyDescent="0.2">
      <c r="A533" s="138" t="str">
        <f t="shared" si="8"/>
        <v>M607010371011</v>
      </c>
      <c r="B533" s="138" t="s">
        <v>326</v>
      </c>
      <c r="C533" s="144" t="s">
        <v>327</v>
      </c>
      <c r="D533" s="139" t="s">
        <v>460</v>
      </c>
      <c r="E533" s="144">
        <v>371011</v>
      </c>
      <c r="F533" s="146" t="s">
        <v>4546</v>
      </c>
      <c r="G533" s="141"/>
    </row>
    <row r="534" spans="1:7" ht="32" x14ac:dyDescent="0.2">
      <c r="A534" s="138" t="str">
        <f t="shared" si="8"/>
        <v>M807010119141</v>
      </c>
      <c r="B534" s="138" t="s">
        <v>328</v>
      </c>
      <c r="C534" s="144" t="s">
        <v>329</v>
      </c>
      <c r="D534" s="139" t="s">
        <v>460</v>
      </c>
      <c r="E534" s="144">
        <v>119141</v>
      </c>
      <c r="F534" s="146" t="s">
        <v>4548</v>
      </c>
      <c r="G534" s="141"/>
    </row>
    <row r="535" spans="1:7" ht="32" x14ac:dyDescent="0.2">
      <c r="A535" s="138" t="str">
        <f t="shared" si="8"/>
        <v>M807010419021</v>
      </c>
      <c r="B535" s="138" t="s">
        <v>328</v>
      </c>
      <c r="C535" s="144" t="s">
        <v>329</v>
      </c>
      <c r="D535" s="139" t="s">
        <v>460</v>
      </c>
      <c r="E535" s="144">
        <v>419021</v>
      </c>
      <c r="F535" s="146" t="s">
        <v>4548</v>
      </c>
      <c r="G535" s="141"/>
    </row>
    <row r="536" spans="1:7" ht="32" x14ac:dyDescent="0.2">
      <c r="A536" s="138" t="str">
        <f t="shared" si="8"/>
        <v>M807010419022</v>
      </c>
      <c r="B536" s="138" t="s">
        <v>328</v>
      </c>
      <c r="C536" s="144" t="s">
        <v>329</v>
      </c>
      <c r="D536" s="139" t="s">
        <v>460</v>
      </c>
      <c r="E536" s="144">
        <v>419022</v>
      </c>
      <c r="F536" s="146" t="s">
        <v>4548</v>
      </c>
      <c r="G536" s="141"/>
    </row>
    <row r="537" spans="1:7" ht="48" x14ac:dyDescent="0.2">
      <c r="A537" s="138" t="str">
        <f t="shared" si="8"/>
        <v>M810014131031</v>
      </c>
      <c r="B537" s="138" t="s">
        <v>330</v>
      </c>
      <c r="C537" s="144" t="s">
        <v>331</v>
      </c>
      <c r="D537" s="139" t="s">
        <v>460</v>
      </c>
      <c r="E537" s="144">
        <v>131031</v>
      </c>
      <c r="F537" s="146" t="s">
        <v>4549</v>
      </c>
      <c r="G537" s="141"/>
    </row>
    <row r="538" spans="1:7" ht="48" x14ac:dyDescent="0.2">
      <c r="A538" s="138" t="str">
        <f t="shared" si="8"/>
        <v>M810014411012</v>
      </c>
      <c r="B538" s="138" t="s">
        <v>330</v>
      </c>
      <c r="C538" s="144" t="s">
        <v>331</v>
      </c>
      <c r="D538" s="139" t="s">
        <v>460</v>
      </c>
      <c r="E538" s="144">
        <v>411012</v>
      </c>
      <c r="F538" s="146" t="s">
        <v>4549</v>
      </c>
      <c r="G538" s="141"/>
    </row>
    <row r="539" spans="1:7" ht="48" x14ac:dyDescent="0.2">
      <c r="A539" s="138" t="str">
        <f t="shared" si="8"/>
        <v>M810014413021</v>
      </c>
      <c r="B539" s="138" t="s">
        <v>330</v>
      </c>
      <c r="C539" s="144" t="s">
        <v>331</v>
      </c>
      <c r="D539" s="139" t="s">
        <v>460</v>
      </c>
      <c r="E539" s="144">
        <v>413021</v>
      </c>
      <c r="F539" s="146" t="s">
        <v>4549</v>
      </c>
      <c r="G539" s="141"/>
    </row>
    <row r="540" spans="1:7" ht="48" x14ac:dyDescent="0.2">
      <c r="A540" s="138" t="str">
        <f t="shared" si="8"/>
        <v>M810015131031</v>
      </c>
      <c r="B540" s="138" t="s">
        <v>332</v>
      </c>
      <c r="C540" s="144" t="s">
        <v>333</v>
      </c>
      <c r="D540" s="139" t="s">
        <v>460</v>
      </c>
      <c r="E540" s="144">
        <v>131031</v>
      </c>
      <c r="F540" s="146" t="s">
        <v>4549</v>
      </c>
      <c r="G540" s="141"/>
    </row>
    <row r="541" spans="1:7" ht="48" x14ac:dyDescent="0.2">
      <c r="A541" s="138" t="str">
        <f t="shared" si="8"/>
        <v>M810015413021</v>
      </c>
      <c r="B541" s="138" t="s">
        <v>332</v>
      </c>
      <c r="C541" s="144" t="s">
        <v>333</v>
      </c>
      <c r="D541" s="139" t="s">
        <v>460</v>
      </c>
      <c r="E541" s="144">
        <v>413021</v>
      </c>
      <c r="F541" s="146" t="s">
        <v>4549</v>
      </c>
      <c r="G541" s="141"/>
    </row>
    <row r="542" spans="1:7" ht="80" x14ac:dyDescent="0.2">
      <c r="A542" s="138" t="str">
        <f t="shared" si="8"/>
        <v>M810016131031</v>
      </c>
      <c r="B542" s="138" t="s">
        <v>334</v>
      </c>
      <c r="C542" s="144" t="s">
        <v>335</v>
      </c>
      <c r="D542" s="139" t="s">
        <v>460</v>
      </c>
      <c r="E542" s="144">
        <v>131031</v>
      </c>
      <c r="F542" s="146" t="s">
        <v>4550</v>
      </c>
      <c r="G542" s="141"/>
    </row>
    <row r="543" spans="1:7" ht="80" x14ac:dyDescent="0.2">
      <c r="A543" s="138" t="str">
        <f t="shared" si="8"/>
        <v>M810016413021</v>
      </c>
      <c r="B543" s="138" t="s">
        <v>334</v>
      </c>
      <c r="C543" s="144" t="s">
        <v>335</v>
      </c>
      <c r="D543" s="139" t="s">
        <v>460</v>
      </c>
      <c r="E543" s="144">
        <v>413021</v>
      </c>
      <c r="F543" s="146" t="s">
        <v>4550</v>
      </c>
      <c r="G543" s="141"/>
    </row>
    <row r="544" spans="1:7" ht="80" x14ac:dyDescent="0.2">
      <c r="A544" s="138" t="str">
        <f t="shared" si="8"/>
        <v>M810016434051</v>
      </c>
      <c r="B544" s="138" t="s">
        <v>334</v>
      </c>
      <c r="C544" s="144" t="s">
        <v>335</v>
      </c>
      <c r="D544" s="139" t="s">
        <v>460</v>
      </c>
      <c r="E544" s="144">
        <v>434051</v>
      </c>
      <c r="F544" s="146" t="s">
        <v>4550</v>
      </c>
      <c r="G544" s="141"/>
    </row>
    <row r="545" spans="1:7" ht="80" x14ac:dyDescent="0.2">
      <c r="A545" s="138" t="str">
        <f t="shared" si="8"/>
        <v>M810016439041</v>
      </c>
      <c r="B545" s="138" t="s">
        <v>334</v>
      </c>
      <c r="C545" s="144" t="s">
        <v>335</v>
      </c>
      <c r="D545" s="139" t="s">
        <v>460</v>
      </c>
      <c r="E545" s="144">
        <v>439041</v>
      </c>
      <c r="F545" s="146" t="s">
        <v>4550</v>
      </c>
      <c r="G545" s="141"/>
    </row>
    <row r="546" spans="1:7" ht="48" x14ac:dyDescent="0.2">
      <c r="A546" s="138" t="str">
        <f t="shared" si="8"/>
        <v>M810017131031</v>
      </c>
      <c r="B546" s="138" t="s">
        <v>336</v>
      </c>
      <c r="C546" s="144" t="s">
        <v>337</v>
      </c>
      <c r="D546" s="139" t="s">
        <v>460</v>
      </c>
      <c r="E546" s="144">
        <v>131031</v>
      </c>
      <c r="F546" s="146" t="s">
        <v>4549</v>
      </c>
      <c r="G546" s="141"/>
    </row>
    <row r="547" spans="1:7" ht="48" x14ac:dyDescent="0.2">
      <c r="A547" s="138" t="str">
        <f t="shared" si="8"/>
        <v>M810017413011</v>
      </c>
      <c r="B547" s="138" t="s">
        <v>336</v>
      </c>
      <c r="C547" s="144" t="s">
        <v>337</v>
      </c>
      <c r="D547" s="139" t="s">
        <v>460</v>
      </c>
      <c r="E547" s="144">
        <v>413011</v>
      </c>
      <c r="F547" s="146" t="s">
        <v>4549</v>
      </c>
      <c r="G547" s="141"/>
    </row>
    <row r="548" spans="1:7" ht="48" x14ac:dyDescent="0.2">
      <c r="A548" s="138" t="str">
        <f t="shared" si="8"/>
        <v>M810017413021</v>
      </c>
      <c r="B548" s="138" t="s">
        <v>336</v>
      </c>
      <c r="C548" s="144" t="s">
        <v>337</v>
      </c>
      <c r="D548" s="139" t="s">
        <v>460</v>
      </c>
      <c r="E548" s="144">
        <v>413021</v>
      </c>
      <c r="F548" s="146" t="s">
        <v>4549</v>
      </c>
      <c r="G548" s="141"/>
    </row>
    <row r="549" spans="1:7" ht="48" x14ac:dyDescent="0.2">
      <c r="A549" s="138" t="str">
        <f t="shared" si="8"/>
        <v>M810021131031</v>
      </c>
      <c r="B549" s="138" t="s">
        <v>338</v>
      </c>
      <c r="C549" s="144" t="s">
        <v>339</v>
      </c>
      <c r="D549" s="139" t="s">
        <v>460</v>
      </c>
      <c r="E549" s="144">
        <v>131031</v>
      </c>
      <c r="F549" s="146" t="s">
        <v>4549</v>
      </c>
      <c r="G549" s="141"/>
    </row>
    <row r="550" spans="1:7" ht="48" x14ac:dyDescent="0.2">
      <c r="A550" s="138" t="str">
        <f t="shared" si="8"/>
        <v>M810021411012</v>
      </c>
      <c r="B550" s="138" t="s">
        <v>338</v>
      </c>
      <c r="C550" s="144" t="s">
        <v>339</v>
      </c>
      <c r="D550" s="139" t="s">
        <v>460</v>
      </c>
      <c r="E550" s="144">
        <v>411012</v>
      </c>
      <c r="F550" s="146" t="s">
        <v>4549</v>
      </c>
      <c r="G550" s="141"/>
    </row>
    <row r="551" spans="1:7" ht="48" x14ac:dyDescent="0.2">
      <c r="A551" s="138" t="str">
        <f t="shared" si="8"/>
        <v>M810021413021</v>
      </c>
      <c r="B551" s="138" t="s">
        <v>338</v>
      </c>
      <c r="C551" s="144" t="s">
        <v>339</v>
      </c>
      <c r="D551" s="139" t="s">
        <v>460</v>
      </c>
      <c r="E551" s="144">
        <v>413021</v>
      </c>
      <c r="F551" s="146" t="s">
        <v>4549</v>
      </c>
      <c r="G551" s="141"/>
    </row>
    <row r="552" spans="1:7" ht="48" x14ac:dyDescent="0.2">
      <c r="A552" s="138" t="str">
        <f t="shared" si="8"/>
        <v>M812040414011</v>
      </c>
      <c r="B552" s="138" t="s">
        <v>340</v>
      </c>
      <c r="C552" s="144" t="s">
        <v>341</v>
      </c>
      <c r="D552" s="139" t="s">
        <v>460</v>
      </c>
      <c r="E552" s="144">
        <v>414011</v>
      </c>
      <c r="F552" s="146" t="s">
        <v>4544</v>
      </c>
      <c r="G552" s="141"/>
    </row>
    <row r="553" spans="1:7" ht="48" x14ac:dyDescent="0.2">
      <c r="A553" s="138" t="str">
        <f t="shared" si="8"/>
        <v>M812040434051</v>
      </c>
      <c r="B553" s="138" t="s">
        <v>340</v>
      </c>
      <c r="C553" s="144" t="s">
        <v>341</v>
      </c>
      <c r="D553" s="139" t="s">
        <v>460</v>
      </c>
      <c r="E553" s="144">
        <v>434051</v>
      </c>
      <c r="F553" s="146" t="s">
        <v>4544</v>
      </c>
      <c r="G553" s="141"/>
    </row>
    <row r="554" spans="1:7" ht="48" x14ac:dyDescent="0.2">
      <c r="A554" s="138" t="str">
        <f t="shared" si="8"/>
        <v>M812040435061</v>
      </c>
      <c r="B554" s="138" t="s">
        <v>340</v>
      </c>
      <c r="C554" s="144" t="s">
        <v>341</v>
      </c>
      <c r="D554" s="139" t="s">
        <v>460</v>
      </c>
      <c r="E554" s="144">
        <v>435061</v>
      </c>
      <c r="F554" s="146" t="s">
        <v>4544</v>
      </c>
      <c r="G554" s="141"/>
    </row>
    <row r="555" spans="1:7" ht="48" x14ac:dyDescent="0.2">
      <c r="A555" s="138" t="str">
        <f t="shared" si="8"/>
        <v>M812040435071</v>
      </c>
      <c r="B555" s="138" t="s">
        <v>340</v>
      </c>
      <c r="C555" s="144" t="s">
        <v>341</v>
      </c>
      <c r="D555" s="139" t="s">
        <v>460</v>
      </c>
      <c r="E555" s="144">
        <v>435071</v>
      </c>
      <c r="F555" s="146" t="s">
        <v>4544</v>
      </c>
      <c r="G555" s="141"/>
    </row>
    <row r="556" spans="1:7" ht="80" x14ac:dyDescent="0.2">
      <c r="A556" s="138" t="str">
        <f t="shared" si="8"/>
        <v>N100500119051</v>
      </c>
      <c r="B556" s="138" t="s">
        <v>342</v>
      </c>
      <c r="C556" s="144" t="s">
        <v>343</v>
      </c>
      <c r="D556" s="139" t="s">
        <v>460</v>
      </c>
      <c r="E556" s="144">
        <v>119051</v>
      </c>
      <c r="F556" s="146" t="s">
        <v>4560</v>
      </c>
      <c r="G556" s="141"/>
    </row>
    <row r="557" spans="1:7" ht="80" x14ac:dyDescent="0.2">
      <c r="A557" s="138" t="str">
        <f t="shared" si="8"/>
        <v>N100500253021</v>
      </c>
      <c r="B557" s="138" t="s">
        <v>342</v>
      </c>
      <c r="C557" s="144" t="s">
        <v>343</v>
      </c>
      <c r="D557" s="139" t="s">
        <v>460</v>
      </c>
      <c r="E557" s="144">
        <v>253021</v>
      </c>
      <c r="F557" s="146" t="s">
        <v>4560</v>
      </c>
      <c r="G557" s="141"/>
    </row>
    <row r="558" spans="1:7" ht="80" x14ac:dyDescent="0.2">
      <c r="A558" s="138" t="str">
        <f t="shared" si="8"/>
        <v>N100500351011</v>
      </c>
      <c r="B558" s="138" t="s">
        <v>342</v>
      </c>
      <c r="C558" s="144" t="s">
        <v>343</v>
      </c>
      <c r="D558" s="139" t="s">
        <v>460</v>
      </c>
      <c r="E558" s="144">
        <v>351011</v>
      </c>
      <c r="F558" s="146" t="s">
        <v>4560</v>
      </c>
      <c r="G558" s="141"/>
    </row>
    <row r="559" spans="1:7" ht="80" x14ac:dyDescent="0.2">
      <c r="A559" s="138" t="str">
        <f t="shared" si="8"/>
        <v>N100500351012</v>
      </c>
      <c r="B559" s="138" t="s">
        <v>342</v>
      </c>
      <c r="C559" s="144" t="s">
        <v>343</v>
      </c>
      <c r="D559" s="139" t="s">
        <v>460</v>
      </c>
      <c r="E559" s="144">
        <v>351012</v>
      </c>
      <c r="F559" s="146" t="s">
        <v>4560</v>
      </c>
      <c r="G559" s="141"/>
    </row>
    <row r="560" spans="1:7" ht="80" x14ac:dyDescent="0.2">
      <c r="A560" s="138" t="str">
        <f t="shared" si="8"/>
        <v>N100500352013</v>
      </c>
      <c r="B560" s="138" t="s">
        <v>342</v>
      </c>
      <c r="C560" s="144" t="s">
        <v>343</v>
      </c>
      <c r="D560" s="139" t="s">
        <v>460</v>
      </c>
      <c r="E560" s="144">
        <v>352013</v>
      </c>
      <c r="F560" s="146" t="s">
        <v>4560</v>
      </c>
      <c r="G560" s="141"/>
    </row>
    <row r="561" spans="1:7" ht="80" x14ac:dyDescent="0.2">
      <c r="A561" s="138" t="str">
        <f t="shared" si="8"/>
        <v>N100500352014</v>
      </c>
      <c r="B561" s="138" t="s">
        <v>342</v>
      </c>
      <c r="C561" s="144" t="s">
        <v>343</v>
      </c>
      <c r="D561" s="139" t="s">
        <v>460</v>
      </c>
      <c r="E561" s="144">
        <v>352014</v>
      </c>
      <c r="F561" s="146" t="s">
        <v>4560</v>
      </c>
      <c r="G561" s="141"/>
    </row>
    <row r="562" spans="1:7" ht="80" x14ac:dyDescent="0.2">
      <c r="A562" s="138" t="str">
        <f t="shared" si="8"/>
        <v>N100510119051</v>
      </c>
      <c r="B562" s="138" t="s">
        <v>344</v>
      </c>
      <c r="C562" s="144" t="s">
        <v>345</v>
      </c>
      <c r="D562" s="139" t="s">
        <v>460</v>
      </c>
      <c r="E562" s="144">
        <v>119051</v>
      </c>
      <c r="F562" s="146" t="s">
        <v>4560</v>
      </c>
      <c r="G562" s="141"/>
    </row>
    <row r="563" spans="1:7" ht="80" x14ac:dyDescent="0.2">
      <c r="A563" s="138" t="str">
        <f t="shared" si="8"/>
        <v>N100510253021</v>
      </c>
      <c r="B563" s="138" t="s">
        <v>344</v>
      </c>
      <c r="C563" s="144" t="s">
        <v>345</v>
      </c>
      <c r="D563" s="139" t="s">
        <v>460</v>
      </c>
      <c r="E563" s="144">
        <v>253021</v>
      </c>
      <c r="F563" s="146" t="s">
        <v>4560</v>
      </c>
      <c r="G563" s="141"/>
    </row>
    <row r="564" spans="1:7" ht="80" x14ac:dyDescent="0.2">
      <c r="A564" s="138" t="str">
        <f t="shared" si="8"/>
        <v>N100510351012</v>
      </c>
      <c r="B564" s="138" t="s">
        <v>344</v>
      </c>
      <c r="C564" s="144" t="s">
        <v>345</v>
      </c>
      <c r="D564" s="139" t="s">
        <v>460</v>
      </c>
      <c r="E564" s="144">
        <v>351012</v>
      </c>
      <c r="F564" s="146" t="s">
        <v>4560</v>
      </c>
      <c r="G564" s="141"/>
    </row>
    <row r="565" spans="1:7" ht="80" x14ac:dyDescent="0.2">
      <c r="A565" s="138" t="str">
        <f t="shared" si="8"/>
        <v>N100510352013</v>
      </c>
      <c r="B565" s="138" t="s">
        <v>344</v>
      </c>
      <c r="C565" s="144" t="s">
        <v>345</v>
      </c>
      <c r="D565" s="139" t="s">
        <v>460</v>
      </c>
      <c r="E565" s="144">
        <v>352013</v>
      </c>
      <c r="F565" s="146" t="s">
        <v>4560</v>
      </c>
      <c r="G565" s="141"/>
    </row>
    <row r="566" spans="1:7" ht="80" x14ac:dyDescent="0.2">
      <c r="A566" s="143" t="str">
        <f t="shared" si="8"/>
        <v>N100510352014</v>
      </c>
      <c r="B566" s="143" t="s">
        <v>344</v>
      </c>
      <c r="C566" s="144" t="s">
        <v>345</v>
      </c>
      <c r="D566" s="144" t="s">
        <v>460</v>
      </c>
      <c r="E566" s="144">
        <v>352014</v>
      </c>
      <c r="F566" s="146" t="s">
        <v>4560</v>
      </c>
      <c r="G566" s="141"/>
    </row>
    <row r="567" spans="1:7" ht="80" x14ac:dyDescent="0.2">
      <c r="A567" s="138" t="str">
        <f t="shared" si="8"/>
        <v>N100520119051</v>
      </c>
      <c r="B567" s="138" t="s">
        <v>346</v>
      </c>
      <c r="C567" s="144" t="s">
        <v>347</v>
      </c>
      <c r="D567" s="139" t="s">
        <v>460</v>
      </c>
      <c r="E567" s="144">
        <v>119051</v>
      </c>
      <c r="F567" s="146" t="s">
        <v>4560</v>
      </c>
      <c r="G567" s="141"/>
    </row>
    <row r="568" spans="1:7" ht="80" x14ac:dyDescent="0.2">
      <c r="A568" s="138" t="str">
        <f t="shared" si="8"/>
        <v>N100520253021</v>
      </c>
      <c r="B568" s="138" t="s">
        <v>346</v>
      </c>
      <c r="C568" s="144" t="s">
        <v>347</v>
      </c>
      <c r="D568" s="139" t="s">
        <v>460</v>
      </c>
      <c r="E568" s="144">
        <v>253021</v>
      </c>
      <c r="F568" s="146" t="s">
        <v>4560</v>
      </c>
      <c r="G568" s="141"/>
    </row>
    <row r="569" spans="1:7" ht="80" x14ac:dyDescent="0.2">
      <c r="A569" s="138" t="str">
        <f t="shared" si="8"/>
        <v>N100520351012</v>
      </c>
      <c r="B569" s="138" t="s">
        <v>346</v>
      </c>
      <c r="C569" s="144" t="s">
        <v>347</v>
      </c>
      <c r="D569" s="139" t="s">
        <v>460</v>
      </c>
      <c r="E569" s="144">
        <v>351012</v>
      </c>
      <c r="F569" s="146" t="s">
        <v>4560</v>
      </c>
      <c r="G569" s="141"/>
    </row>
    <row r="570" spans="1:7" ht="80" x14ac:dyDescent="0.2">
      <c r="A570" s="138" t="str">
        <f t="shared" si="8"/>
        <v>N100520352013</v>
      </c>
      <c r="B570" s="138" t="s">
        <v>346</v>
      </c>
      <c r="C570" s="144" t="s">
        <v>347</v>
      </c>
      <c r="D570" s="139" t="s">
        <v>460</v>
      </c>
      <c r="E570" s="144">
        <v>352013</v>
      </c>
      <c r="F570" s="146" t="s">
        <v>4560</v>
      </c>
      <c r="G570" s="141"/>
    </row>
    <row r="571" spans="1:7" ht="80" x14ac:dyDescent="0.2">
      <c r="A571" s="138" t="str">
        <f t="shared" si="8"/>
        <v>N100520352014</v>
      </c>
      <c r="B571" s="138" t="s">
        <v>346</v>
      </c>
      <c r="C571" s="144" t="s">
        <v>347</v>
      </c>
      <c r="D571" s="139" t="s">
        <v>460</v>
      </c>
      <c r="E571" s="144">
        <v>352014</v>
      </c>
      <c r="F571" s="146" t="s">
        <v>4560</v>
      </c>
      <c r="G571" s="141"/>
    </row>
    <row r="572" spans="1:7" ht="48" x14ac:dyDescent="0.2">
      <c r="A572" s="138" t="str">
        <f t="shared" si="8"/>
        <v>N100600351011</v>
      </c>
      <c r="B572" s="138" t="s">
        <v>348</v>
      </c>
      <c r="C572" s="144" t="s">
        <v>349</v>
      </c>
      <c r="D572" s="139" t="s">
        <v>460</v>
      </c>
      <c r="E572" s="144">
        <v>351011</v>
      </c>
      <c r="F572" s="146" t="s">
        <v>4572</v>
      </c>
      <c r="G572" s="141"/>
    </row>
    <row r="573" spans="1:7" ht="48" x14ac:dyDescent="0.2">
      <c r="A573" s="138" t="str">
        <f t="shared" si="8"/>
        <v>N100600351012</v>
      </c>
      <c r="B573" s="138" t="s">
        <v>348</v>
      </c>
      <c r="C573" s="144" t="s">
        <v>349</v>
      </c>
      <c r="D573" s="139" t="s">
        <v>460</v>
      </c>
      <c r="E573" s="144">
        <v>351012</v>
      </c>
      <c r="F573" s="146" t="s">
        <v>4572</v>
      </c>
      <c r="G573" s="141"/>
    </row>
    <row r="574" spans="1:7" ht="48" x14ac:dyDescent="0.2">
      <c r="A574" s="138" t="str">
        <f t="shared" si="8"/>
        <v>N100600352014</v>
      </c>
      <c r="B574" s="138" t="s">
        <v>348</v>
      </c>
      <c r="C574" s="144" t="s">
        <v>349</v>
      </c>
      <c r="D574" s="139" t="s">
        <v>460</v>
      </c>
      <c r="E574" s="144">
        <v>352014</v>
      </c>
      <c r="F574" s="146" t="s">
        <v>4572</v>
      </c>
      <c r="G574" s="141"/>
    </row>
    <row r="575" spans="1:7" ht="48" x14ac:dyDescent="0.2">
      <c r="A575" s="138" t="str">
        <f t="shared" si="8"/>
        <v>N100600513011</v>
      </c>
      <c r="B575" s="138" t="s">
        <v>348</v>
      </c>
      <c r="C575" s="144" t="s">
        <v>349</v>
      </c>
      <c r="D575" s="139" t="s">
        <v>460</v>
      </c>
      <c r="E575" s="144">
        <v>513011</v>
      </c>
      <c r="F575" s="146" t="s">
        <v>4572</v>
      </c>
      <c r="G575" s="141"/>
    </row>
    <row r="576" spans="1:7" ht="32" x14ac:dyDescent="0.2">
      <c r="A576" s="138" t="str">
        <f t="shared" si="8"/>
        <v>N300100292051</v>
      </c>
      <c r="B576" s="138" t="s">
        <v>685</v>
      </c>
      <c r="C576" s="144" t="s">
        <v>911</v>
      </c>
      <c r="D576" s="139" t="s">
        <v>460</v>
      </c>
      <c r="E576" s="144">
        <v>292051</v>
      </c>
      <c r="F576" s="146" t="s">
        <v>4555</v>
      </c>
      <c r="G576" s="141"/>
    </row>
    <row r="577" spans="1:7" ht="32" x14ac:dyDescent="0.2">
      <c r="A577" s="138" t="str">
        <f t="shared" si="8"/>
        <v>N900100292051</v>
      </c>
      <c r="B577" s="138" t="s">
        <v>553</v>
      </c>
      <c r="C577" s="144" t="s">
        <v>912</v>
      </c>
      <c r="D577" s="139" t="s">
        <v>460</v>
      </c>
      <c r="E577" s="144">
        <v>292051</v>
      </c>
      <c r="F577" s="146" t="s">
        <v>4555</v>
      </c>
      <c r="G577" s="141"/>
    </row>
    <row r="578" spans="1:7" ht="64" x14ac:dyDescent="0.2">
      <c r="A578" s="143" t="str">
        <f t="shared" si="8"/>
        <v>P090101331099</v>
      </c>
      <c r="B578" s="143" t="s">
        <v>350</v>
      </c>
      <c r="C578" s="144" t="s">
        <v>351</v>
      </c>
      <c r="D578" s="139" t="s">
        <v>460</v>
      </c>
      <c r="E578" s="144">
        <v>331099</v>
      </c>
      <c r="F578" s="146" t="s">
        <v>4596</v>
      </c>
      <c r="G578" s="141"/>
    </row>
    <row r="579" spans="1:7" ht="64" x14ac:dyDescent="0.2">
      <c r="A579" s="143" t="str">
        <f t="shared" si="8"/>
        <v>P090101339093</v>
      </c>
      <c r="B579" s="143" t="s">
        <v>350</v>
      </c>
      <c r="C579" s="144" t="s">
        <v>351</v>
      </c>
      <c r="D579" s="139" t="s">
        <v>460</v>
      </c>
      <c r="E579" s="144">
        <v>339093</v>
      </c>
      <c r="F579" s="146" t="s">
        <v>4596</v>
      </c>
      <c r="G579" s="141"/>
    </row>
    <row r="580" spans="1:7" ht="64" x14ac:dyDescent="0.2">
      <c r="A580" s="143" t="str">
        <f t="shared" si="8"/>
        <v>P090101435031</v>
      </c>
      <c r="B580" s="143" t="s">
        <v>350</v>
      </c>
      <c r="C580" s="144" t="s">
        <v>351</v>
      </c>
      <c r="D580" s="139" t="s">
        <v>460</v>
      </c>
      <c r="E580" s="144">
        <v>435031</v>
      </c>
      <c r="F580" s="146" t="s">
        <v>4596</v>
      </c>
      <c r="G580" s="141"/>
    </row>
    <row r="581" spans="1:7" ht="64" x14ac:dyDescent="0.2">
      <c r="A581" s="143" t="str">
        <f t="shared" si="8"/>
        <v>P090101435032</v>
      </c>
      <c r="B581" s="143" t="s">
        <v>350</v>
      </c>
      <c r="C581" s="144" t="s">
        <v>351</v>
      </c>
      <c r="D581" s="139" t="s">
        <v>460</v>
      </c>
      <c r="E581" s="144">
        <v>435032</v>
      </c>
      <c r="F581" s="146" t="s">
        <v>4596</v>
      </c>
      <c r="G581" s="141"/>
    </row>
    <row r="582" spans="1:7" ht="32" x14ac:dyDescent="0.2">
      <c r="A582" s="143" t="str">
        <f t="shared" si="8"/>
        <v>P131299253021</v>
      </c>
      <c r="B582" s="143" t="s">
        <v>712</v>
      </c>
      <c r="C582" s="144" t="s">
        <v>913</v>
      </c>
      <c r="D582" s="139" t="s">
        <v>460</v>
      </c>
      <c r="E582" s="144">
        <v>253021</v>
      </c>
      <c r="F582" s="146" t="s">
        <v>4590</v>
      </c>
      <c r="G582" s="141"/>
    </row>
    <row r="583" spans="1:7" ht="32" x14ac:dyDescent="0.2">
      <c r="A583" s="143" t="str">
        <f t="shared" si="8"/>
        <v>P131299259042</v>
      </c>
      <c r="B583" s="143" t="s">
        <v>712</v>
      </c>
      <c r="C583" s="144" t="s">
        <v>913</v>
      </c>
      <c r="D583" s="139" t="s">
        <v>460</v>
      </c>
      <c r="E583" s="144">
        <v>259042</v>
      </c>
      <c r="F583" s="146" t="s">
        <v>4590</v>
      </c>
      <c r="G583" s="141"/>
    </row>
    <row r="584" spans="1:7" ht="48" x14ac:dyDescent="0.2">
      <c r="A584" s="143" t="str">
        <f t="shared" si="8"/>
        <v>P150507194042</v>
      </c>
      <c r="B584" s="143" t="s">
        <v>352</v>
      </c>
      <c r="C584" s="144" t="s">
        <v>353</v>
      </c>
      <c r="D584" s="139" t="s">
        <v>460</v>
      </c>
      <c r="E584" s="144">
        <v>194042</v>
      </c>
      <c r="F584" s="146" t="s">
        <v>4591</v>
      </c>
      <c r="G584" s="141"/>
    </row>
    <row r="585" spans="1:7" ht="48" x14ac:dyDescent="0.2">
      <c r="A585" s="143" t="str">
        <f t="shared" si="8"/>
        <v>P150507518031</v>
      </c>
      <c r="B585" s="143" t="s">
        <v>352</v>
      </c>
      <c r="C585" s="144" t="s">
        <v>353</v>
      </c>
      <c r="D585" s="139" t="s">
        <v>460</v>
      </c>
      <c r="E585" s="144">
        <v>518031</v>
      </c>
      <c r="F585" s="146" t="s">
        <v>4591</v>
      </c>
      <c r="G585" s="141"/>
    </row>
    <row r="586" spans="1:7" ht="48" x14ac:dyDescent="0.2">
      <c r="A586" s="143" t="str">
        <f t="shared" si="8"/>
        <v>P150527194042</v>
      </c>
      <c r="B586" s="143" t="s">
        <v>354</v>
      </c>
      <c r="C586" s="144" t="s">
        <v>355</v>
      </c>
      <c r="D586" s="139" t="s">
        <v>460</v>
      </c>
      <c r="E586" s="144">
        <v>194042</v>
      </c>
      <c r="F586" s="146" t="s">
        <v>4591</v>
      </c>
      <c r="G586" s="141"/>
    </row>
    <row r="587" spans="1:7" ht="48" x14ac:dyDescent="0.2">
      <c r="A587" s="143" t="str">
        <f t="shared" si="8"/>
        <v>P150527518031</v>
      </c>
      <c r="B587" s="143" t="s">
        <v>354</v>
      </c>
      <c r="C587" s="144" t="s">
        <v>355</v>
      </c>
      <c r="D587" s="139" t="s">
        <v>460</v>
      </c>
      <c r="E587" s="144">
        <v>518031</v>
      </c>
      <c r="F587" s="146" t="s">
        <v>4591</v>
      </c>
      <c r="G587" s="141"/>
    </row>
    <row r="588" spans="1:7" ht="32" x14ac:dyDescent="0.2">
      <c r="A588" s="143" t="str">
        <f t="shared" si="8"/>
        <v>P430102331011</v>
      </c>
      <c r="B588" s="143" t="s">
        <v>523</v>
      </c>
      <c r="C588" s="144" t="s">
        <v>524</v>
      </c>
      <c r="D588" s="139" t="s">
        <v>460</v>
      </c>
      <c r="E588" s="144">
        <v>331011</v>
      </c>
      <c r="F588" s="146" t="s">
        <v>4593</v>
      </c>
      <c r="G588" s="141"/>
    </row>
    <row r="589" spans="1:7" ht="32" x14ac:dyDescent="0.2">
      <c r="A589" s="143" t="str">
        <f t="shared" si="8"/>
        <v>P430102333012</v>
      </c>
      <c r="B589" s="143" t="s">
        <v>523</v>
      </c>
      <c r="C589" s="144" t="s">
        <v>524</v>
      </c>
      <c r="D589" s="139" t="s">
        <v>460</v>
      </c>
      <c r="E589" s="144">
        <v>333012</v>
      </c>
      <c r="F589" s="146" t="s">
        <v>4593</v>
      </c>
      <c r="G589" s="141"/>
    </row>
    <row r="590" spans="1:7" ht="32" x14ac:dyDescent="0.2">
      <c r="A590" s="143" t="str">
        <f t="shared" ref="A590:A653" si="9">CONCATENATE(B590,E590)</f>
        <v>P430105331011</v>
      </c>
      <c r="B590" s="143" t="s">
        <v>356</v>
      </c>
      <c r="C590" s="144" t="s">
        <v>357</v>
      </c>
      <c r="D590" s="139" t="s">
        <v>460</v>
      </c>
      <c r="E590" s="144">
        <v>331011</v>
      </c>
      <c r="F590" s="146" t="s">
        <v>4593</v>
      </c>
      <c r="G590" s="141"/>
    </row>
    <row r="591" spans="1:7" ht="32" x14ac:dyDescent="0.2">
      <c r="A591" s="143" t="str">
        <f t="shared" si="9"/>
        <v>P430105331012</v>
      </c>
      <c r="B591" s="143" t="s">
        <v>356</v>
      </c>
      <c r="C591" s="144" t="s">
        <v>357</v>
      </c>
      <c r="D591" s="139" t="s">
        <v>460</v>
      </c>
      <c r="E591" s="144">
        <v>331012</v>
      </c>
      <c r="F591" s="146" t="s">
        <v>4593</v>
      </c>
      <c r="G591" s="141"/>
    </row>
    <row r="592" spans="1:7" ht="32" x14ac:dyDescent="0.2">
      <c r="A592" s="143" t="str">
        <f t="shared" si="9"/>
        <v>P430105331099</v>
      </c>
      <c r="B592" s="143" t="s">
        <v>356</v>
      </c>
      <c r="C592" s="144" t="s">
        <v>357</v>
      </c>
      <c r="D592" s="139" t="s">
        <v>460</v>
      </c>
      <c r="E592" s="144">
        <v>331099</v>
      </c>
      <c r="F592" s="146" t="s">
        <v>4593</v>
      </c>
      <c r="G592" s="141"/>
    </row>
    <row r="593" spans="1:7" ht="32" x14ac:dyDescent="0.2">
      <c r="A593" s="143" t="str">
        <f t="shared" si="9"/>
        <v>P430105333012</v>
      </c>
      <c r="B593" s="143" t="s">
        <v>356</v>
      </c>
      <c r="C593" s="144" t="s">
        <v>357</v>
      </c>
      <c r="D593" s="139" t="s">
        <v>460</v>
      </c>
      <c r="E593" s="144">
        <v>333012</v>
      </c>
      <c r="F593" s="146" t="s">
        <v>4593</v>
      </c>
      <c r="G593" s="141"/>
    </row>
    <row r="594" spans="1:7" ht="32" x14ac:dyDescent="0.2">
      <c r="A594" s="143" t="str">
        <f t="shared" si="9"/>
        <v>P430105333021</v>
      </c>
      <c r="B594" s="143" t="s">
        <v>356</v>
      </c>
      <c r="C594" s="144" t="s">
        <v>357</v>
      </c>
      <c r="D594" s="139" t="s">
        <v>460</v>
      </c>
      <c r="E594" s="144">
        <v>333021</v>
      </c>
      <c r="F594" s="146" t="s">
        <v>4593</v>
      </c>
      <c r="G594" s="141"/>
    </row>
    <row r="595" spans="1:7" ht="32" x14ac:dyDescent="0.2">
      <c r="A595" s="143" t="str">
        <f t="shared" si="9"/>
        <v>P430105333051</v>
      </c>
      <c r="B595" s="143" t="s">
        <v>356</v>
      </c>
      <c r="C595" s="144" t="s">
        <v>357</v>
      </c>
      <c r="D595" s="139" t="s">
        <v>460</v>
      </c>
      <c r="E595" s="144">
        <v>333051</v>
      </c>
      <c r="F595" s="146" t="s">
        <v>4593</v>
      </c>
      <c r="G595" s="141"/>
    </row>
    <row r="596" spans="1:7" ht="32" x14ac:dyDescent="0.2">
      <c r="A596" s="143" t="str">
        <f t="shared" si="9"/>
        <v>P430107331011</v>
      </c>
      <c r="B596" s="143" t="s">
        <v>358</v>
      </c>
      <c r="C596" s="144" t="s">
        <v>359</v>
      </c>
      <c r="D596" s="139" t="s">
        <v>460</v>
      </c>
      <c r="E596" s="144">
        <v>331011</v>
      </c>
      <c r="F596" s="146" t="s">
        <v>4593</v>
      </c>
      <c r="G596" s="141"/>
    </row>
    <row r="597" spans="1:7" ht="32" x14ac:dyDescent="0.2">
      <c r="A597" s="143" t="str">
        <f t="shared" si="9"/>
        <v>P430107331012</v>
      </c>
      <c r="B597" s="143" t="s">
        <v>358</v>
      </c>
      <c r="C597" s="144" t="s">
        <v>359</v>
      </c>
      <c r="D597" s="139" t="s">
        <v>460</v>
      </c>
      <c r="E597" s="144">
        <v>331012</v>
      </c>
      <c r="F597" s="146" t="s">
        <v>4593</v>
      </c>
      <c r="G597" s="141"/>
    </row>
    <row r="598" spans="1:7" ht="32" x14ac:dyDescent="0.2">
      <c r="A598" s="143" t="str">
        <f t="shared" si="9"/>
        <v>P430107331099</v>
      </c>
      <c r="B598" s="143" t="s">
        <v>358</v>
      </c>
      <c r="C598" s="144" t="s">
        <v>359</v>
      </c>
      <c r="D598" s="139" t="s">
        <v>460</v>
      </c>
      <c r="E598" s="144">
        <v>331099</v>
      </c>
      <c r="F598" s="146" t="s">
        <v>4593</v>
      </c>
      <c r="G598" s="141"/>
    </row>
    <row r="599" spans="1:7" ht="32" x14ac:dyDescent="0.2">
      <c r="A599" s="143" t="str">
        <f t="shared" si="9"/>
        <v>P430107333012</v>
      </c>
      <c r="B599" s="143" t="s">
        <v>358</v>
      </c>
      <c r="C599" s="144" t="s">
        <v>359</v>
      </c>
      <c r="D599" s="139" t="s">
        <v>460</v>
      </c>
      <c r="E599" s="144">
        <v>333012</v>
      </c>
      <c r="F599" s="146" t="s">
        <v>4593</v>
      </c>
      <c r="G599" s="141"/>
    </row>
    <row r="600" spans="1:7" ht="32" x14ac:dyDescent="0.2">
      <c r="A600" s="143" t="str">
        <f t="shared" si="9"/>
        <v>P430107333021</v>
      </c>
      <c r="B600" s="143" t="s">
        <v>358</v>
      </c>
      <c r="C600" s="144" t="s">
        <v>359</v>
      </c>
      <c r="D600" s="139" t="s">
        <v>460</v>
      </c>
      <c r="E600" s="144">
        <v>333021</v>
      </c>
      <c r="F600" s="146" t="s">
        <v>4593</v>
      </c>
      <c r="G600" s="141"/>
    </row>
    <row r="601" spans="1:7" ht="32" x14ac:dyDescent="0.2">
      <c r="A601" s="143" t="str">
        <f t="shared" si="9"/>
        <v>P430107333051</v>
      </c>
      <c r="B601" s="143" t="s">
        <v>358</v>
      </c>
      <c r="C601" s="144" t="s">
        <v>359</v>
      </c>
      <c r="D601" s="139" t="s">
        <v>460</v>
      </c>
      <c r="E601" s="144">
        <v>333051</v>
      </c>
      <c r="F601" s="146" t="s">
        <v>4593</v>
      </c>
      <c r="G601" s="141"/>
    </row>
    <row r="602" spans="1:7" ht="32" x14ac:dyDescent="0.2">
      <c r="A602" s="143" t="str">
        <f t="shared" si="9"/>
        <v>P430109331091</v>
      </c>
      <c r="B602" s="143" t="s">
        <v>360</v>
      </c>
      <c r="C602" s="144" t="s">
        <v>361</v>
      </c>
      <c r="D602" s="139" t="s">
        <v>460</v>
      </c>
      <c r="E602" s="144">
        <v>331091</v>
      </c>
      <c r="F602" s="146" t="s">
        <v>4593</v>
      </c>
      <c r="G602" s="141"/>
    </row>
    <row r="603" spans="1:7" ht="32" x14ac:dyDescent="0.2">
      <c r="A603" s="143" t="str">
        <f t="shared" si="9"/>
        <v>P430109339032</v>
      </c>
      <c r="B603" s="143" t="s">
        <v>360</v>
      </c>
      <c r="C603" s="144" t="s">
        <v>361</v>
      </c>
      <c r="D603" s="139" t="s">
        <v>460</v>
      </c>
      <c r="E603" s="144">
        <v>339032</v>
      </c>
      <c r="F603" s="146" t="s">
        <v>4593</v>
      </c>
      <c r="G603" s="141"/>
    </row>
    <row r="604" spans="1:7" ht="32" x14ac:dyDescent="0.2">
      <c r="A604" s="143" t="str">
        <f t="shared" si="9"/>
        <v>P430116331011</v>
      </c>
      <c r="B604" s="143" t="s">
        <v>362</v>
      </c>
      <c r="C604" s="144" t="s">
        <v>363</v>
      </c>
      <c r="D604" s="139" t="s">
        <v>460</v>
      </c>
      <c r="E604" s="144">
        <v>331011</v>
      </c>
      <c r="F604" s="146" t="s">
        <v>4593</v>
      </c>
      <c r="G604" s="141"/>
    </row>
    <row r="605" spans="1:7" ht="32" x14ac:dyDescent="0.2">
      <c r="A605" s="143" t="str">
        <f t="shared" si="9"/>
        <v>P430116331099</v>
      </c>
      <c r="B605" s="143" t="s">
        <v>362</v>
      </c>
      <c r="C605" s="144" t="s">
        <v>363</v>
      </c>
      <c r="D605" s="139" t="s">
        <v>460</v>
      </c>
      <c r="E605" s="144">
        <v>331099</v>
      </c>
      <c r="F605" s="146" t="s">
        <v>4593</v>
      </c>
      <c r="G605" s="141"/>
    </row>
    <row r="606" spans="1:7" ht="32" x14ac:dyDescent="0.2">
      <c r="A606" s="143" t="str">
        <f t="shared" si="9"/>
        <v>P430116333012</v>
      </c>
      <c r="B606" s="143" t="s">
        <v>362</v>
      </c>
      <c r="C606" s="144" t="s">
        <v>363</v>
      </c>
      <c r="D606" s="139" t="s">
        <v>460</v>
      </c>
      <c r="E606" s="144">
        <v>333012</v>
      </c>
      <c r="F606" s="146" t="s">
        <v>4593</v>
      </c>
      <c r="G606" s="141"/>
    </row>
    <row r="607" spans="1:7" ht="32" x14ac:dyDescent="0.2">
      <c r="A607" s="143" t="str">
        <f t="shared" si="9"/>
        <v>P430116333021</v>
      </c>
      <c r="B607" s="143" t="s">
        <v>362</v>
      </c>
      <c r="C607" s="144" t="s">
        <v>363</v>
      </c>
      <c r="D607" s="139" t="s">
        <v>460</v>
      </c>
      <c r="E607" s="144">
        <v>333021</v>
      </c>
      <c r="F607" s="146" t="s">
        <v>4593</v>
      </c>
      <c r="G607" s="141"/>
    </row>
    <row r="608" spans="1:7" ht="32" x14ac:dyDescent="0.2">
      <c r="A608" s="143" t="str">
        <f t="shared" si="9"/>
        <v>P430117331011</v>
      </c>
      <c r="B608" s="143" t="s">
        <v>364</v>
      </c>
      <c r="C608" s="144" t="s">
        <v>363</v>
      </c>
      <c r="D608" s="139" t="s">
        <v>460</v>
      </c>
      <c r="E608" s="144">
        <v>331011</v>
      </c>
      <c r="F608" s="146" t="s">
        <v>4593</v>
      </c>
      <c r="G608" s="141"/>
    </row>
    <row r="609" spans="1:7" ht="32" x14ac:dyDescent="0.2">
      <c r="A609" s="143" t="str">
        <f t="shared" si="9"/>
        <v>P430117331012</v>
      </c>
      <c r="B609" s="143" t="s">
        <v>364</v>
      </c>
      <c r="C609" s="144" t="s">
        <v>363</v>
      </c>
      <c r="D609" s="139" t="s">
        <v>460</v>
      </c>
      <c r="E609" s="144">
        <v>331012</v>
      </c>
      <c r="F609" s="146" t="s">
        <v>4593</v>
      </c>
      <c r="G609" s="141"/>
    </row>
    <row r="610" spans="1:7" ht="32" x14ac:dyDescent="0.2">
      <c r="A610" s="143" t="str">
        <f t="shared" si="9"/>
        <v>P430117331099</v>
      </c>
      <c r="B610" s="143" t="s">
        <v>364</v>
      </c>
      <c r="C610" s="144" t="s">
        <v>363</v>
      </c>
      <c r="D610" s="139" t="s">
        <v>460</v>
      </c>
      <c r="E610" s="144">
        <v>331099</v>
      </c>
      <c r="F610" s="146" t="s">
        <v>4593</v>
      </c>
      <c r="G610" s="141"/>
    </row>
    <row r="611" spans="1:7" ht="32" x14ac:dyDescent="0.2">
      <c r="A611" s="143" t="str">
        <f t="shared" si="9"/>
        <v>P430117333012</v>
      </c>
      <c r="B611" s="143" t="s">
        <v>364</v>
      </c>
      <c r="C611" s="144" t="s">
        <v>363</v>
      </c>
      <c r="D611" s="139" t="s">
        <v>460</v>
      </c>
      <c r="E611" s="144">
        <v>333012</v>
      </c>
      <c r="F611" s="146" t="s">
        <v>4593</v>
      </c>
      <c r="G611" s="141"/>
    </row>
    <row r="612" spans="1:7" ht="32" x14ac:dyDescent="0.2">
      <c r="A612" s="143" t="str">
        <f t="shared" si="9"/>
        <v>P430117333021</v>
      </c>
      <c r="B612" s="143" t="s">
        <v>364</v>
      </c>
      <c r="C612" s="144" t="s">
        <v>363</v>
      </c>
      <c r="D612" s="139" t="s">
        <v>460</v>
      </c>
      <c r="E612" s="144">
        <v>333021</v>
      </c>
      <c r="F612" s="146" t="s">
        <v>4593</v>
      </c>
      <c r="G612" s="141"/>
    </row>
    <row r="613" spans="1:7" ht="32" x14ac:dyDescent="0.2">
      <c r="A613" s="143" t="str">
        <f t="shared" si="9"/>
        <v>P430117333051</v>
      </c>
      <c r="B613" s="143" t="s">
        <v>364</v>
      </c>
      <c r="C613" s="144" t="s">
        <v>363</v>
      </c>
      <c r="D613" s="139" t="s">
        <v>460</v>
      </c>
      <c r="E613" s="144">
        <v>333051</v>
      </c>
      <c r="F613" s="146" t="s">
        <v>4593</v>
      </c>
      <c r="G613" s="141"/>
    </row>
    <row r="614" spans="1:7" ht="32" x14ac:dyDescent="0.2">
      <c r="A614" s="143" t="str">
        <f t="shared" si="9"/>
        <v>P430123331011</v>
      </c>
      <c r="B614" s="143" t="s">
        <v>525</v>
      </c>
      <c r="C614" s="144" t="s">
        <v>526</v>
      </c>
      <c r="D614" s="139" t="s">
        <v>460</v>
      </c>
      <c r="E614" s="144">
        <v>331011</v>
      </c>
      <c r="F614" s="146" t="s">
        <v>4593</v>
      </c>
      <c r="G614" s="141"/>
    </row>
    <row r="615" spans="1:7" ht="32" x14ac:dyDescent="0.2">
      <c r="A615" s="143" t="str">
        <f t="shared" si="9"/>
        <v>P430123333012</v>
      </c>
      <c r="B615" s="143" t="s">
        <v>525</v>
      </c>
      <c r="C615" s="144" t="s">
        <v>526</v>
      </c>
      <c r="D615" s="139" t="s">
        <v>460</v>
      </c>
      <c r="E615" s="144">
        <v>333012</v>
      </c>
      <c r="F615" s="146" t="s">
        <v>4593</v>
      </c>
      <c r="G615" s="141"/>
    </row>
    <row r="616" spans="1:7" ht="32" x14ac:dyDescent="0.2">
      <c r="A616" s="143" t="str">
        <f t="shared" si="9"/>
        <v>P430125331011</v>
      </c>
      <c r="B616" s="143" t="s">
        <v>365</v>
      </c>
      <c r="C616" s="144" t="s">
        <v>366</v>
      </c>
      <c r="D616" s="139" t="s">
        <v>460</v>
      </c>
      <c r="E616" s="144">
        <v>331011</v>
      </c>
      <c r="F616" s="146" t="s">
        <v>4593</v>
      </c>
      <c r="G616" s="141"/>
    </row>
    <row r="617" spans="1:7" ht="32" x14ac:dyDescent="0.2">
      <c r="A617" s="143" t="str">
        <f t="shared" si="9"/>
        <v>P430125331012</v>
      </c>
      <c r="B617" s="143" t="s">
        <v>365</v>
      </c>
      <c r="C617" s="144" t="s">
        <v>366</v>
      </c>
      <c r="D617" s="139" t="s">
        <v>460</v>
      </c>
      <c r="E617" s="144">
        <v>331012</v>
      </c>
      <c r="F617" s="146" t="s">
        <v>4593</v>
      </c>
      <c r="G617" s="141"/>
    </row>
    <row r="618" spans="1:7" ht="32" x14ac:dyDescent="0.2">
      <c r="A618" s="143" t="str">
        <f t="shared" si="9"/>
        <v>P430125331099</v>
      </c>
      <c r="B618" s="143" t="s">
        <v>365</v>
      </c>
      <c r="C618" s="144" t="s">
        <v>366</v>
      </c>
      <c r="D618" s="139" t="s">
        <v>460</v>
      </c>
      <c r="E618" s="144">
        <v>331099</v>
      </c>
      <c r="F618" s="146" t="s">
        <v>4593</v>
      </c>
      <c r="G618" s="141"/>
    </row>
    <row r="619" spans="1:7" ht="32" x14ac:dyDescent="0.2">
      <c r="A619" s="143" t="str">
        <f t="shared" si="9"/>
        <v>P430125333012</v>
      </c>
      <c r="B619" s="143" t="s">
        <v>365</v>
      </c>
      <c r="C619" s="144" t="s">
        <v>366</v>
      </c>
      <c r="D619" s="139" t="s">
        <v>460</v>
      </c>
      <c r="E619" s="144">
        <v>333012</v>
      </c>
      <c r="F619" s="146" t="s">
        <v>4593</v>
      </c>
      <c r="G619" s="141"/>
    </row>
    <row r="620" spans="1:7" ht="32" x14ac:dyDescent="0.2">
      <c r="A620" s="143" t="str">
        <f t="shared" si="9"/>
        <v>P430125333021</v>
      </c>
      <c r="B620" s="143" t="s">
        <v>365</v>
      </c>
      <c r="C620" s="144" t="s">
        <v>366</v>
      </c>
      <c r="D620" s="139" t="s">
        <v>460</v>
      </c>
      <c r="E620" s="144">
        <v>333021</v>
      </c>
      <c r="F620" s="146" t="s">
        <v>4593</v>
      </c>
      <c r="G620" s="141"/>
    </row>
    <row r="621" spans="1:7" ht="32" x14ac:dyDescent="0.2">
      <c r="A621" s="143" t="str">
        <f t="shared" si="9"/>
        <v>P430125333051</v>
      </c>
      <c r="B621" s="143" t="s">
        <v>365</v>
      </c>
      <c r="C621" s="144" t="s">
        <v>366</v>
      </c>
      <c r="D621" s="139" t="s">
        <v>460</v>
      </c>
      <c r="E621" s="144">
        <v>333051</v>
      </c>
      <c r="F621" s="146" t="s">
        <v>4593</v>
      </c>
      <c r="G621" s="141"/>
    </row>
    <row r="622" spans="1:7" ht="48" x14ac:dyDescent="0.2">
      <c r="A622" s="143" t="str">
        <f t="shared" si="9"/>
        <v>P430132211092</v>
      </c>
      <c r="B622" s="143" t="s">
        <v>532</v>
      </c>
      <c r="C622" s="144" t="s">
        <v>915</v>
      </c>
      <c r="D622" s="139" t="s">
        <v>460</v>
      </c>
      <c r="E622" s="144">
        <v>211092</v>
      </c>
      <c r="F622" s="146" t="s">
        <v>4594</v>
      </c>
      <c r="G622" s="141"/>
    </row>
    <row r="623" spans="1:7" ht="48" x14ac:dyDescent="0.2">
      <c r="A623" s="143" t="str">
        <f t="shared" si="9"/>
        <v>P430132331011</v>
      </c>
      <c r="B623" s="143" t="s">
        <v>532</v>
      </c>
      <c r="C623" s="144" t="s">
        <v>915</v>
      </c>
      <c r="D623" s="139" t="s">
        <v>460</v>
      </c>
      <c r="E623" s="144">
        <v>331011</v>
      </c>
      <c r="F623" s="146" t="s">
        <v>4594</v>
      </c>
      <c r="G623" s="141"/>
    </row>
    <row r="624" spans="1:7" ht="48" x14ac:dyDescent="0.2">
      <c r="A624" s="143" t="str">
        <f t="shared" si="9"/>
        <v>P430132333012</v>
      </c>
      <c r="B624" s="143" t="s">
        <v>532</v>
      </c>
      <c r="C624" s="144" t="s">
        <v>915</v>
      </c>
      <c r="D624" s="139" t="s">
        <v>460</v>
      </c>
      <c r="E624" s="144">
        <v>333012</v>
      </c>
      <c r="F624" s="146" t="s">
        <v>4594</v>
      </c>
      <c r="G624" s="141"/>
    </row>
    <row r="625" spans="1:7" ht="64" x14ac:dyDescent="0.2">
      <c r="A625" s="143" t="str">
        <f t="shared" si="9"/>
        <v>P430135331011</v>
      </c>
      <c r="B625" s="143" t="s">
        <v>367</v>
      </c>
      <c r="C625" s="144" t="s">
        <v>368</v>
      </c>
      <c r="D625" s="139" t="s">
        <v>460</v>
      </c>
      <c r="E625" s="144">
        <v>331011</v>
      </c>
      <c r="F625" s="146" t="s">
        <v>4596</v>
      </c>
      <c r="G625" s="141"/>
    </row>
    <row r="626" spans="1:7" ht="64" x14ac:dyDescent="0.2">
      <c r="A626" s="143" t="str">
        <f t="shared" si="9"/>
        <v>P430135333012</v>
      </c>
      <c r="B626" s="143" t="s">
        <v>367</v>
      </c>
      <c r="C626" s="144" t="s">
        <v>368</v>
      </c>
      <c r="D626" s="139" t="s">
        <v>460</v>
      </c>
      <c r="E626" s="144">
        <v>333012</v>
      </c>
      <c r="F626" s="146" t="s">
        <v>4596</v>
      </c>
      <c r="G626" s="141"/>
    </row>
    <row r="627" spans="1:7" ht="64" x14ac:dyDescent="0.2">
      <c r="A627" s="143" t="str">
        <f t="shared" si="9"/>
        <v>P430135333021</v>
      </c>
      <c r="B627" s="143" t="s">
        <v>367</v>
      </c>
      <c r="C627" s="144" t="s">
        <v>368</v>
      </c>
      <c r="D627" s="139" t="s">
        <v>460</v>
      </c>
      <c r="E627" s="144">
        <v>333021</v>
      </c>
      <c r="F627" s="146" t="s">
        <v>4596</v>
      </c>
      <c r="G627" s="141"/>
    </row>
    <row r="628" spans="1:7" ht="64" x14ac:dyDescent="0.2">
      <c r="A628" s="143" t="str">
        <f t="shared" si="9"/>
        <v>P430135433031</v>
      </c>
      <c r="B628" s="143" t="s">
        <v>367</v>
      </c>
      <c r="C628" s="144" t="s">
        <v>368</v>
      </c>
      <c r="D628" s="139" t="s">
        <v>460</v>
      </c>
      <c r="E628" s="144">
        <v>433031</v>
      </c>
      <c r="F628" s="146" t="s">
        <v>4596</v>
      </c>
      <c r="G628" s="141"/>
    </row>
    <row r="629" spans="1:7" ht="32" x14ac:dyDescent="0.2">
      <c r="A629" s="143" t="str">
        <f t="shared" si="9"/>
        <v>P430142331011</v>
      </c>
      <c r="B629" s="143" t="s">
        <v>535</v>
      </c>
      <c r="C629" s="144" t="s">
        <v>916</v>
      </c>
      <c r="D629" s="139" t="s">
        <v>460</v>
      </c>
      <c r="E629" s="144">
        <v>331011</v>
      </c>
      <c r="F629" s="146" t="s">
        <v>4593</v>
      </c>
      <c r="G629" s="141"/>
    </row>
    <row r="630" spans="1:7" ht="32" x14ac:dyDescent="0.2">
      <c r="A630" s="143" t="str">
        <f t="shared" si="9"/>
        <v>P430142333012</v>
      </c>
      <c r="B630" s="143" t="s">
        <v>535</v>
      </c>
      <c r="C630" s="144" t="s">
        <v>916</v>
      </c>
      <c r="D630" s="139" t="s">
        <v>460</v>
      </c>
      <c r="E630" s="144">
        <v>333012</v>
      </c>
      <c r="F630" s="146" t="s">
        <v>4593</v>
      </c>
      <c r="G630" s="141"/>
    </row>
    <row r="631" spans="1:7" ht="32" x14ac:dyDescent="0.2">
      <c r="A631" s="143" t="str">
        <f t="shared" si="9"/>
        <v>P430152331011</v>
      </c>
      <c r="B631" s="143" t="s">
        <v>538</v>
      </c>
      <c r="C631" s="144" t="s">
        <v>917</v>
      </c>
      <c r="D631" s="139" t="s">
        <v>460</v>
      </c>
      <c r="E631" s="144">
        <v>331011</v>
      </c>
      <c r="F631" s="146" t="s">
        <v>4593</v>
      </c>
      <c r="G631" s="141"/>
    </row>
    <row r="632" spans="1:7" ht="32" x14ac:dyDescent="0.2">
      <c r="A632" s="143" t="str">
        <f t="shared" si="9"/>
        <v>P430152333012</v>
      </c>
      <c r="B632" s="143" t="s">
        <v>538</v>
      </c>
      <c r="C632" s="144" t="s">
        <v>917</v>
      </c>
      <c r="D632" s="139" t="s">
        <v>460</v>
      </c>
      <c r="E632" s="144">
        <v>333012</v>
      </c>
      <c r="F632" s="146" t="s">
        <v>4593</v>
      </c>
      <c r="G632" s="141"/>
    </row>
    <row r="633" spans="1:7" ht="48" x14ac:dyDescent="0.2">
      <c r="A633" s="143" t="str">
        <f t="shared" si="9"/>
        <v>P430153211092</v>
      </c>
      <c r="B633" s="143" t="s">
        <v>527</v>
      </c>
      <c r="C633" s="144" t="s">
        <v>526</v>
      </c>
      <c r="D633" s="139" t="s">
        <v>460</v>
      </c>
      <c r="E633" s="144">
        <v>211092</v>
      </c>
      <c r="F633" s="146" t="s">
        <v>4594</v>
      </c>
      <c r="G633" s="141"/>
    </row>
    <row r="634" spans="1:7" ht="48" x14ac:dyDescent="0.2">
      <c r="A634" s="143" t="str">
        <f t="shared" si="9"/>
        <v>P430153331011</v>
      </c>
      <c r="B634" s="143" t="s">
        <v>527</v>
      </c>
      <c r="C634" s="144" t="s">
        <v>526</v>
      </c>
      <c r="D634" s="139" t="s">
        <v>460</v>
      </c>
      <c r="E634" s="144">
        <v>331011</v>
      </c>
      <c r="F634" s="146" t="s">
        <v>4594</v>
      </c>
      <c r="G634" s="141"/>
    </row>
    <row r="635" spans="1:7" ht="48" x14ac:dyDescent="0.2">
      <c r="A635" s="143" t="str">
        <f t="shared" si="9"/>
        <v>P430153333012</v>
      </c>
      <c r="B635" s="143" t="s">
        <v>527</v>
      </c>
      <c r="C635" s="144" t="s">
        <v>526</v>
      </c>
      <c r="D635" s="139" t="s">
        <v>460</v>
      </c>
      <c r="E635" s="144">
        <v>333012</v>
      </c>
      <c r="F635" s="146" t="s">
        <v>4594</v>
      </c>
      <c r="G635" s="141"/>
    </row>
    <row r="636" spans="1:7" ht="64" x14ac:dyDescent="0.2">
      <c r="A636" s="143" t="str">
        <f t="shared" si="9"/>
        <v>P430208131041</v>
      </c>
      <c r="B636" s="143" t="s">
        <v>369</v>
      </c>
      <c r="C636" s="144" t="s">
        <v>370</v>
      </c>
      <c r="D636" s="139" t="s">
        <v>460</v>
      </c>
      <c r="E636" s="144">
        <v>131041</v>
      </c>
      <c r="F636" s="146" t="s">
        <v>4595</v>
      </c>
      <c r="G636" s="141"/>
    </row>
    <row r="637" spans="1:7" ht="64" x14ac:dyDescent="0.2">
      <c r="A637" s="143" t="str">
        <f t="shared" si="9"/>
        <v>P430208331091</v>
      </c>
      <c r="B637" s="143" t="s">
        <v>369</v>
      </c>
      <c r="C637" s="144" t="s">
        <v>370</v>
      </c>
      <c r="D637" s="139" t="s">
        <v>460</v>
      </c>
      <c r="E637" s="144">
        <v>331091</v>
      </c>
      <c r="F637" s="146" t="s">
        <v>4595</v>
      </c>
      <c r="G637" s="141"/>
    </row>
    <row r="638" spans="1:7" ht="64" x14ac:dyDescent="0.2">
      <c r="A638" s="143" t="str">
        <f t="shared" si="9"/>
        <v>P430208339021</v>
      </c>
      <c r="B638" s="143" t="s">
        <v>369</v>
      </c>
      <c r="C638" s="144" t="s">
        <v>370</v>
      </c>
      <c r="D638" s="139" t="s">
        <v>460</v>
      </c>
      <c r="E638" s="144">
        <v>339021</v>
      </c>
      <c r="F638" s="146" t="s">
        <v>4595</v>
      </c>
      <c r="G638" s="141"/>
    </row>
    <row r="639" spans="1:7" ht="64" x14ac:dyDescent="0.2">
      <c r="A639" s="143" t="str">
        <f t="shared" si="9"/>
        <v>P430208339032</v>
      </c>
      <c r="B639" s="143" t="s">
        <v>369</v>
      </c>
      <c r="C639" s="144" t="s">
        <v>370</v>
      </c>
      <c r="D639" s="139" t="s">
        <v>460</v>
      </c>
      <c r="E639" s="144">
        <v>339032</v>
      </c>
      <c r="F639" s="146" t="s">
        <v>4595</v>
      </c>
      <c r="G639" s="141"/>
    </row>
    <row r="640" spans="1:7" ht="32" x14ac:dyDescent="0.2">
      <c r="A640" s="143" t="str">
        <f t="shared" si="9"/>
        <v>P430211331021</v>
      </c>
      <c r="B640" s="143" t="s">
        <v>371</v>
      </c>
      <c r="C640" s="144" t="s">
        <v>372</v>
      </c>
      <c r="D640" s="139" t="s">
        <v>460</v>
      </c>
      <c r="E640" s="144">
        <v>331021</v>
      </c>
      <c r="F640" s="146" t="s">
        <v>4593</v>
      </c>
      <c r="G640" s="141"/>
    </row>
    <row r="641" spans="1:7" ht="32" x14ac:dyDescent="0.2">
      <c r="A641" s="143" t="str">
        <f t="shared" si="9"/>
        <v>P430211332011</v>
      </c>
      <c r="B641" s="143" t="s">
        <v>371</v>
      </c>
      <c r="C641" s="144" t="s">
        <v>372</v>
      </c>
      <c r="D641" s="139" t="s">
        <v>460</v>
      </c>
      <c r="E641" s="144">
        <v>332011</v>
      </c>
      <c r="F641" s="146" t="s">
        <v>4593</v>
      </c>
      <c r="G641" s="141"/>
    </row>
    <row r="642" spans="1:7" ht="32" x14ac:dyDescent="0.2">
      <c r="A642" s="143" t="str">
        <f t="shared" si="9"/>
        <v>P430211332021</v>
      </c>
      <c r="B642" s="143" t="s">
        <v>371</v>
      </c>
      <c r="C642" s="144" t="s">
        <v>372</v>
      </c>
      <c r="D642" s="139" t="s">
        <v>460</v>
      </c>
      <c r="E642" s="144">
        <v>332021</v>
      </c>
      <c r="F642" s="146" t="s">
        <v>4593</v>
      </c>
      <c r="G642" s="141"/>
    </row>
    <row r="643" spans="1:7" ht="32" x14ac:dyDescent="0.2">
      <c r="A643" s="143" t="str">
        <f t="shared" si="9"/>
        <v>P430211332022</v>
      </c>
      <c r="B643" s="143" t="s">
        <v>371</v>
      </c>
      <c r="C643" s="144" t="s">
        <v>372</v>
      </c>
      <c r="D643" s="139" t="s">
        <v>460</v>
      </c>
      <c r="E643" s="144">
        <v>332022</v>
      </c>
      <c r="F643" s="146" t="s">
        <v>4593</v>
      </c>
      <c r="G643" s="141"/>
    </row>
    <row r="644" spans="1:7" ht="64" x14ac:dyDescent="0.2">
      <c r="A644" s="143" t="str">
        <f t="shared" si="9"/>
        <v>P430217292042</v>
      </c>
      <c r="B644" s="143" t="s">
        <v>374</v>
      </c>
      <c r="C644" s="144" t="s">
        <v>373</v>
      </c>
      <c r="D644" s="139" t="s">
        <v>460</v>
      </c>
      <c r="E644" s="144">
        <v>292042</v>
      </c>
      <c r="F644" s="146" t="s">
        <v>4597</v>
      </c>
      <c r="G644" s="141"/>
    </row>
    <row r="645" spans="1:7" ht="64" x14ac:dyDescent="0.2">
      <c r="A645" s="143" t="str">
        <f t="shared" si="9"/>
        <v>P430217332011</v>
      </c>
      <c r="B645" s="143" t="s">
        <v>374</v>
      </c>
      <c r="C645" s="144" t="s">
        <v>373</v>
      </c>
      <c r="D645" s="139" t="s">
        <v>460</v>
      </c>
      <c r="E645" s="144">
        <v>332011</v>
      </c>
      <c r="F645" s="146" t="s">
        <v>4597</v>
      </c>
      <c r="G645" s="141"/>
    </row>
    <row r="646" spans="1:7" ht="64" x14ac:dyDescent="0.2">
      <c r="A646" s="143" t="str">
        <f t="shared" si="9"/>
        <v>P430217332021</v>
      </c>
      <c r="B646" s="143" t="s">
        <v>374</v>
      </c>
      <c r="C646" s="144" t="s">
        <v>373</v>
      </c>
      <c r="D646" s="139" t="s">
        <v>460</v>
      </c>
      <c r="E646" s="144">
        <v>332021</v>
      </c>
      <c r="F646" s="146" t="s">
        <v>4597</v>
      </c>
      <c r="G646" s="141"/>
    </row>
    <row r="647" spans="1:7" ht="64" x14ac:dyDescent="0.2">
      <c r="A647" s="143" t="str">
        <f t="shared" si="9"/>
        <v>P430217332022</v>
      </c>
      <c r="B647" s="143" t="s">
        <v>374</v>
      </c>
      <c r="C647" s="144" t="s">
        <v>373</v>
      </c>
      <c r="D647" s="139" t="s">
        <v>460</v>
      </c>
      <c r="E647" s="144">
        <v>332022</v>
      </c>
      <c r="F647" s="146" t="s">
        <v>4597</v>
      </c>
      <c r="G647" s="141"/>
    </row>
    <row r="648" spans="1:7" ht="32" x14ac:dyDescent="0.2">
      <c r="A648" s="143" t="str">
        <f t="shared" si="9"/>
        <v>P430225331011</v>
      </c>
      <c r="B648" s="143" t="s">
        <v>375</v>
      </c>
      <c r="C648" s="144" t="s">
        <v>376</v>
      </c>
      <c r="D648" s="139" t="s">
        <v>460</v>
      </c>
      <c r="E648" s="144">
        <v>331011</v>
      </c>
      <c r="F648" s="146" t="s">
        <v>4593</v>
      </c>
      <c r="G648" s="141"/>
    </row>
    <row r="649" spans="1:7" ht="32" x14ac:dyDescent="0.2">
      <c r="A649" s="143" t="str">
        <f t="shared" si="9"/>
        <v>P430225331012</v>
      </c>
      <c r="B649" s="143" t="s">
        <v>375</v>
      </c>
      <c r="C649" s="144" t="s">
        <v>376</v>
      </c>
      <c r="D649" s="139" t="s">
        <v>460</v>
      </c>
      <c r="E649" s="144">
        <v>331012</v>
      </c>
      <c r="F649" s="146" t="s">
        <v>4593</v>
      </c>
      <c r="G649" s="141"/>
    </row>
    <row r="650" spans="1:7" ht="32" x14ac:dyDescent="0.2">
      <c r="A650" s="143" t="str">
        <f t="shared" si="9"/>
        <v>P430225331099</v>
      </c>
      <c r="B650" s="143" t="s">
        <v>375</v>
      </c>
      <c r="C650" s="144" t="s">
        <v>376</v>
      </c>
      <c r="D650" s="139" t="s">
        <v>460</v>
      </c>
      <c r="E650" s="144">
        <v>331099</v>
      </c>
      <c r="F650" s="146" t="s">
        <v>4593</v>
      </c>
      <c r="G650" s="141"/>
    </row>
    <row r="651" spans="1:7" ht="32" x14ac:dyDescent="0.2">
      <c r="A651" s="143" t="str">
        <f t="shared" si="9"/>
        <v>P430225333012</v>
      </c>
      <c r="B651" s="143" t="s">
        <v>375</v>
      </c>
      <c r="C651" s="144" t="s">
        <v>376</v>
      </c>
      <c r="D651" s="139" t="s">
        <v>460</v>
      </c>
      <c r="E651" s="144">
        <v>333012</v>
      </c>
      <c r="F651" s="146" t="s">
        <v>4593</v>
      </c>
      <c r="G651" s="141"/>
    </row>
    <row r="652" spans="1:7" ht="32" x14ac:dyDescent="0.2">
      <c r="A652" s="143" t="str">
        <f t="shared" si="9"/>
        <v>P430225333021</v>
      </c>
      <c r="B652" s="143" t="s">
        <v>375</v>
      </c>
      <c r="C652" s="144" t="s">
        <v>376</v>
      </c>
      <c r="D652" s="139" t="s">
        <v>460</v>
      </c>
      <c r="E652" s="144">
        <v>333021</v>
      </c>
      <c r="F652" s="146" t="s">
        <v>4593</v>
      </c>
      <c r="G652" s="141"/>
    </row>
    <row r="653" spans="1:7" ht="32" x14ac:dyDescent="0.2">
      <c r="A653" s="143" t="str">
        <f t="shared" si="9"/>
        <v>P430225333051</v>
      </c>
      <c r="B653" s="143" t="s">
        <v>375</v>
      </c>
      <c r="C653" s="144" t="s">
        <v>376</v>
      </c>
      <c r="D653" s="139" t="s">
        <v>460</v>
      </c>
      <c r="E653" s="144">
        <v>333051</v>
      </c>
      <c r="F653" s="146" t="s">
        <v>4593</v>
      </c>
      <c r="G653" s="141"/>
    </row>
    <row r="654" spans="1:7" ht="32" x14ac:dyDescent="0.2">
      <c r="A654" s="143" t="str">
        <f t="shared" ref="A654:A717" si="10">CONCATENATE(B654,E654)</f>
        <v>P430232331011</v>
      </c>
      <c r="B654" s="143" t="s">
        <v>594</v>
      </c>
      <c r="C654" s="144" t="s">
        <v>918</v>
      </c>
      <c r="D654" s="139" t="s">
        <v>460</v>
      </c>
      <c r="E654" s="144">
        <v>331011</v>
      </c>
      <c r="F654" s="146" t="s">
        <v>4593</v>
      </c>
      <c r="G654" s="141"/>
    </row>
    <row r="655" spans="1:7" ht="32" x14ac:dyDescent="0.2">
      <c r="A655" s="143" t="str">
        <f t="shared" si="10"/>
        <v>P430232333012</v>
      </c>
      <c r="B655" s="143" t="s">
        <v>594</v>
      </c>
      <c r="C655" s="144" t="s">
        <v>918</v>
      </c>
      <c r="D655" s="139" t="s">
        <v>460</v>
      </c>
      <c r="E655" s="144">
        <v>333012</v>
      </c>
      <c r="F655" s="146" t="s">
        <v>4593</v>
      </c>
      <c r="G655" s="141"/>
    </row>
    <row r="656" spans="1:7" ht="32" x14ac:dyDescent="0.2">
      <c r="A656" s="143" t="str">
        <f t="shared" si="10"/>
        <v>P430255331011</v>
      </c>
      <c r="B656" s="143" t="s">
        <v>597</v>
      </c>
      <c r="C656" s="144" t="s">
        <v>919</v>
      </c>
      <c r="D656" s="139" t="s">
        <v>460</v>
      </c>
      <c r="E656" s="144">
        <v>331011</v>
      </c>
      <c r="F656" s="146" t="s">
        <v>4593</v>
      </c>
      <c r="G656" s="141"/>
    </row>
    <row r="657" spans="1:7" ht="32" x14ac:dyDescent="0.2">
      <c r="A657" s="143" t="str">
        <f t="shared" si="10"/>
        <v>P430255333012</v>
      </c>
      <c r="B657" s="143" t="s">
        <v>597</v>
      </c>
      <c r="C657" s="144" t="s">
        <v>919</v>
      </c>
      <c r="D657" s="139" t="s">
        <v>460</v>
      </c>
      <c r="E657" s="144">
        <v>333012</v>
      </c>
      <c r="F657" s="146" t="s">
        <v>4593</v>
      </c>
      <c r="G657" s="141"/>
    </row>
    <row r="658" spans="1:7" ht="48" x14ac:dyDescent="0.2">
      <c r="A658" s="143" t="str">
        <f t="shared" si="10"/>
        <v>P430256211092</v>
      </c>
      <c r="B658" s="143" t="s">
        <v>596</v>
      </c>
      <c r="C658" s="144" t="s">
        <v>920</v>
      </c>
      <c r="D658" s="139" t="s">
        <v>460</v>
      </c>
      <c r="E658" s="144">
        <v>211092</v>
      </c>
      <c r="F658" s="146" t="s">
        <v>4594</v>
      </c>
      <c r="G658" s="141"/>
    </row>
    <row r="659" spans="1:7" ht="48" x14ac:dyDescent="0.2">
      <c r="A659" s="143" t="str">
        <f t="shared" si="10"/>
        <v>P430256331011</v>
      </c>
      <c r="B659" s="143" t="s">
        <v>596</v>
      </c>
      <c r="C659" s="144" t="s">
        <v>920</v>
      </c>
      <c r="D659" s="139" t="s">
        <v>460</v>
      </c>
      <c r="E659" s="144">
        <v>331011</v>
      </c>
      <c r="F659" s="146" t="s">
        <v>4594</v>
      </c>
      <c r="G659" s="141"/>
    </row>
    <row r="660" spans="1:7" ht="48" x14ac:dyDescent="0.2">
      <c r="A660" s="143" t="str">
        <f t="shared" si="10"/>
        <v>P430256333012</v>
      </c>
      <c r="B660" s="143" t="s">
        <v>596</v>
      </c>
      <c r="C660" s="144" t="s">
        <v>920</v>
      </c>
      <c r="D660" s="139" t="s">
        <v>460</v>
      </c>
      <c r="E660" s="144">
        <v>333012</v>
      </c>
      <c r="F660" s="146" t="s">
        <v>4594</v>
      </c>
      <c r="G660" s="141"/>
    </row>
    <row r="661" spans="1:7" ht="64" x14ac:dyDescent="0.2">
      <c r="A661" s="143" t="str">
        <f t="shared" si="10"/>
        <v>P439991131041</v>
      </c>
      <c r="B661" s="143" t="s">
        <v>377</v>
      </c>
      <c r="C661" s="144" t="s">
        <v>378</v>
      </c>
      <c r="D661" s="139" t="s">
        <v>460</v>
      </c>
      <c r="E661" s="144">
        <v>131041</v>
      </c>
      <c r="F661" s="146" t="s">
        <v>4595</v>
      </c>
      <c r="G661" s="141"/>
    </row>
    <row r="662" spans="1:7" ht="64" x14ac:dyDescent="0.2">
      <c r="A662" s="143" t="str">
        <f t="shared" si="10"/>
        <v>P439991331011</v>
      </c>
      <c r="B662" s="143" t="s">
        <v>377</v>
      </c>
      <c r="C662" s="144" t="s">
        <v>378</v>
      </c>
      <c r="D662" s="139" t="s">
        <v>460</v>
      </c>
      <c r="E662" s="144">
        <v>331011</v>
      </c>
      <c r="F662" s="146" t="s">
        <v>4595</v>
      </c>
      <c r="G662" s="141"/>
    </row>
    <row r="663" spans="1:7" ht="64" x14ac:dyDescent="0.2">
      <c r="A663" s="143" t="str">
        <f t="shared" si="10"/>
        <v>P439991333012</v>
      </c>
      <c r="B663" s="143" t="s">
        <v>377</v>
      </c>
      <c r="C663" s="144" t="s">
        <v>378</v>
      </c>
      <c r="D663" s="139" t="s">
        <v>460</v>
      </c>
      <c r="E663" s="144">
        <v>333012</v>
      </c>
      <c r="F663" s="146" t="s">
        <v>4595</v>
      </c>
      <c r="G663" s="141"/>
    </row>
    <row r="664" spans="1:7" ht="64" x14ac:dyDescent="0.2">
      <c r="A664" s="143" t="str">
        <f t="shared" si="10"/>
        <v>P439991333021</v>
      </c>
      <c r="B664" s="143" t="s">
        <v>377</v>
      </c>
      <c r="C664" s="144" t="s">
        <v>378</v>
      </c>
      <c r="D664" s="139" t="s">
        <v>460</v>
      </c>
      <c r="E664" s="144">
        <v>333021</v>
      </c>
      <c r="F664" s="146" t="s">
        <v>4595</v>
      </c>
      <c r="G664" s="141"/>
    </row>
    <row r="665" spans="1:7" ht="64" x14ac:dyDescent="0.2">
      <c r="A665" s="143" t="str">
        <f t="shared" si="10"/>
        <v>P439991339099</v>
      </c>
      <c r="B665" s="143" t="s">
        <v>377</v>
      </c>
      <c r="C665" s="144" t="s">
        <v>378</v>
      </c>
      <c r="D665" s="139" t="s">
        <v>460</v>
      </c>
      <c r="E665" s="144">
        <v>339099</v>
      </c>
      <c r="F665" s="146" t="s">
        <v>4595</v>
      </c>
      <c r="G665" s="141"/>
    </row>
    <row r="666" spans="1:7" ht="32" x14ac:dyDescent="0.2">
      <c r="A666" s="138" t="e">
        <f t="shared" si="10"/>
        <v>#N/A</v>
      </c>
      <c r="B666" s="138" t="s">
        <v>741</v>
      </c>
      <c r="C666" s="139" t="s">
        <v>742</v>
      </c>
      <c r="D666" s="139" t="s">
        <v>460</v>
      </c>
      <c r="E666" s="140" t="e">
        <v>#N/A</v>
      </c>
      <c r="F666" s="139" t="e">
        <v>#N/A</v>
      </c>
      <c r="G666" s="141"/>
    </row>
    <row r="667" spans="1:7" ht="32" x14ac:dyDescent="0.2">
      <c r="A667" s="138" t="e">
        <f t="shared" si="10"/>
        <v>#N/A</v>
      </c>
      <c r="B667" s="138" t="s">
        <v>739</v>
      </c>
      <c r="C667" s="139" t="s">
        <v>740</v>
      </c>
      <c r="D667" s="139" t="s">
        <v>460</v>
      </c>
      <c r="E667" s="140" t="e">
        <v>#N/A</v>
      </c>
      <c r="F667" s="139" t="e">
        <v>#N/A</v>
      </c>
      <c r="G667" s="141"/>
    </row>
    <row r="668" spans="1:7" ht="32" x14ac:dyDescent="0.2">
      <c r="A668" s="138" t="e">
        <f t="shared" si="10"/>
        <v>#N/A</v>
      </c>
      <c r="B668" s="138" t="s">
        <v>743</v>
      </c>
      <c r="C668" s="139" t="s">
        <v>744</v>
      </c>
      <c r="D668" s="139" t="s">
        <v>460</v>
      </c>
      <c r="E668" s="140" t="e">
        <v>#N/A</v>
      </c>
      <c r="F668" s="139" t="e">
        <v>#N/A</v>
      </c>
      <c r="G668" s="141"/>
    </row>
    <row r="669" spans="1:7" ht="16" x14ac:dyDescent="0.2">
      <c r="A669" s="138" t="e">
        <f t="shared" si="10"/>
        <v>#N/A</v>
      </c>
      <c r="B669" s="138" t="s">
        <v>521</v>
      </c>
      <c r="C669" s="139" t="s">
        <v>522</v>
      </c>
      <c r="D669" s="139" t="s">
        <v>460</v>
      </c>
      <c r="E669" s="140" t="e">
        <v>#N/A</v>
      </c>
      <c r="F669" s="139" t="e">
        <v>#N/A</v>
      </c>
      <c r="G669" s="141"/>
    </row>
    <row r="670" spans="1:7" ht="48" x14ac:dyDescent="0.2">
      <c r="A670" s="143" t="str">
        <f t="shared" si="10"/>
        <v>T300100113071</v>
      </c>
      <c r="B670" s="143" t="s">
        <v>379</v>
      </c>
      <c r="C670" s="144" t="s">
        <v>380</v>
      </c>
      <c r="D670" s="139" t="s">
        <v>460</v>
      </c>
      <c r="E670" s="144">
        <v>113071</v>
      </c>
      <c r="F670" s="146" t="s">
        <v>4567</v>
      </c>
      <c r="G670" s="141"/>
    </row>
    <row r="671" spans="1:7" ht="48" x14ac:dyDescent="0.2">
      <c r="A671" s="143" t="str">
        <f t="shared" si="10"/>
        <v>T300100131081</v>
      </c>
      <c r="B671" s="143" t="s">
        <v>379</v>
      </c>
      <c r="C671" s="144" t="s">
        <v>380</v>
      </c>
      <c r="D671" s="139" t="s">
        <v>460</v>
      </c>
      <c r="E671" s="144">
        <v>131081</v>
      </c>
      <c r="F671" s="146" t="s">
        <v>4567</v>
      </c>
      <c r="G671" s="141"/>
    </row>
    <row r="672" spans="1:7" ht="64" x14ac:dyDescent="0.2">
      <c r="A672" s="143" t="str">
        <f t="shared" si="10"/>
        <v>T400210491011</v>
      </c>
      <c r="B672" s="143" t="s">
        <v>381</v>
      </c>
      <c r="C672" s="144" t="s">
        <v>382</v>
      </c>
      <c r="D672" s="139" t="s">
        <v>460</v>
      </c>
      <c r="E672" s="144">
        <v>491011</v>
      </c>
      <c r="F672" s="146" t="s">
        <v>4586</v>
      </c>
      <c r="G672" s="141"/>
    </row>
    <row r="673" spans="1:7" ht="64" x14ac:dyDescent="0.2">
      <c r="A673" s="143" t="str">
        <f t="shared" si="10"/>
        <v>T400210492093</v>
      </c>
      <c r="B673" s="143" t="s">
        <v>381</v>
      </c>
      <c r="C673" s="144" t="s">
        <v>382</v>
      </c>
      <c r="D673" s="139" t="s">
        <v>460</v>
      </c>
      <c r="E673" s="144">
        <v>492093</v>
      </c>
      <c r="F673" s="146" t="s">
        <v>4586</v>
      </c>
      <c r="G673" s="141"/>
    </row>
    <row r="674" spans="1:7" ht="64" x14ac:dyDescent="0.2">
      <c r="A674" s="143" t="str">
        <f t="shared" si="10"/>
        <v>T400210493051</v>
      </c>
      <c r="B674" s="143" t="s">
        <v>381</v>
      </c>
      <c r="C674" s="144" t="s">
        <v>382</v>
      </c>
      <c r="D674" s="139" t="s">
        <v>460</v>
      </c>
      <c r="E674" s="144">
        <v>493051</v>
      </c>
      <c r="F674" s="146" t="s">
        <v>4586</v>
      </c>
      <c r="G674" s="141"/>
    </row>
    <row r="675" spans="1:7" ht="64" x14ac:dyDescent="0.2">
      <c r="A675" s="143" t="str">
        <f t="shared" si="10"/>
        <v>T400210499041</v>
      </c>
      <c r="B675" s="143" t="s">
        <v>381</v>
      </c>
      <c r="C675" s="144" t="s">
        <v>382</v>
      </c>
      <c r="D675" s="139" t="s">
        <v>460</v>
      </c>
      <c r="E675" s="144">
        <v>499041</v>
      </c>
      <c r="F675" s="146" t="s">
        <v>4586</v>
      </c>
      <c r="G675" s="141"/>
    </row>
    <row r="676" spans="1:7" ht="64" x14ac:dyDescent="0.2">
      <c r="A676" s="143" t="str">
        <f t="shared" si="10"/>
        <v>T400210535011</v>
      </c>
      <c r="B676" s="143" t="s">
        <v>381</v>
      </c>
      <c r="C676" s="144" t="s">
        <v>382</v>
      </c>
      <c r="D676" s="139" t="s">
        <v>460</v>
      </c>
      <c r="E676" s="144">
        <v>535011</v>
      </c>
      <c r="F676" s="146" t="s">
        <v>4586</v>
      </c>
      <c r="G676" s="141"/>
    </row>
    <row r="677" spans="1:7" ht="64" x14ac:dyDescent="0.2">
      <c r="A677" s="143" t="str">
        <f t="shared" si="10"/>
        <v>T400310173021</v>
      </c>
      <c r="B677" s="143" t="s">
        <v>383</v>
      </c>
      <c r="C677" s="144" t="s">
        <v>384</v>
      </c>
      <c r="D677" s="139" t="s">
        <v>460</v>
      </c>
      <c r="E677" s="144">
        <v>173021</v>
      </c>
      <c r="F677" s="146" t="s">
        <v>4574</v>
      </c>
      <c r="G677" s="141"/>
    </row>
    <row r="678" spans="1:7" ht="64" x14ac:dyDescent="0.2">
      <c r="A678" s="143" t="str">
        <f t="shared" si="10"/>
        <v>T400310491011</v>
      </c>
      <c r="B678" s="143" t="s">
        <v>383</v>
      </c>
      <c r="C678" s="144" t="s">
        <v>384</v>
      </c>
      <c r="D678" s="139" t="s">
        <v>460</v>
      </c>
      <c r="E678" s="144">
        <v>491011</v>
      </c>
      <c r="F678" s="146" t="s">
        <v>4574</v>
      </c>
      <c r="G678" s="141"/>
    </row>
    <row r="679" spans="1:7" ht="64" x14ac:dyDescent="0.2">
      <c r="A679" s="143" t="str">
        <f t="shared" si="10"/>
        <v>T400310492091</v>
      </c>
      <c r="B679" s="143" t="s">
        <v>383</v>
      </c>
      <c r="C679" s="144" t="s">
        <v>384</v>
      </c>
      <c r="D679" s="139" t="s">
        <v>460</v>
      </c>
      <c r="E679" s="144">
        <v>492091</v>
      </c>
      <c r="F679" s="146" t="s">
        <v>4574</v>
      </c>
      <c r="G679" s="141"/>
    </row>
    <row r="680" spans="1:7" ht="32" x14ac:dyDescent="0.2">
      <c r="A680" s="143" t="str">
        <f t="shared" si="10"/>
        <v>T400700492093</v>
      </c>
      <c r="B680" s="143" t="s">
        <v>385</v>
      </c>
      <c r="C680" s="144" t="s">
        <v>3749</v>
      </c>
      <c r="D680" s="139" t="s">
        <v>460</v>
      </c>
      <c r="E680" s="144">
        <v>492093</v>
      </c>
      <c r="F680" s="146" t="s">
        <v>4582</v>
      </c>
      <c r="G680" s="141"/>
    </row>
    <row r="681" spans="1:7" ht="32" x14ac:dyDescent="0.2">
      <c r="A681" s="143" t="str">
        <f t="shared" si="10"/>
        <v>T400700492096</v>
      </c>
      <c r="B681" s="143" t="s">
        <v>385</v>
      </c>
      <c r="C681" s="144" t="s">
        <v>3749</v>
      </c>
      <c r="D681" s="139" t="s">
        <v>460</v>
      </c>
      <c r="E681" s="144">
        <v>492096</v>
      </c>
      <c r="F681" s="146" t="s">
        <v>4582</v>
      </c>
      <c r="G681" s="141"/>
    </row>
    <row r="682" spans="1:7" ht="32" x14ac:dyDescent="0.2">
      <c r="A682" s="143" t="str">
        <f t="shared" si="10"/>
        <v>T400700493021</v>
      </c>
      <c r="B682" s="143" t="s">
        <v>385</v>
      </c>
      <c r="C682" s="144" t="s">
        <v>3749</v>
      </c>
      <c r="D682" s="139" t="s">
        <v>460</v>
      </c>
      <c r="E682" s="144">
        <v>493021</v>
      </c>
      <c r="F682" s="146" t="s">
        <v>4582</v>
      </c>
      <c r="G682" s="141"/>
    </row>
    <row r="683" spans="1:7" ht="32" x14ac:dyDescent="0.2">
      <c r="A683" s="143" t="str">
        <f t="shared" si="10"/>
        <v>T400700493023</v>
      </c>
      <c r="B683" s="143" t="s">
        <v>385</v>
      </c>
      <c r="C683" s="144" t="s">
        <v>3749</v>
      </c>
      <c r="D683" s="139" t="s">
        <v>460</v>
      </c>
      <c r="E683" s="144">
        <v>493023</v>
      </c>
      <c r="F683" s="146" t="s">
        <v>4582</v>
      </c>
      <c r="G683" s="141"/>
    </row>
    <row r="684" spans="1:7" ht="32" x14ac:dyDescent="0.2">
      <c r="A684" s="143" t="str">
        <f t="shared" si="10"/>
        <v>T400700493031</v>
      </c>
      <c r="B684" s="143" t="s">
        <v>385</v>
      </c>
      <c r="C684" s="144" t="s">
        <v>3749</v>
      </c>
      <c r="D684" s="139" t="s">
        <v>460</v>
      </c>
      <c r="E684" s="144">
        <v>493031</v>
      </c>
      <c r="F684" s="146" t="s">
        <v>4582</v>
      </c>
      <c r="G684" s="141"/>
    </row>
    <row r="685" spans="1:7" ht="32" x14ac:dyDescent="0.2">
      <c r="A685" s="143" t="str">
        <f t="shared" si="10"/>
        <v>T400700493041</v>
      </c>
      <c r="B685" s="143" t="s">
        <v>385</v>
      </c>
      <c r="C685" s="144" t="s">
        <v>3749</v>
      </c>
      <c r="D685" s="139" t="s">
        <v>460</v>
      </c>
      <c r="E685" s="144">
        <v>493041</v>
      </c>
      <c r="F685" s="146" t="s">
        <v>4582</v>
      </c>
      <c r="G685" s="141"/>
    </row>
    <row r="686" spans="1:7" ht="32" x14ac:dyDescent="0.2">
      <c r="A686" s="143" t="str">
        <f t="shared" si="10"/>
        <v>T400700493052</v>
      </c>
      <c r="B686" s="143" t="s">
        <v>385</v>
      </c>
      <c r="C686" s="144" t="s">
        <v>3749</v>
      </c>
      <c r="D686" s="139" t="s">
        <v>460</v>
      </c>
      <c r="E686" s="144">
        <v>493052</v>
      </c>
      <c r="F686" s="146" t="s">
        <v>4582</v>
      </c>
      <c r="G686" s="141"/>
    </row>
    <row r="687" spans="1:7" ht="32" x14ac:dyDescent="0.2">
      <c r="A687" s="143" t="str">
        <f t="shared" si="10"/>
        <v>T400700493092</v>
      </c>
      <c r="B687" s="143" t="s">
        <v>385</v>
      </c>
      <c r="C687" s="144" t="s">
        <v>3749</v>
      </c>
      <c r="D687" s="139" t="s">
        <v>460</v>
      </c>
      <c r="E687" s="144">
        <v>493092</v>
      </c>
      <c r="F687" s="146" t="s">
        <v>4582</v>
      </c>
      <c r="G687" s="141"/>
    </row>
    <row r="688" spans="1:7" ht="32" x14ac:dyDescent="0.2">
      <c r="A688" s="143" t="str">
        <f t="shared" si="10"/>
        <v>T400720492093</v>
      </c>
      <c r="B688" s="143" t="s">
        <v>386</v>
      </c>
      <c r="C688" s="144" t="s">
        <v>387</v>
      </c>
      <c r="D688" s="139" t="s">
        <v>460</v>
      </c>
      <c r="E688" s="144">
        <v>492093</v>
      </c>
      <c r="F688" s="146" t="s">
        <v>4582</v>
      </c>
      <c r="G688" s="141"/>
    </row>
    <row r="689" spans="1:7" ht="32" x14ac:dyDescent="0.2">
      <c r="A689" s="143" t="str">
        <f t="shared" si="10"/>
        <v>T400720492096</v>
      </c>
      <c r="B689" s="143" t="s">
        <v>386</v>
      </c>
      <c r="C689" s="144" t="s">
        <v>387</v>
      </c>
      <c r="D689" s="139" t="s">
        <v>460</v>
      </c>
      <c r="E689" s="144">
        <v>492096</v>
      </c>
      <c r="F689" s="146" t="s">
        <v>4582</v>
      </c>
      <c r="G689" s="141"/>
    </row>
    <row r="690" spans="1:7" ht="32" x14ac:dyDescent="0.2">
      <c r="A690" s="143" t="str">
        <f t="shared" si="10"/>
        <v>T400720493021</v>
      </c>
      <c r="B690" s="143" t="s">
        <v>386</v>
      </c>
      <c r="C690" s="144" t="s">
        <v>387</v>
      </c>
      <c r="D690" s="139" t="s">
        <v>460</v>
      </c>
      <c r="E690" s="144">
        <v>493021</v>
      </c>
      <c r="F690" s="146" t="s">
        <v>4582</v>
      </c>
      <c r="G690" s="141"/>
    </row>
    <row r="691" spans="1:7" ht="32" x14ac:dyDescent="0.2">
      <c r="A691" s="143" t="str">
        <f t="shared" si="10"/>
        <v>T400720493023</v>
      </c>
      <c r="B691" s="143" t="s">
        <v>386</v>
      </c>
      <c r="C691" s="144" t="s">
        <v>387</v>
      </c>
      <c r="D691" s="139" t="s">
        <v>460</v>
      </c>
      <c r="E691" s="144">
        <v>493023</v>
      </c>
      <c r="F691" s="146" t="s">
        <v>4582</v>
      </c>
      <c r="G691" s="141"/>
    </row>
    <row r="692" spans="1:7" ht="32" x14ac:dyDescent="0.2">
      <c r="A692" s="143" t="str">
        <f t="shared" si="10"/>
        <v>T400720493031</v>
      </c>
      <c r="B692" s="143" t="s">
        <v>386</v>
      </c>
      <c r="C692" s="144" t="s">
        <v>387</v>
      </c>
      <c r="D692" s="139" t="s">
        <v>460</v>
      </c>
      <c r="E692" s="144">
        <v>493031</v>
      </c>
      <c r="F692" s="146" t="s">
        <v>4582</v>
      </c>
      <c r="G692" s="141"/>
    </row>
    <row r="693" spans="1:7" ht="32" x14ac:dyDescent="0.2">
      <c r="A693" s="143" t="str">
        <f t="shared" si="10"/>
        <v>T400720493041</v>
      </c>
      <c r="B693" s="143" t="s">
        <v>386</v>
      </c>
      <c r="C693" s="144" t="s">
        <v>387</v>
      </c>
      <c r="D693" s="139" t="s">
        <v>460</v>
      </c>
      <c r="E693" s="144">
        <v>493041</v>
      </c>
      <c r="F693" s="146" t="s">
        <v>4582</v>
      </c>
      <c r="G693" s="141"/>
    </row>
    <row r="694" spans="1:7" ht="32" x14ac:dyDescent="0.2">
      <c r="A694" s="143" t="str">
        <f t="shared" si="10"/>
        <v>T400720493052</v>
      </c>
      <c r="B694" s="143" t="s">
        <v>386</v>
      </c>
      <c r="C694" s="144" t="s">
        <v>387</v>
      </c>
      <c r="D694" s="139" t="s">
        <v>460</v>
      </c>
      <c r="E694" s="144">
        <v>493052</v>
      </c>
      <c r="F694" s="146" t="s">
        <v>4582</v>
      </c>
      <c r="G694" s="141"/>
    </row>
    <row r="695" spans="1:7" ht="32" x14ac:dyDescent="0.2">
      <c r="A695" s="143" t="str">
        <f t="shared" si="10"/>
        <v>T400720493092</v>
      </c>
      <c r="B695" s="143" t="s">
        <v>386</v>
      </c>
      <c r="C695" s="144" t="s">
        <v>387</v>
      </c>
      <c r="D695" s="139" t="s">
        <v>460</v>
      </c>
      <c r="E695" s="144">
        <v>493092</v>
      </c>
      <c r="F695" s="146" t="s">
        <v>4582</v>
      </c>
      <c r="G695" s="141"/>
    </row>
    <row r="696" spans="1:7" ht="32" x14ac:dyDescent="0.2">
      <c r="A696" s="143" t="str">
        <f t="shared" si="10"/>
        <v>T400730492093</v>
      </c>
      <c r="B696" s="143" t="s">
        <v>388</v>
      </c>
      <c r="C696" s="144" t="s">
        <v>389</v>
      </c>
      <c r="D696" s="139" t="s">
        <v>460</v>
      </c>
      <c r="E696" s="144">
        <v>492093</v>
      </c>
      <c r="F696" s="146" t="s">
        <v>4582</v>
      </c>
      <c r="G696" s="141"/>
    </row>
    <row r="697" spans="1:7" ht="32" x14ac:dyDescent="0.2">
      <c r="A697" s="143" t="str">
        <f t="shared" si="10"/>
        <v>T400730492096</v>
      </c>
      <c r="B697" s="143" t="s">
        <v>388</v>
      </c>
      <c r="C697" s="144" t="s">
        <v>389</v>
      </c>
      <c r="D697" s="139" t="s">
        <v>460</v>
      </c>
      <c r="E697" s="144">
        <v>492096</v>
      </c>
      <c r="F697" s="146" t="s">
        <v>4582</v>
      </c>
      <c r="G697" s="141"/>
    </row>
    <row r="698" spans="1:7" ht="32" x14ac:dyDescent="0.2">
      <c r="A698" s="143" t="str">
        <f t="shared" si="10"/>
        <v>T400730493021</v>
      </c>
      <c r="B698" s="143" t="s">
        <v>388</v>
      </c>
      <c r="C698" s="144" t="s">
        <v>389</v>
      </c>
      <c r="D698" s="139" t="s">
        <v>460</v>
      </c>
      <c r="E698" s="144">
        <v>493021</v>
      </c>
      <c r="F698" s="146" t="s">
        <v>4582</v>
      </c>
      <c r="G698" s="141"/>
    </row>
    <row r="699" spans="1:7" ht="32" x14ac:dyDescent="0.2">
      <c r="A699" s="143" t="str">
        <f t="shared" si="10"/>
        <v>T400730493023</v>
      </c>
      <c r="B699" s="143" t="s">
        <v>388</v>
      </c>
      <c r="C699" s="144" t="s">
        <v>389</v>
      </c>
      <c r="D699" s="139" t="s">
        <v>460</v>
      </c>
      <c r="E699" s="144">
        <v>493023</v>
      </c>
      <c r="F699" s="146" t="s">
        <v>4582</v>
      </c>
      <c r="G699" s="141"/>
    </row>
    <row r="700" spans="1:7" ht="32" x14ac:dyDescent="0.2">
      <c r="A700" s="143" t="str">
        <f t="shared" si="10"/>
        <v>T400730493031</v>
      </c>
      <c r="B700" s="143" t="s">
        <v>388</v>
      </c>
      <c r="C700" s="144" t="s">
        <v>389</v>
      </c>
      <c r="D700" s="139" t="s">
        <v>460</v>
      </c>
      <c r="E700" s="144">
        <v>493031</v>
      </c>
      <c r="F700" s="146" t="s">
        <v>4582</v>
      </c>
      <c r="G700" s="141"/>
    </row>
    <row r="701" spans="1:7" ht="32" x14ac:dyDescent="0.2">
      <c r="A701" s="143" t="str">
        <f t="shared" si="10"/>
        <v>T400730493041</v>
      </c>
      <c r="B701" s="143" t="s">
        <v>388</v>
      </c>
      <c r="C701" s="144" t="s">
        <v>389</v>
      </c>
      <c r="D701" s="139" t="s">
        <v>460</v>
      </c>
      <c r="E701" s="144">
        <v>493041</v>
      </c>
      <c r="F701" s="146" t="s">
        <v>4582</v>
      </c>
      <c r="G701" s="141"/>
    </row>
    <row r="702" spans="1:7" ht="32" x14ac:dyDescent="0.2">
      <c r="A702" s="143" t="str">
        <f t="shared" si="10"/>
        <v>T400730493052</v>
      </c>
      <c r="B702" s="143" t="s">
        <v>388</v>
      </c>
      <c r="C702" s="144" t="s">
        <v>389</v>
      </c>
      <c r="D702" s="139" t="s">
        <v>460</v>
      </c>
      <c r="E702" s="144">
        <v>493052</v>
      </c>
      <c r="F702" s="146" t="s">
        <v>4582</v>
      </c>
      <c r="G702" s="141"/>
    </row>
    <row r="703" spans="1:7" ht="32" x14ac:dyDescent="0.2">
      <c r="A703" s="143" t="str">
        <f t="shared" si="10"/>
        <v>T400730493092</v>
      </c>
      <c r="B703" s="143" t="s">
        <v>388</v>
      </c>
      <c r="C703" s="144" t="s">
        <v>389</v>
      </c>
      <c r="D703" s="139" t="s">
        <v>460</v>
      </c>
      <c r="E703" s="144">
        <v>493092</v>
      </c>
      <c r="F703" s="146" t="s">
        <v>4582</v>
      </c>
      <c r="G703" s="141"/>
    </row>
    <row r="704" spans="1:7" ht="32" x14ac:dyDescent="0.2">
      <c r="A704" s="143" t="str">
        <f t="shared" si="10"/>
        <v>T400800492093</v>
      </c>
      <c r="B704" s="143" t="s">
        <v>390</v>
      </c>
      <c r="C704" s="144" t="s">
        <v>3751</v>
      </c>
      <c r="D704" s="139" t="s">
        <v>460</v>
      </c>
      <c r="E704" s="144">
        <v>492093</v>
      </c>
      <c r="F704" s="146" t="s">
        <v>4582</v>
      </c>
      <c r="G704" s="141"/>
    </row>
    <row r="705" spans="1:7" ht="32" x14ac:dyDescent="0.2">
      <c r="A705" s="143" t="str">
        <f t="shared" si="10"/>
        <v>T400800492096</v>
      </c>
      <c r="B705" s="143" t="s">
        <v>390</v>
      </c>
      <c r="C705" s="144" t="s">
        <v>3751</v>
      </c>
      <c r="D705" s="139" t="s">
        <v>460</v>
      </c>
      <c r="E705" s="144">
        <v>492096</v>
      </c>
      <c r="F705" s="146" t="s">
        <v>4582</v>
      </c>
      <c r="G705" s="141"/>
    </row>
    <row r="706" spans="1:7" ht="32" x14ac:dyDescent="0.2">
      <c r="A706" s="143" t="str">
        <f t="shared" si="10"/>
        <v>T400800493021</v>
      </c>
      <c r="B706" s="143" t="s">
        <v>390</v>
      </c>
      <c r="C706" s="144" t="s">
        <v>3751</v>
      </c>
      <c r="D706" s="139" t="s">
        <v>460</v>
      </c>
      <c r="E706" s="144">
        <v>493021</v>
      </c>
      <c r="F706" s="146" t="s">
        <v>4582</v>
      </c>
      <c r="G706" s="141"/>
    </row>
    <row r="707" spans="1:7" ht="32" x14ac:dyDescent="0.2">
      <c r="A707" s="143" t="str">
        <f t="shared" si="10"/>
        <v>T400800493023</v>
      </c>
      <c r="B707" s="143" t="s">
        <v>390</v>
      </c>
      <c r="C707" s="144" t="s">
        <v>3751</v>
      </c>
      <c r="D707" s="139" t="s">
        <v>460</v>
      </c>
      <c r="E707" s="144">
        <v>493023</v>
      </c>
      <c r="F707" s="146" t="s">
        <v>4582</v>
      </c>
      <c r="G707" s="141"/>
    </row>
    <row r="708" spans="1:7" ht="32" x14ac:dyDescent="0.2">
      <c r="A708" s="143" t="str">
        <f t="shared" si="10"/>
        <v>T400800493031</v>
      </c>
      <c r="B708" s="143" t="s">
        <v>390</v>
      </c>
      <c r="C708" s="144" t="s">
        <v>3751</v>
      </c>
      <c r="D708" s="139" t="s">
        <v>460</v>
      </c>
      <c r="E708" s="144">
        <v>493031</v>
      </c>
      <c r="F708" s="146" t="s">
        <v>4582</v>
      </c>
      <c r="G708" s="141"/>
    </row>
    <row r="709" spans="1:7" ht="32" x14ac:dyDescent="0.2">
      <c r="A709" s="143" t="str">
        <f t="shared" si="10"/>
        <v>T400800493041</v>
      </c>
      <c r="B709" s="143" t="s">
        <v>390</v>
      </c>
      <c r="C709" s="144" t="s">
        <v>3751</v>
      </c>
      <c r="D709" s="139" t="s">
        <v>460</v>
      </c>
      <c r="E709" s="144">
        <v>493041</v>
      </c>
      <c r="F709" s="146" t="s">
        <v>4582</v>
      </c>
      <c r="G709" s="141"/>
    </row>
    <row r="710" spans="1:7" ht="32" x14ac:dyDescent="0.2">
      <c r="A710" s="143" t="str">
        <f t="shared" si="10"/>
        <v>T400800493052</v>
      </c>
      <c r="B710" s="143" t="s">
        <v>390</v>
      </c>
      <c r="C710" s="144" t="s">
        <v>3751</v>
      </c>
      <c r="D710" s="139" t="s">
        <v>460</v>
      </c>
      <c r="E710" s="144">
        <v>493052</v>
      </c>
      <c r="F710" s="146" t="s">
        <v>4582</v>
      </c>
      <c r="G710" s="141"/>
    </row>
    <row r="711" spans="1:7" ht="32" x14ac:dyDescent="0.2">
      <c r="A711" s="143" t="str">
        <f t="shared" si="10"/>
        <v>T400800493092</v>
      </c>
      <c r="B711" s="143" t="s">
        <v>390</v>
      </c>
      <c r="C711" s="144" t="s">
        <v>3751</v>
      </c>
      <c r="D711" s="139" t="s">
        <v>460</v>
      </c>
      <c r="E711" s="144">
        <v>493092</v>
      </c>
      <c r="F711" s="146" t="s">
        <v>4582</v>
      </c>
      <c r="G711" s="141"/>
    </row>
    <row r="712" spans="1:7" ht="32" x14ac:dyDescent="0.2">
      <c r="A712" s="143" t="str">
        <f t="shared" si="10"/>
        <v>T401300493021</v>
      </c>
      <c r="B712" s="143" t="s">
        <v>391</v>
      </c>
      <c r="C712" s="144" t="s">
        <v>392</v>
      </c>
      <c r="D712" s="139" t="s">
        <v>460</v>
      </c>
      <c r="E712" s="144">
        <v>493021</v>
      </c>
      <c r="F712" s="146" t="s">
        <v>4582</v>
      </c>
      <c r="G712" s="141"/>
    </row>
    <row r="713" spans="1:7" ht="32" x14ac:dyDescent="0.2">
      <c r="A713" s="143" t="str">
        <f t="shared" si="10"/>
        <v>T401300493022</v>
      </c>
      <c r="B713" s="143" t="s">
        <v>391</v>
      </c>
      <c r="C713" s="144" t="s">
        <v>392</v>
      </c>
      <c r="D713" s="139" t="s">
        <v>460</v>
      </c>
      <c r="E713" s="144">
        <v>493022</v>
      </c>
      <c r="F713" s="146" t="s">
        <v>4582</v>
      </c>
      <c r="G713" s="141"/>
    </row>
    <row r="714" spans="1:7" ht="32" x14ac:dyDescent="0.2">
      <c r="A714" s="143" t="str">
        <f t="shared" si="10"/>
        <v>T401300493023</v>
      </c>
      <c r="B714" s="143" t="s">
        <v>391</v>
      </c>
      <c r="C714" s="144" t="s">
        <v>392</v>
      </c>
      <c r="D714" s="139" t="s">
        <v>460</v>
      </c>
      <c r="E714" s="144">
        <v>493023</v>
      </c>
      <c r="F714" s="146" t="s">
        <v>4582</v>
      </c>
      <c r="G714" s="141"/>
    </row>
    <row r="715" spans="1:7" ht="32" x14ac:dyDescent="0.2">
      <c r="A715" s="143" t="str">
        <f t="shared" si="10"/>
        <v>T404100492093</v>
      </c>
      <c r="B715" s="143" t="s">
        <v>393</v>
      </c>
      <c r="C715" s="144" t="s">
        <v>394</v>
      </c>
      <c r="D715" s="139" t="s">
        <v>460</v>
      </c>
      <c r="E715" s="144">
        <v>492093</v>
      </c>
      <c r="F715" s="146" t="s">
        <v>4582</v>
      </c>
      <c r="G715" s="141"/>
    </row>
    <row r="716" spans="1:7" ht="32" x14ac:dyDescent="0.2">
      <c r="A716" s="143" t="str">
        <f t="shared" si="10"/>
        <v>T404100492096</v>
      </c>
      <c r="B716" s="143" t="s">
        <v>393</v>
      </c>
      <c r="C716" s="144" t="s">
        <v>394</v>
      </c>
      <c r="D716" s="139" t="s">
        <v>460</v>
      </c>
      <c r="E716" s="144">
        <v>492096</v>
      </c>
      <c r="F716" s="146" t="s">
        <v>4582</v>
      </c>
      <c r="G716" s="141"/>
    </row>
    <row r="717" spans="1:7" ht="32" x14ac:dyDescent="0.2">
      <c r="A717" s="143" t="str">
        <f t="shared" si="10"/>
        <v>T404100493021</v>
      </c>
      <c r="B717" s="143" t="s">
        <v>393</v>
      </c>
      <c r="C717" s="144" t="s">
        <v>394</v>
      </c>
      <c r="D717" s="139" t="s">
        <v>460</v>
      </c>
      <c r="E717" s="144">
        <v>493021</v>
      </c>
      <c r="F717" s="146" t="s">
        <v>4582</v>
      </c>
      <c r="G717" s="141"/>
    </row>
    <row r="718" spans="1:7" ht="32" x14ac:dyDescent="0.2">
      <c r="A718" s="143" t="str">
        <f t="shared" ref="A718:A781" si="11">CONCATENATE(B718,E718)</f>
        <v>T404100493023</v>
      </c>
      <c r="B718" s="143" t="s">
        <v>393</v>
      </c>
      <c r="C718" s="144" t="s">
        <v>394</v>
      </c>
      <c r="D718" s="139" t="s">
        <v>460</v>
      </c>
      <c r="E718" s="144">
        <v>493023</v>
      </c>
      <c r="F718" s="146" t="s">
        <v>4582</v>
      </c>
      <c r="G718" s="141"/>
    </row>
    <row r="719" spans="1:7" ht="32" x14ac:dyDescent="0.2">
      <c r="A719" s="143" t="str">
        <f t="shared" si="11"/>
        <v>T404100493031</v>
      </c>
      <c r="B719" s="143" t="s">
        <v>393</v>
      </c>
      <c r="C719" s="144" t="s">
        <v>394</v>
      </c>
      <c r="D719" s="139" t="s">
        <v>460</v>
      </c>
      <c r="E719" s="144">
        <v>493031</v>
      </c>
      <c r="F719" s="146" t="s">
        <v>4582</v>
      </c>
      <c r="G719" s="141"/>
    </row>
    <row r="720" spans="1:7" ht="32" x14ac:dyDescent="0.2">
      <c r="A720" s="143" t="str">
        <f t="shared" si="11"/>
        <v>T404100493041</v>
      </c>
      <c r="B720" s="143" t="s">
        <v>393</v>
      </c>
      <c r="C720" s="144" t="s">
        <v>394</v>
      </c>
      <c r="D720" s="139" t="s">
        <v>460</v>
      </c>
      <c r="E720" s="144">
        <v>493041</v>
      </c>
      <c r="F720" s="146" t="s">
        <v>4582</v>
      </c>
      <c r="G720" s="141"/>
    </row>
    <row r="721" spans="1:7" ht="32" x14ac:dyDescent="0.2">
      <c r="A721" s="143" t="str">
        <f t="shared" si="11"/>
        <v>T404100493052</v>
      </c>
      <c r="B721" s="143" t="s">
        <v>393</v>
      </c>
      <c r="C721" s="144" t="s">
        <v>394</v>
      </c>
      <c r="D721" s="139" t="s">
        <v>460</v>
      </c>
      <c r="E721" s="144">
        <v>493052</v>
      </c>
      <c r="F721" s="146" t="s">
        <v>4582</v>
      </c>
      <c r="G721" s="141"/>
    </row>
    <row r="722" spans="1:7" ht="32" x14ac:dyDescent="0.2">
      <c r="A722" s="143" t="str">
        <f t="shared" si="11"/>
        <v>T404100493092</v>
      </c>
      <c r="B722" s="143" t="s">
        <v>393</v>
      </c>
      <c r="C722" s="144" t="s">
        <v>394</v>
      </c>
      <c r="D722" s="139" t="s">
        <v>460</v>
      </c>
      <c r="E722" s="144">
        <v>493092</v>
      </c>
      <c r="F722" s="146" t="s">
        <v>4582</v>
      </c>
      <c r="G722" s="141"/>
    </row>
    <row r="723" spans="1:7" ht="32" x14ac:dyDescent="0.2">
      <c r="A723" s="143" t="str">
        <f t="shared" si="11"/>
        <v>T410300491011</v>
      </c>
      <c r="B723" s="143" t="s">
        <v>395</v>
      </c>
      <c r="C723" s="144" t="s">
        <v>396</v>
      </c>
      <c r="D723" s="139" t="s">
        <v>460</v>
      </c>
      <c r="E723" s="144">
        <v>491011</v>
      </c>
      <c r="F723" s="146" t="s">
        <v>4582</v>
      </c>
      <c r="G723" s="141"/>
    </row>
    <row r="724" spans="1:7" ht="32" x14ac:dyDescent="0.2">
      <c r="A724" s="143" t="str">
        <f t="shared" si="11"/>
        <v>T410300493051</v>
      </c>
      <c r="B724" s="143" t="s">
        <v>395</v>
      </c>
      <c r="C724" s="144" t="s">
        <v>396</v>
      </c>
      <c r="D724" s="139" t="s">
        <v>460</v>
      </c>
      <c r="E724" s="144">
        <v>493051</v>
      </c>
      <c r="F724" s="146" t="s">
        <v>4582</v>
      </c>
      <c r="G724" s="141"/>
    </row>
    <row r="725" spans="1:7" ht="32" x14ac:dyDescent="0.2">
      <c r="A725" s="143" t="str">
        <f t="shared" si="11"/>
        <v>T410300493053</v>
      </c>
      <c r="B725" s="143" t="s">
        <v>395</v>
      </c>
      <c r="C725" s="144" t="s">
        <v>396</v>
      </c>
      <c r="D725" s="139" t="s">
        <v>460</v>
      </c>
      <c r="E725" s="144">
        <v>493053</v>
      </c>
      <c r="F725" s="146" t="s">
        <v>4582</v>
      </c>
      <c r="G725" s="141"/>
    </row>
    <row r="726" spans="1:7" ht="32" x14ac:dyDescent="0.2">
      <c r="A726" s="143" t="str">
        <f t="shared" si="11"/>
        <v>T410300499098</v>
      </c>
      <c r="B726" s="143" t="s">
        <v>395</v>
      </c>
      <c r="C726" s="144" t="s">
        <v>396</v>
      </c>
      <c r="D726" s="139" t="s">
        <v>460</v>
      </c>
      <c r="E726" s="144">
        <v>499098</v>
      </c>
      <c r="F726" s="146" t="s">
        <v>4582</v>
      </c>
      <c r="G726" s="141"/>
    </row>
    <row r="727" spans="1:7" ht="64" x14ac:dyDescent="0.2">
      <c r="A727" s="143" t="str">
        <f t="shared" si="11"/>
        <v>T440100472073</v>
      </c>
      <c r="B727" s="143" t="s">
        <v>397</v>
      </c>
      <c r="C727" s="144" t="s">
        <v>398</v>
      </c>
      <c r="D727" s="139" t="s">
        <v>460</v>
      </c>
      <c r="E727" s="144">
        <v>472073</v>
      </c>
      <c r="F727" s="146" t="s">
        <v>4579</v>
      </c>
      <c r="G727" s="141"/>
    </row>
    <row r="728" spans="1:7" ht="64" x14ac:dyDescent="0.2">
      <c r="A728" s="143" t="str">
        <f t="shared" si="11"/>
        <v>T440100474061</v>
      </c>
      <c r="B728" s="143" t="s">
        <v>397</v>
      </c>
      <c r="C728" s="144" t="s">
        <v>398</v>
      </c>
      <c r="D728" s="139" t="s">
        <v>460</v>
      </c>
      <c r="E728" s="144">
        <v>474061</v>
      </c>
      <c r="F728" s="146" t="s">
        <v>4579</v>
      </c>
      <c r="G728" s="141"/>
    </row>
    <row r="729" spans="1:7" ht="64" x14ac:dyDescent="0.2">
      <c r="A729" s="143" t="str">
        <f t="shared" si="11"/>
        <v>T440100493023</v>
      </c>
      <c r="B729" s="143" t="s">
        <v>397</v>
      </c>
      <c r="C729" s="144" t="s">
        <v>398</v>
      </c>
      <c r="D729" s="139" t="s">
        <v>460</v>
      </c>
      <c r="E729" s="144">
        <v>493023</v>
      </c>
      <c r="F729" s="146" t="s">
        <v>4579</v>
      </c>
      <c r="G729" s="141"/>
    </row>
    <row r="730" spans="1:7" ht="64" x14ac:dyDescent="0.2">
      <c r="A730" s="143" t="str">
        <f t="shared" si="11"/>
        <v>T440100493031</v>
      </c>
      <c r="B730" s="143" t="s">
        <v>397</v>
      </c>
      <c r="C730" s="144" t="s">
        <v>398</v>
      </c>
      <c r="D730" s="139" t="s">
        <v>460</v>
      </c>
      <c r="E730" s="144">
        <v>493031</v>
      </c>
      <c r="F730" s="146" t="s">
        <v>4579</v>
      </c>
      <c r="G730" s="141"/>
    </row>
    <row r="731" spans="1:7" ht="64" x14ac:dyDescent="0.2">
      <c r="A731" s="143" t="str">
        <f t="shared" si="11"/>
        <v>T440100493041</v>
      </c>
      <c r="B731" s="143" t="s">
        <v>397</v>
      </c>
      <c r="C731" s="144" t="s">
        <v>398</v>
      </c>
      <c r="D731" s="139" t="s">
        <v>460</v>
      </c>
      <c r="E731" s="144">
        <v>493041</v>
      </c>
      <c r="F731" s="146" t="s">
        <v>4579</v>
      </c>
      <c r="G731" s="141"/>
    </row>
    <row r="732" spans="1:7" ht="64" x14ac:dyDescent="0.2">
      <c r="A732" s="143" t="str">
        <f t="shared" si="11"/>
        <v>T440100493042</v>
      </c>
      <c r="B732" s="143" t="s">
        <v>397</v>
      </c>
      <c r="C732" s="144" t="s">
        <v>398</v>
      </c>
      <c r="D732" s="139" t="s">
        <v>460</v>
      </c>
      <c r="E732" s="144">
        <v>493042</v>
      </c>
      <c r="F732" s="146" t="s">
        <v>4579</v>
      </c>
      <c r="G732" s="141"/>
    </row>
    <row r="733" spans="1:7" ht="64" x14ac:dyDescent="0.2">
      <c r="A733" s="143" t="str">
        <f t="shared" si="11"/>
        <v>T440100493043</v>
      </c>
      <c r="B733" s="143" t="s">
        <v>397</v>
      </c>
      <c r="C733" s="144" t="s">
        <v>398</v>
      </c>
      <c r="D733" s="139" t="s">
        <v>460</v>
      </c>
      <c r="E733" s="144">
        <v>493043</v>
      </c>
      <c r="F733" s="146" t="s">
        <v>4579</v>
      </c>
      <c r="G733" s="141"/>
    </row>
    <row r="734" spans="1:7" ht="64" x14ac:dyDescent="0.2">
      <c r="A734" s="143" t="str">
        <f t="shared" si="11"/>
        <v>T440100499043</v>
      </c>
      <c r="B734" s="143" t="s">
        <v>397</v>
      </c>
      <c r="C734" s="144" t="s">
        <v>398</v>
      </c>
      <c r="D734" s="139" t="s">
        <v>460</v>
      </c>
      <c r="E734" s="144">
        <v>499043</v>
      </c>
      <c r="F734" s="146" t="s">
        <v>4579</v>
      </c>
      <c r="G734" s="141"/>
    </row>
    <row r="735" spans="1:7" ht="64" x14ac:dyDescent="0.2">
      <c r="A735" s="143" t="str">
        <f t="shared" si="11"/>
        <v>T440100499044</v>
      </c>
      <c r="B735" s="143" t="s">
        <v>397</v>
      </c>
      <c r="C735" s="144" t="s">
        <v>398</v>
      </c>
      <c r="D735" s="139" t="s">
        <v>460</v>
      </c>
      <c r="E735" s="144">
        <v>499044</v>
      </c>
      <c r="F735" s="146" t="s">
        <v>4579</v>
      </c>
      <c r="G735" s="141"/>
    </row>
    <row r="736" spans="1:7" ht="80" x14ac:dyDescent="0.2">
      <c r="A736" s="143" t="str">
        <f t="shared" si="11"/>
        <v>T440200454022</v>
      </c>
      <c r="B736" s="143" t="s">
        <v>399</v>
      </c>
      <c r="C736" s="144" t="s">
        <v>400</v>
      </c>
      <c r="D736" s="139" t="s">
        <v>460</v>
      </c>
      <c r="E736" s="144">
        <v>454022</v>
      </c>
      <c r="F736" s="146" t="s">
        <v>4587</v>
      </c>
      <c r="G736" s="141"/>
    </row>
    <row r="737" spans="1:7" ht="80" x14ac:dyDescent="0.2">
      <c r="A737" s="143" t="str">
        <f t="shared" si="11"/>
        <v>T440200471011</v>
      </c>
      <c r="B737" s="143" t="s">
        <v>399</v>
      </c>
      <c r="C737" s="144" t="s">
        <v>400</v>
      </c>
      <c r="D737" s="139" t="s">
        <v>460</v>
      </c>
      <c r="E737" s="144">
        <v>471011</v>
      </c>
      <c r="F737" s="146" t="s">
        <v>4587</v>
      </c>
      <c r="G737" s="141"/>
    </row>
    <row r="738" spans="1:7" ht="80" x14ac:dyDescent="0.2">
      <c r="A738" s="143" t="str">
        <f t="shared" si="11"/>
        <v>T440200472071</v>
      </c>
      <c r="B738" s="143" t="s">
        <v>399</v>
      </c>
      <c r="C738" s="144" t="s">
        <v>400</v>
      </c>
      <c r="D738" s="139" t="s">
        <v>460</v>
      </c>
      <c r="E738" s="144">
        <v>472071</v>
      </c>
      <c r="F738" s="146" t="s">
        <v>4587</v>
      </c>
      <c r="G738" s="141"/>
    </row>
    <row r="739" spans="1:7" ht="80" x14ac:dyDescent="0.2">
      <c r="A739" s="143" t="str">
        <f t="shared" si="11"/>
        <v>T440200472073</v>
      </c>
      <c r="B739" s="143" t="s">
        <v>399</v>
      </c>
      <c r="C739" s="144" t="s">
        <v>400</v>
      </c>
      <c r="D739" s="139" t="s">
        <v>460</v>
      </c>
      <c r="E739" s="144">
        <v>472073</v>
      </c>
      <c r="F739" s="146" t="s">
        <v>4587</v>
      </c>
      <c r="G739" s="141"/>
    </row>
    <row r="740" spans="1:7" ht="80" x14ac:dyDescent="0.2">
      <c r="A740" s="143" t="str">
        <f t="shared" si="11"/>
        <v>T440200474061</v>
      </c>
      <c r="B740" s="143" t="s">
        <v>399</v>
      </c>
      <c r="C740" s="144" t="s">
        <v>400</v>
      </c>
      <c r="D740" s="139" t="s">
        <v>460</v>
      </c>
      <c r="E740" s="144">
        <v>474061</v>
      </c>
      <c r="F740" s="146" t="s">
        <v>4587</v>
      </c>
      <c r="G740" s="141"/>
    </row>
    <row r="741" spans="1:7" ht="80" x14ac:dyDescent="0.2">
      <c r="A741" s="143" t="str">
        <f t="shared" si="11"/>
        <v>T440200533032</v>
      </c>
      <c r="B741" s="143" t="s">
        <v>399</v>
      </c>
      <c r="C741" s="144" t="s">
        <v>400</v>
      </c>
      <c r="D741" s="139" t="s">
        <v>460</v>
      </c>
      <c r="E741" s="144">
        <v>533032</v>
      </c>
      <c r="F741" s="146" t="s">
        <v>4587</v>
      </c>
      <c r="G741" s="141"/>
    </row>
    <row r="742" spans="1:7" ht="80" x14ac:dyDescent="0.2">
      <c r="A742" s="143" t="str">
        <f t="shared" si="11"/>
        <v>T440200537021</v>
      </c>
      <c r="B742" s="143" t="s">
        <v>399</v>
      </c>
      <c r="C742" s="144" t="s">
        <v>400</v>
      </c>
      <c r="D742" s="139" t="s">
        <v>460</v>
      </c>
      <c r="E742" s="144">
        <v>537021</v>
      </c>
      <c r="F742" s="146" t="s">
        <v>4587</v>
      </c>
      <c r="G742" s="141"/>
    </row>
    <row r="743" spans="1:7" ht="32" x14ac:dyDescent="0.2">
      <c r="A743" s="143" t="str">
        <f t="shared" si="11"/>
        <v>T440400491011</v>
      </c>
      <c r="B743" s="143" t="s">
        <v>401</v>
      </c>
      <c r="C743" s="144" t="s">
        <v>402</v>
      </c>
      <c r="D743" s="139" t="s">
        <v>460</v>
      </c>
      <c r="E743" s="144">
        <v>491011</v>
      </c>
      <c r="F743" s="146" t="s">
        <v>4582</v>
      </c>
      <c r="G743" s="141"/>
    </row>
    <row r="744" spans="1:7" ht="32" x14ac:dyDescent="0.2">
      <c r="A744" s="143" t="str">
        <f t="shared" si="11"/>
        <v>T440400492093</v>
      </c>
      <c r="B744" s="143" t="s">
        <v>401</v>
      </c>
      <c r="C744" s="144" t="s">
        <v>402</v>
      </c>
      <c r="D744" s="139" t="s">
        <v>460</v>
      </c>
      <c r="E744" s="144">
        <v>492093</v>
      </c>
      <c r="F744" s="146" t="s">
        <v>4582</v>
      </c>
      <c r="G744" s="141"/>
    </row>
    <row r="745" spans="1:7" ht="32" x14ac:dyDescent="0.2">
      <c r="A745" s="143" t="str">
        <f t="shared" si="11"/>
        <v>T440400493023</v>
      </c>
      <c r="B745" s="143" t="s">
        <v>401</v>
      </c>
      <c r="C745" s="144" t="s">
        <v>402</v>
      </c>
      <c r="D745" s="139" t="s">
        <v>460</v>
      </c>
      <c r="E745" s="144">
        <v>493023</v>
      </c>
      <c r="F745" s="146" t="s">
        <v>4582</v>
      </c>
      <c r="G745" s="141"/>
    </row>
    <row r="746" spans="1:7" ht="32" x14ac:dyDescent="0.2">
      <c r="A746" s="143" t="str">
        <f t="shared" si="11"/>
        <v>T440400493031</v>
      </c>
      <c r="B746" s="143" t="s">
        <v>401</v>
      </c>
      <c r="C746" s="144" t="s">
        <v>402</v>
      </c>
      <c r="D746" s="139" t="s">
        <v>460</v>
      </c>
      <c r="E746" s="144">
        <v>493031</v>
      </c>
      <c r="F746" s="146" t="s">
        <v>4582</v>
      </c>
      <c r="G746" s="141"/>
    </row>
    <row r="747" spans="1:7" ht="32" x14ac:dyDescent="0.2">
      <c r="A747" s="143" t="str">
        <f t="shared" si="11"/>
        <v>T440400493041</v>
      </c>
      <c r="B747" s="143" t="s">
        <v>401</v>
      </c>
      <c r="C747" s="144" t="s">
        <v>402</v>
      </c>
      <c r="D747" s="139" t="s">
        <v>460</v>
      </c>
      <c r="E747" s="144">
        <v>493041</v>
      </c>
      <c r="F747" s="146" t="s">
        <v>4582</v>
      </c>
      <c r="G747" s="141"/>
    </row>
    <row r="748" spans="1:7" ht="32" x14ac:dyDescent="0.2">
      <c r="A748" s="143" t="str">
        <f t="shared" si="11"/>
        <v>T440400493042</v>
      </c>
      <c r="B748" s="143" t="s">
        <v>401</v>
      </c>
      <c r="C748" s="144" t="s">
        <v>402</v>
      </c>
      <c r="D748" s="139" t="s">
        <v>460</v>
      </c>
      <c r="E748" s="144">
        <v>493042</v>
      </c>
      <c r="F748" s="146" t="s">
        <v>4582</v>
      </c>
      <c r="G748" s="141"/>
    </row>
    <row r="749" spans="1:7" ht="32" x14ac:dyDescent="0.2">
      <c r="A749" s="143" t="str">
        <f t="shared" si="11"/>
        <v>T440400493092</v>
      </c>
      <c r="B749" s="143" t="s">
        <v>401</v>
      </c>
      <c r="C749" s="144" t="s">
        <v>402</v>
      </c>
      <c r="D749" s="139" t="s">
        <v>460</v>
      </c>
      <c r="E749" s="144">
        <v>493092</v>
      </c>
      <c r="F749" s="146" t="s">
        <v>4582</v>
      </c>
      <c r="G749" s="141"/>
    </row>
    <row r="750" spans="1:7" ht="32" x14ac:dyDescent="0.2">
      <c r="A750" s="143" t="str">
        <f t="shared" si="11"/>
        <v>T600100492093</v>
      </c>
      <c r="B750" s="143" t="s">
        <v>403</v>
      </c>
      <c r="C750" s="144" t="s">
        <v>3753</v>
      </c>
      <c r="D750" s="139" t="s">
        <v>460</v>
      </c>
      <c r="E750" s="144">
        <v>492093</v>
      </c>
      <c r="F750" s="146" t="s">
        <v>4582</v>
      </c>
      <c r="G750" s="141"/>
    </row>
    <row r="751" spans="1:7" ht="32" x14ac:dyDescent="0.2">
      <c r="A751" s="143" t="str">
        <f t="shared" si="11"/>
        <v>T600100492096</v>
      </c>
      <c r="B751" s="143" t="s">
        <v>403</v>
      </c>
      <c r="C751" s="144" t="s">
        <v>3753</v>
      </c>
      <c r="D751" s="139" t="s">
        <v>460</v>
      </c>
      <c r="E751" s="144">
        <v>492096</v>
      </c>
      <c r="F751" s="146" t="s">
        <v>4582</v>
      </c>
      <c r="G751" s="141"/>
    </row>
    <row r="752" spans="1:7" ht="32" x14ac:dyDescent="0.2">
      <c r="A752" s="143" t="str">
        <f t="shared" si="11"/>
        <v>T600100493021</v>
      </c>
      <c r="B752" s="143" t="s">
        <v>403</v>
      </c>
      <c r="C752" s="144" t="s">
        <v>3753</v>
      </c>
      <c r="D752" s="139" t="s">
        <v>460</v>
      </c>
      <c r="E752" s="144">
        <v>493021</v>
      </c>
      <c r="F752" s="146" t="s">
        <v>4582</v>
      </c>
      <c r="G752" s="141"/>
    </row>
    <row r="753" spans="1:7" ht="32" x14ac:dyDescent="0.2">
      <c r="A753" s="143" t="str">
        <f t="shared" si="11"/>
        <v>T600100493023</v>
      </c>
      <c r="B753" s="143" t="s">
        <v>403</v>
      </c>
      <c r="C753" s="144" t="s">
        <v>3753</v>
      </c>
      <c r="D753" s="139" t="s">
        <v>460</v>
      </c>
      <c r="E753" s="144">
        <v>493023</v>
      </c>
      <c r="F753" s="146" t="s">
        <v>4582</v>
      </c>
      <c r="G753" s="141"/>
    </row>
    <row r="754" spans="1:7" ht="32" x14ac:dyDescent="0.2">
      <c r="A754" s="143" t="str">
        <f t="shared" si="11"/>
        <v>T600100493031</v>
      </c>
      <c r="B754" s="143" t="s">
        <v>403</v>
      </c>
      <c r="C754" s="144" t="s">
        <v>3753</v>
      </c>
      <c r="D754" s="139" t="s">
        <v>460</v>
      </c>
      <c r="E754" s="144">
        <v>493031</v>
      </c>
      <c r="F754" s="146" t="s">
        <v>4582</v>
      </c>
      <c r="G754" s="141"/>
    </row>
    <row r="755" spans="1:7" ht="32" x14ac:dyDescent="0.2">
      <c r="A755" s="143" t="str">
        <f t="shared" si="11"/>
        <v>T600100493041</v>
      </c>
      <c r="B755" s="143" t="s">
        <v>403</v>
      </c>
      <c r="C755" s="144" t="s">
        <v>3753</v>
      </c>
      <c r="D755" s="139" t="s">
        <v>460</v>
      </c>
      <c r="E755" s="144">
        <v>493041</v>
      </c>
      <c r="F755" s="146" t="s">
        <v>4582</v>
      </c>
      <c r="G755" s="141"/>
    </row>
    <row r="756" spans="1:7" ht="32" x14ac:dyDescent="0.2">
      <c r="A756" s="143" t="str">
        <f t="shared" si="11"/>
        <v>T600100493052</v>
      </c>
      <c r="B756" s="143" t="s">
        <v>403</v>
      </c>
      <c r="C756" s="144" t="s">
        <v>3753</v>
      </c>
      <c r="D756" s="139" t="s">
        <v>460</v>
      </c>
      <c r="E756" s="144">
        <v>493052</v>
      </c>
      <c r="F756" s="146" t="s">
        <v>4582</v>
      </c>
      <c r="G756" s="141"/>
    </row>
    <row r="757" spans="1:7" ht="32" x14ac:dyDescent="0.2">
      <c r="A757" s="143" t="str">
        <f t="shared" si="11"/>
        <v>T600100493092</v>
      </c>
      <c r="B757" s="143" t="s">
        <v>403</v>
      </c>
      <c r="C757" s="144" t="s">
        <v>3753</v>
      </c>
      <c r="D757" s="139" t="s">
        <v>460</v>
      </c>
      <c r="E757" s="144">
        <v>493092</v>
      </c>
      <c r="F757" s="146" t="s">
        <v>4582</v>
      </c>
      <c r="G757" s="141"/>
    </row>
    <row r="758" spans="1:7" ht="32" x14ac:dyDescent="0.2">
      <c r="A758" s="143" t="str">
        <f t="shared" si="11"/>
        <v>T600200492093</v>
      </c>
      <c r="B758" s="143" t="s">
        <v>404</v>
      </c>
      <c r="C758" s="144" t="s">
        <v>405</v>
      </c>
      <c r="D758" s="139" t="s">
        <v>460</v>
      </c>
      <c r="E758" s="144">
        <v>492093</v>
      </c>
      <c r="F758" s="146" t="s">
        <v>4582</v>
      </c>
      <c r="G758" s="141"/>
    </row>
    <row r="759" spans="1:7" ht="32" x14ac:dyDescent="0.2">
      <c r="A759" s="143" t="str">
        <f t="shared" si="11"/>
        <v>T600200492096</v>
      </c>
      <c r="B759" s="143" t="s">
        <v>404</v>
      </c>
      <c r="C759" s="144" t="s">
        <v>405</v>
      </c>
      <c r="D759" s="139" t="s">
        <v>460</v>
      </c>
      <c r="E759" s="144">
        <v>492096</v>
      </c>
      <c r="F759" s="146" t="s">
        <v>4582</v>
      </c>
      <c r="G759" s="141"/>
    </row>
    <row r="760" spans="1:7" ht="32" x14ac:dyDescent="0.2">
      <c r="A760" s="143" t="str">
        <f t="shared" si="11"/>
        <v>T600200493021</v>
      </c>
      <c r="B760" s="143" t="s">
        <v>404</v>
      </c>
      <c r="C760" s="144" t="s">
        <v>405</v>
      </c>
      <c r="D760" s="139" t="s">
        <v>460</v>
      </c>
      <c r="E760" s="144">
        <v>493021</v>
      </c>
      <c r="F760" s="146" t="s">
        <v>4582</v>
      </c>
      <c r="G760" s="141"/>
    </row>
    <row r="761" spans="1:7" ht="32" x14ac:dyDescent="0.2">
      <c r="A761" s="143" t="str">
        <f t="shared" si="11"/>
        <v>T600200493023</v>
      </c>
      <c r="B761" s="143" t="s">
        <v>404</v>
      </c>
      <c r="C761" s="144" t="s">
        <v>405</v>
      </c>
      <c r="D761" s="139" t="s">
        <v>460</v>
      </c>
      <c r="E761" s="144">
        <v>493023</v>
      </c>
      <c r="F761" s="146" t="s">
        <v>4582</v>
      </c>
      <c r="G761" s="141"/>
    </row>
    <row r="762" spans="1:7" ht="32" x14ac:dyDescent="0.2">
      <c r="A762" s="143" t="str">
        <f t="shared" si="11"/>
        <v>T600200493031</v>
      </c>
      <c r="B762" s="143" t="s">
        <v>404</v>
      </c>
      <c r="C762" s="144" t="s">
        <v>405</v>
      </c>
      <c r="D762" s="139" t="s">
        <v>460</v>
      </c>
      <c r="E762" s="144">
        <v>493031</v>
      </c>
      <c r="F762" s="146" t="s">
        <v>4582</v>
      </c>
      <c r="G762" s="141"/>
    </row>
    <row r="763" spans="1:7" ht="32" x14ac:dyDescent="0.2">
      <c r="A763" s="143" t="str">
        <f t="shared" si="11"/>
        <v>T600200493041</v>
      </c>
      <c r="B763" s="143" t="s">
        <v>404</v>
      </c>
      <c r="C763" s="144" t="s">
        <v>405</v>
      </c>
      <c r="D763" s="139" t="s">
        <v>460</v>
      </c>
      <c r="E763" s="144">
        <v>493041</v>
      </c>
      <c r="F763" s="146" t="s">
        <v>4582</v>
      </c>
      <c r="G763" s="141"/>
    </row>
    <row r="764" spans="1:7" ht="32" x14ac:dyDescent="0.2">
      <c r="A764" s="143" t="str">
        <f t="shared" si="11"/>
        <v>T600200493052</v>
      </c>
      <c r="B764" s="143" t="s">
        <v>404</v>
      </c>
      <c r="C764" s="144" t="s">
        <v>405</v>
      </c>
      <c r="D764" s="139" t="s">
        <v>460</v>
      </c>
      <c r="E764" s="144">
        <v>493052</v>
      </c>
      <c r="F764" s="146" t="s">
        <v>4582</v>
      </c>
      <c r="G764" s="141"/>
    </row>
    <row r="765" spans="1:7" ht="32" x14ac:dyDescent="0.2">
      <c r="A765" s="143" t="str">
        <f t="shared" si="11"/>
        <v>T600200493092</v>
      </c>
      <c r="B765" s="143" t="s">
        <v>404</v>
      </c>
      <c r="C765" s="144" t="s">
        <v>405</v>
      </c>
      <c r="D765" s="139" t="s">
        <v>460</v>
      </c>
      <c r="E765" s="144">
        <v>493092</v>
      </c>
      <c r="F765" s="146" t="s">
        <v>4582</v>
      </c>
      <c r="G765" s="141"/>
    </row>
    <row r="766" spans="1:7" ht="32" x14ac:dyDescent="0.2">
      <c r="A766" s="143" t="str">
        <f t="shared" si="11"/>
        <v>T640300491011</v>
      </c>
      <c r="B766" s="143" t="s">
        <v>406</v>
      </c>
      <c r="C766" s="144" t="s">
        <v>407</v>
      </c>
      <c r="D766" s="139" t="s">
        <v>460</v>
      </c>
      <c r="E766" s="144">
        <v>491011</v>
      </c>
      <c r="F766" s="146" t="s">
        <v>4582</v>
      </c>
      <c r="G766" s="141"/>
    </row>
    <row r="767" spans="1:7" ht="32" x14ac:dyDescent="0.2">
      <c r="A767" s="143" t="str">
        <f t="shared" si="11"/>
        <v>T640300492091</v>
      </c>
      <c r="B767" s="143" t="s">
        <v>406</v>
      </c>
      <c r="C767" s="144" t="s">
        <v>407</v>
      </c>
      <c r="D767" s="139" t="s">
        <v>460</v>
      </c>
      <c r="E767" s="144">
        <v>492091</v>
      </c>
      <c r="F767" s="146" t="s">
        <v>4582</v>
      </c>
      <c r="G767" s="141"/>
    </row>
    <row r="768" spans="1:7" ht="32" x14ac:dyDescent="0.2">
      <c r="A768" s="143" t="str">
        <f t="shared" si="11"/>
        <v>T640300493011</v>
      </c>
      <c r="B768" s="143" t="s">
        <v>406</v>
      </c>
      <c r="C768" s="144" t="s">
        <v>407</v>
      </c>
      <c r="D768" s="139" t="s">
        <v>460</v>
      </c>
      <c r="E768" s="144">
        <v>493011</v>
      </c>
      <c r="F768" s="146" t="s">
        <v>4582</v>
      </c>
      <c r="G768" s="141"/>
    </row>
    <row r="769" spans="1:7" ht="48" x14ac:dyDescent="0.2">
      <c r="A769" s="143" t="str">
        <f t="shared" si="11"/>
        <v>T640400492091</v>
      </c>
      <c r="B769" s="143" t="s">
        <v>408</v>
      </c>
      <c r="C769" s="144" t="s">
        <v>409</v>
      </c>
      <c r="D769" s="139" t="s">
        <v>460</v>
      </c>
      <c r="E769" s="144">
        <v>492091</v>
      </c>
      <c r="F769" s="146" t="s">
        <v>4578</v>
      </c>
      <c r="G769" s="141"/>
    </row>
    <row r="770" spans="1:7" ht="48" x14ac:dyDescent="0.2">
      <c r="A770" s="143" t="str">
        <f t="shared" si="11"/>
        <v>T640400493011</v>
      </c>
      <c r="B770" s="143" t="s">
        <v>408</v>
      </c>
      <c r="C770" s="144" t="s">
        <v>409</v>
      </c>
      <c r="D770" s="139" t="s">
        <v>460</v>
      </c>
      <c r="E770" s="144">
        <v>493011</v>
      </c>
      <c r="F770" s="146" t="s">
        <v>4578</v>
      </c>
      <c r="G770" s="141"/>
    </row>
    <row r="771" spans="1:7" ht="48" x14ac:dyDescent="0.2">
      <c r="A771" s="143" t="str">
        <f t="shared" si="11"/>
        <v>T640400512011</v>
      </c>
      <c r="B771" s="143" t="s">
        <v>408</v>
      </c>
      <c r="C771" s="144" t="s">
        <v>409</v>
      </c>
      <c r="D771" s="139" t="s">
        <v>460</v>
      </c>
      <c r="E771" s="144">
        <v>512011</v>
      </c>
      <c r="F771" s="146" t="s">
        <v>4578</v>
      </c>
      <c r="G771" s="141"/>
    </row>
    <row r="772" spans="1:7" ht="32" x14ac:dyDescent="0.2">
      <c r="A772" s="143" t="str">
        <f t="shared" si="11"/>
        <v>T650100492093</v>
      </c>
      <c r="B772" s="143" t="s">
        <v>410</v>
      </c>
      <c r="C772" s="144" t="s">
        <v>411</v>
      </c>
      <c r="D772" s="139" t="s">
        <v>460</v>
      </c>
      <c r="E772" s="144">
        <v>492093</v>
      </c>
      <c r="F772" s="146" t="s">
        <v>4582</v>
      </c>
      <c r="G772" s="141"/>
    </row>
    <row r="773" spans="1:7" ht="32" x14ac:dyDescent="0.2">
      <c r="A773" s="143" t="str">
        <f t="shared" si="11"/>
        <v>T650100493023</v>
      </c>
      <c r="B773" s="143" t="s">
        <v>410</v>
      </c>
      <c r="C773" s="144" t="s">
        <v>411</v>
      </c>
      <c r="D773" s="139" t="s">
        <v>460</v>
      </c>
      <c r="E773" s="144">
        <v>493023</v>
      </c>
      <c r="F773" s="146" t="s">
        <v>4582</v>
      </c>
      <c r="G773" s="141"/>
    </row>
    <row r="774" spans="1:7" ht="32" x14ac:dyDescent="0.2">
      <c r="A774" s="143" t="str">
        <f t="shared" si="11"/>
        <v>T650100493031</v>
      </c>
      <c r="B774" s="143" t="s">
        <v>410</v>
      </c>
      <c r="C774" s="144" t="s">
        <v>411</v>
      </c>
      <c r="D774" s="139" t="s">
        <v>460</v>
      </c>
      <c r="E774" s="144">
        <v>493031</v>
      </c>
      <c r="F774" s="146" t="s">
        <v>4582</v>
      </c>
      <c r="G774" s="141"/>
    </row>
    <row r="775" spans="1:7" ht="32" x14ac:dyDescent="0.2">
      <c r="A775" s="143" t="str">
        <f t="shared" si="11"/>
        <v>T650100493041</v>
      </c>
      <c r="B775" s="143" t="s">
        <v>410</v>
      </c>
      <c r="C775" s="144" t="s">
        <v>411</v>
      </c>
      <c r="D775" s="139" t="s">
        <v>460</v>
      </c>
      <c r="E775" s="144">
        <v>493041</v>
      </c>
      <c r="F775" s="146" t="s">
        <v>4582</v>
      </c>
      <c r="G775" s="141"/>
    </row>
    <row r="776" spans="1:7" ht="32" x14ac:dyDescent="0.2">
      <c r="A776" s="143" t="str">
        <f t="shared" si="11"/>
        <v>T650100493042</v>
      </c>
      <c r="B776" s="143" t="s">
        <v>410</v>
      </c>
      <c r="C776" s="144" t="s">
        <v>411</v>
      </c>
      <c r="D776" s="139" t="s">
        <v>460</v>
      </c>
      <c r="E776" s="144">
        <v>493042</v>
      </c>
      <c r="F776" s="146" t="s">
        <v>4582</v>
      </c>
      <c r="G776" s="141"/>
    </row>
    <row r="777" spans="1:7" ht="32" x14ac:dyDescent="0.2">
      <c r="A777" s="143" t="str">
        <f t="shared" si="11"/>
        <v>T650100493092</v>
      </c>
      <c r="B777" s="143" t="s">
        <v>410</v>
      </c>
      <c r="C777" s="144" t="s">
        <v>411</v>
      </c>
      <c r="D777" s="139" t="s">
        <v>460</v>
      </c>
      <c r="E777" s="144">
        <v>493092</v>
      </c>
      <c r="F777" s="146" t="s">
        <v>4582</v>
      </c>
      <c r="G777" s="141"/>
    </row>
    <row r="778" spans="1:7" ht="32" x14ac:dyDescent="0.2">
      <c r="A778" s="143" t="str">
        <f t="shared" si="11"/>
        <v>T650200492093</v>
      </c>
      <c r="B778" s="143" t="s">
        <v>412</v>
      </c>
      <c r="C778" s="144" t="s">
        <v>413</v>
      </c>
      <c r="D778" s="139" t="s">
        <v>460</v>
      </c>
      <c r="E778" s="144">
        <v>492093</v>
      </c>
      <c r="F778" s="146" t="s">
        <v>4582</v>
      </c>
      <c r="G778" s="141"/>
    </row>
    <row r="779" spans="1:7" ht="32" x14ac:dyDescent="0.2">
      <c r="A779" s="143" t="str">
        <f t="shared" si="11"/>
        <v>T650200493023</v>
      </c>
      <c r="B779" s="143" t="s">
        <v>412</v>
      </c>
      <c r="C779" s="144" t="s">
        <v>413</v>
      </c>
      <c r="D779" s="139" t="s">
        <v>460</v>
      </c>
      <c r="E779" s="144">
        <v>493023</v>
      </c>
      <c r="F779" s="146" t="s">
        <v>4582</v>
      </c>
      <c r="G779" s="141"/>
    </row>
    <row r="780" spans="1:7" ht="32" x14ac:dyDescent="0.2">
      <c r="A780" s="143" t="str">
        <f t="shared" si="11"/>
        <v>T650200493031</v>
      </c>
      <c r="B780" s="143" t="s">
        <v>412</v>
      </c>
      <c r="C780" s="144" t="s">
        <v>413</v>
      </c>
      <c r="D780" s="139" t="s">
        <v>460</v>
      </c>
      <c r="E780" s="144">
        <v>493031</v>
      </c>
      <c r="F780" s="146" t="s">
        <v>4582</v>
      </c>
      <c r="G780" s="141"/>
    </row>
    <row r="781" spans="1:7" ht="32" x14ac:dyDescent="0.2">
      <c r="A781" s="143" t="str">
        <f t="shared" si="11"/>
        <v>T650200493041</v>
      </c>
      <c r="B781" s="143" t="s">
        <v>412</v>
      </c>
      <c r="C781" s="144" t="s">
        <v>413</v>
      </c>
      <c r="D781" s="139" t="s">
        <v>460</v>
      </c>
      <c r="E781" s="144">
        <v>493041</v>
      </c>
      <c r="F781" s="146" t="s">
        <v>4582</v>
      </c>
      <c r="G781" s="141"/>
    </row>
    <row r="782" spans="1:7" ht="32" x14ac:dyDescent="0.2">
      <c r="A782" s="143" t="str">
        <f t="shared" ref="A782:A845" si="12">CONCATENATE(B782,E782)</f>
        <v>T650200493042</v>
      </c>
      <c r="B782" s="143" t="s">
        <v>412</v>
      </c>
      <c r="C782" s="144" t="s">
        <v>413</v>
      </c>
      <c r="D782" s="139" t="s">
        <v>460</v>
      </c>
      <c r="E782" s="144">
        <v>493042</v>
      </c>
      <c r="F782" s="146" t="s">
        <v>4582</v>
      </c>
      <c r="G782" s="141"/>
    </row>
    <row r="783" spans="1:7" ht="32" x14ac:dyDescent="0.2">
      <c r="A783" s="143" t="str">
        <f t="shared" si="12"/>
        <v>T650200493092</v>
      </c>
      <c r="B783" s="143" t="s">
        <v>412</v>
      </c>
      <c r="C783" s="144" t="s">
        <v>413</v>
      </c>
      <c r="D783" s="139" t="s">
        <v>460</v>
      </c>
      <c r="E783" s="144">
        <v>493092</v>
      </c>
      <c r="F783" s="146" t="s">
        <v>4582</v>
      </c>
      <c r="G783" s="141"/>
    </row>
    <row r="784" spans="1:7" ht="32" x14ac:dyDescent="0.2">
      <c r="A784" s="143" t="str">
        <f t="shared" si="12"/>
        <v>T660100492093</v>
      </c>
      <c r="B784" s="143" t="s">
        <v>414</v>
      </c>
      <c r="C784" s="144" t="s">
        <v>415</v>
      </c>
      <c r="D784" s="139" t="s">
        <v>460</v>
      </c>
      <c r="E784" s="144">
        <v>492093</v>
      </c>
      <c r="F784" s="146" t="s">
        <v>4582</v>
      </c>
      <c r="G784" s="141"/>
    </row>
    <row r="785" spans="1:7" ht="32" x14ac:dyDescent="0.2">
      <c r="A785" s="143" t="str">
        <f t="shared" si="12"/>
        <v>T660100493023</v>
      </c>
      <c r="B785" s="143" t="s">
        <v>414</v>
      </c>
      <c r="C785" s="144" t="s">
        <v>415</v>
      </c>
      <c r="D785" s="139" t="s">
        <v>460</v>
      </c>
      <c r="E785" s="144">
        <v>493023</v>
      </c>
      <c r="F785" s="146" t="s">
        <v>4582</v>
      </c>
      <c r="G785" s="141"/>
    </row>
    <row r="786" spans="1:7" ht="32" x14ac:dyDescent="0.2">
      <c r="A786" s="143" t="str">
        <f t="shared" si="12"/>
        <v>T660100493031</v>
      </c>
      <c r="B786" s="143" t="s">
        <v>414</v>
      </c>
      <c r="C786" s="144" t="s">
        <v>415</v>
      </c>
      <c r="D786" s="139" t="s">
        <v>460</v>
      </c>
      <c r="E786" s="144">
        <v>493031</v>
      </c>
      <c r="F786" s="146" t="s">
        <v>4582</v>
      </c>
      <c r="G786" s="141"/>
    </row>
    <row r="787" spans="1:7" ht="32" x14ac:dyDescent="0.2">
      <c r="A787" s="143" t="str">
        <f t="shared" si="12"/>
        <v>T660100493041</v>
      </c>
      <c r="B787" s="143" t="s">
        <v>414</v>
      </c>
      <c r="C787" s="144" t="s">
        <v>415</v>
      </c>
      <c r="D787" s="139" t="s">
        <v>460</v>
      </c>
      <c r="E787" s="144">
        <v>493041</v>
      </c>
      <c r="F787" s="146" t="s">
        <v>4582</v>
      </c>
      <c r="G787" s="141"/>
    </row>
    <row r="788" spans="1:7" ht="32" x14ac:dyDescent="0.2">
      <c r="A788" s="143" t="str">
        <f t="shared" si="12"/>
        <v>T660100493042</v>
      </c>
      <c r="B788" s="143" t="s">
        <v>414</v>
      </c>
      <c r="C788" s="144" t="s">
        <v>415</v>
      </c>
      <c r="D788" s="139" t="s">
        <v>460</v>
      </c>
      <c r="E788" s="144">
        <v>493042</v>
      </c>
      <c r="F788" s="146" t="s">
        <v>4582</v>
      </c>
      <c r="G788" s="141"/>
    </row>
    <row r="789" spans="1:7" ht="32" x14ac:dyDescent="0.2">
      <c r="A789" s="143" t="str">
        <f t="shared" si="12"/>
        <v>T660100493092</v>
      </c>
      <c r="B789" s="143" t="s">
        <v>414</v>
      </c>
      <c r="C789" s="144" t="s">
        <v>415</v>
      </c>
      <c r="D789" s="139" t="s">
        <v>460</v>
      </c>
      <c r="E789" s="144">
        <v>493092</v>
      </c>
      <c r="F789" s="146" t="s">
        <v>4582</v>
      </c>
      <c r="G789" s="141"/>
    </row>
    <row r="790" spans="1:7" ht="32" x14ac:dyDescent="0.2">
      <c r="A790" s="143" t="str">
        <f t="shared" si="12"/>
        <v>T660200492093</v>
      </c>
      <c r="B790" s="143" t="s">
        <v>416</v>
      </c>
      <c r="C790" s="144" t="s">
        <v>417</v>
      </c>
      <c r="D790" s="139" t="s">
        <v>460</v>
      </c>
      <c r="E790" s="144">
        <v>492093</v>
      </c>
      <c r="F790" s="146" t="s">
        <v>4582</v>
      </c>
      <c r="G790" s="141"/>
    </row>
    <row r="791" spans="1:7" ht="32" x14ac:dyDescent="0.2">
      <c r="A791" s="143" t="str">
        <f t="shared" si="12"/>
        <v>T660200493023</v>
      </c>
      <c r="B791" s="143" t="s">
        <v>416</v>
      </c>
      <c r="C791" s="144" t="s">
        <v>417</v>
      </c>
      <c r="D791" s="139" t="s">
        <v>460</v>
      </c>
      <c r="E791" s="144">
        <v>493023</v>
      </c>
      <c r="F791" s="146" t="s">
        <v>4582</v>
      </c>
      <c r="G791" s="141"/>
    </row>
    <row r="792" spans="1:7" ht="32" x14ac:dyDescent="0.2">
      <c r="A792" s="143" t="str">
        <f t="shared" si="12"/>
        <v>T660200493031</v>
      </c>
      <c r="B792" s="143" t="s">
        <v>416</v>
      </c>
      <c r="C792" s="144" t="s">
        <v>417</v>
      </c>
      <c r="D792" s="139" t="s">
        <v>460</v>
      </c>
      <c r="E792" s="144">
        <v>493031</v>
      </c>
      <c r="F792" s="146" t="s">
        <v>4582</v>
      </c>
      <c r="G792" s="141"/>
    </row>
    <row r="793" spans="1:7" ht="32" x14ac:dyDescent="0.2">
      <c r="A793" s="143" t="str">
        <f t="shared" si="12"/>
        <v>T660200493041</v>
      </c>
      <c r="B793" s="143" t="s">
        <v>416</v>
      </c>
      <c r="C793" s="144" t="s">
        <v>417</v>
      </c>
      <c r="D793" s="139" t="s">
        <v>460</v>
      </c>
      <c r="E793" s="144">
        <v>493041</v>
      </c>
      <c r="F793" s="146" t="s">
        <v>4582</v>
      </c>
      <c r="G793" s="141"/>
    </row>
    <row r="794" spans="1:7" ht="32" x14ac:dyDescent="0.2">
      <c r="A794" s="143" t="str">
        <f t="shared" si="12"/>
        <v>T660200493042</v>
      </c>
      <c r="B794" s="143" t="s">
        <v>416</v>
      </c>
      <c r="C794" s="144" t="s">
        <v>417</v>
      </c>
      <c r="D794" s="139" t="s">
        <v>460</v>
      </c>
      <c r="E794" s="144">
        <v>493042</v>
      </c>
      <c r="F794" s="146" t="s">
        <v>4582</v>
      </c>
      <c r="G794" s="141"/>
    </row>
    <row r="795" spans="1:7" ht="32" x14ac:dyDescent="0.2">
      <c r="A795" s="143" t="str">
        <f t="shared" si="12"/>
        <v>T660200493092</v>
      </c>
      <c r="B795" s="143" t="s">
        <v>416</v>
      </c>
      <c r="C795" s="144" t="s">
        <v>417</v>
      </c>
      <c r="D795" s="139" t="s">
        <v>460</v>
      </c>
      <c r="E795" s="144">
        <v>493092</v>
      </c>
      <c r="F795" s="146" t="s">
        <v>4582</v>
      </c>
      <c r="G795" s="141"/>
    </row>
    <row r="796" spans="1:7" ht="32" x14ac:dyDescent="0.2">
      <c r="A796" s="143" t="str">
        <f t="shared" si="12"/>
        <v>T660300492093</v>
      </c>
      <c r="B796" s="143" t="s">
        <v>418</v>
      </c>
      <c r="C796" s="144" t="s">
        <v>419</v>
      </c>
      <c r="D796" s="139" t="s">
        <v>460</v>
      </c>
      <c r="E796" s="144">
        <v>492093</v>
      </c>
      <c r="F796" s="146" t="s">
        <v>4582</v>
      </c>
      <c r="G796" s="141"/>
    </row>
    <row r="797" spans="1:7" ht="32" x14ac:dyDescent="0.2">
      <c r="A797" s="143" t="str">
        <f t="shared" si="12"/>
        <v>T660300493023</v>
      </c>
      <c r="B797" s="143" t="s">
        <v>418</v>
      </c>
      <c r="C797" s="144" t="s">
        <v>419</v>
      </c>
      <c r="D797" s="139" t="s">
        <v>460</v>
      </c>
      <c r="E797" s="144">
        <v>493023</v>
      </c>
      <c r="F797" s="146" t="s">
        <v>4582</v>
      </c>
      <c r="G797" s="141"/>
    </row>
    <row r="798" spans="1:7" ht="32" x14ac:dyDescent="0.2">
      <c r="A798" s="143" t="str">
        <f t="shared" si="12"/>
        <v>T660300493031</v>
      </c>
      <c r="B798" s="143" t="s">
        <v>418</v>
      </c>
      <c r="C798" s="144" t="s">
        <v>419</v>
      </c>
      <c r="D798" s="139" t="s">
        <v>460</v>
      </c>
      <c r="E798" s="144">
        <v>493031</v>
      </c>
      <c r="F798" s="146" t="s">
        <v>4582</v>
      </c>
      <c r="G798" s="141"/>
    </row>
    <row r="799" spans="1:7" ht="32" x14ac:dyDescent="0.2">
      <c r="A799" s="143" t="str">
        <f t="shared" si="12"/>
        <v>T660300493041</v>
      </c>
      <c r="B799" s="143" t="s">
        <v>418</v>
      </c>
      <c r="C799" s="144" t="s">
        <v>419</v>
      </c>
      <c r="D799" s="139" t="s">
        <v>460</v>
      </c>
      <c r="E799" s="144">
        <v>493041</v>
      </c>
      <c r="F799" s="146" t="s">
        <v>4582</v>
      </c>
      <c r="G799" s="141"/>
    </row>
    <row r="800" spans="1:7" ht="32" x14ac:dyDescent="0.2">
      <c r="A800" s="143" t="str">
        <f t="shared" si="12"/>
        <v>T660300493042</v>
      </c>
      <c r="B800" s="143" t="s">
        <v>418</v>
      </c>
      <c r="C800" s="144" t="s">
        <v>419</v>
      </c>
      <c r="D800" s="139" t="s">
        <v>460</v>
      </c>
      <c r="E800" s="144">
        <v>493042</v>
      </c>
      <c r="F800" s="146" t="s">
        <v>4582</v>
      </c>
      <c r="G800" s="141"/>
    </row>
    <row r="801" spans="1:7" ht="32" x14ac:dyDescent="0.2">
      <c r="A801" s="143" t="str">
        <f t="shared" si="12"/>
        <v>T660300493092</v>
      </c>
      <c r="B801" s="143" t="s">
        <v>418</v>
      </c>
      <c r="C801" s="144" t="s">
        <v>419</v>
      </c>
      <c r="D801" s="139" t="s">
        <v>460</v>
      </c>
      <c r="E801" s="144">
        <v>493092</v>
      </c>
      <c r="F801" s="146" t="s">
        <v>4582</v>
      </c>
      <c r="G801" s="141"/>
    </row>
    <row r="802" spans="1:7" ht="48" x14ac:dyDescent="0.2">
      <c r="A802" s="138" t="str">
        <f t="shared" si="12"/>
        <v>V200206111021</v>
      </c>
      <c r="B802" s="138" t="s">
        <v>420</v>
      </c>
      <c r="C802" s="144" t="s">
        <v>421</v>
      </c>
      <c r="D802" s="139" t="s">
        <v>460</v>
      </c>
      <c r="E802" s="144">
        <v>111021</v>
      </c>
      <c r="F802" s="146" t="s">
        <v>4561</v>
      </c>
      <c r="G802" s="141"/>
    </row>
    <row r="803" spans="1:7" ht="48" x14ac:dyDescent="0.2">
      <c r="A803" s="138" t="str">
        <f t="shared" si="12"/>
        <v>V200206391022</v>
      </c>
      <c r="B803" s="138" t="s">
        <v>420</v>
      </c>
      <c r="C803" s="144" t="s">
        <v>421</v>
      </c>
      <c r="D803" s="139" t="s">
        <v>460</v>
      </c>
      <c r="E803" s="144">
        <v>391022</v>
      </c>
      <c r="F803" s="146" t="s">
        <v>4561</v>
      </c>
      <c r="G803" s="141"/>
    </row>
    <row r="804" spans="1:7" ht="48" x14ac:dyDescent="0.2">
      <c r="A804" s="138" t="str">
        <f t="shared" si="12"/>
        <v>V200206399011</v>
      </c>
      <c r="B804" s="138" t="s">
        <v>420</v>
      </c>
      <c r="C804" s="144" t="s">
        <v>421</v>
      </c>
      <c r="D804" s="139" t="s">
        <v>460</v>
      </c>
      <c r="E804" s="144">
        <v>399011</v>
      </c>
      <c r="F804" s="146" t="s">
        <v>4561</v>
      </c>
      <c r="G804" s="141"/>
    </row>
    <row r="805" spans="1:7" ht="48" x14ac:dyDescent="0.2">
      <c r="A805" s="138" t="str">
        <f t="shared" si="12"/>
        <v>V200310252011</v>
      </c>
      <c r="B805" s="138" t="s">
        <v>726</v>
      </c>
      <c r="C805" s="144" t="s">
        <v>727</v>
      </c>
      <c r="D805" s="139" t="s">
        <v>460</v>
      </c>
      <c r="E805" s="144">
        <v>252011</v>
      </c>
      <c r="F805" s="146" t="s">
        <v>4562</v>
      </c>
      <c r="G805" s="141"/>
    </row>
    <row r="806" spans="1:7" ht="48" x14ac:dyDescent="0.2">
      <c r="A806" s="138" t="str">
        <f t="shared" si="12"/>
        <v>V200310399011</v>
      </c>
      <c r="B806" s="138" t="s">
        <v>726</v>
      </c>
      <c r="C806" s="144" t="s">
        <v>727</v>
      </c>
      <c r="D806" s="139" t="s">
        <v>460</v>
      </c>
      <c r="E806" s="144">
        <v>399011</v>
      </c>
      <c r="F806" s="146" t="s">
        <v>4562</v>
      </c>
      <c r="G806" s="141"/>
    </row>
    <row r="807" spans="1:7" ht="48" x14ac:dyDescent="0.2">
      <c r="A807" s="138" t="str">
        <f t="shared" si="12"/>
        <v>V200410252011</v>
      </c>
      <c r="B807" s="138" t="s">
        <v>591</v>
      </c>
      <c r="C807" s="144" t="s">
        <v>592</v>
      </c>
      <c r="D807" s="139" t="s">
        <v>460</v>
      </c>
      <c r="E807" s="144">
        <v>252011</v>
      </c>
      <c r="F807" s="146" t="s">
        <v>4562</v>
      </c>
      <c r="G807" s="141"/>
    </row>
    <row r="808" spans="1:7" ht="48" x14ac:dyDescent="0.2">
      <c r="A808" s="138" t="str">
        <f t="shared" si="12"/>
        <v>V200410399011</v>
      </c>
      <c r="B808" s="138" t="s">
        <v>591</v>
      </c>
      <c r="C808" s="144" t="s">
        <v>592</v>
      </c>
      <c r="D808" s="139" t="s">
        <v>460</v>
      </c>
      <c r="E808" s="144">
        <v>399011</v>
      </c>
      <c r="F808" s="146" t="s">
        <v>4562</v>
      </c>
      <c r="G808" s="141"/>
    </row>
    <row r="809" spans="1:7" ht="48" x14ac:dyDescent="0.2">
      <c r="A809" s="138" t="str">
        <f t="shared" si="12"/>
        <v>V200600271025</v>
      </c>
      <c r="B809" s="138" t="s">
        <v>643</v>
      </c>
      <c r="C809" s="144" t="s">
        <v>644</v>
      </c>
      <c r="D809" s="139" t="s">
        <v>460</v>
      </c>
      <c r="E809" s="144">
        <v>271025</v>
      </c>
      <c r="F809" s="146" t="s">
        <v>4563</v>
      </c>
      <c r="G809" s="141"/>
    </row>
    <row r="810" spans="1:7" ht="32" x14ac:dyDescent="0.2">
      <c r="A810" s="138" t="str">
        <f t="shared" si="12"/>
        <v>W170210291124</v>
      </c>
      <c r="B810" s="138" t="s">
        <v>422</v>
      </c>
      <c r="C810" s="144" t="s">
        <v>423</v>
      </c>
      <c r="D810" s="139" t="s">
        <v>460</v>
      </c>
      <c r="E810" s="144">
        <v>291124</v>
      </c>
      <c r="F810" s="146" t="s">
        <v>4555</v>
      </c>
      <c r="G810" s="141"/>
    </row>
    <row r="811" spans="1:7" ht="32" x14ac:dyDescent="0.2">
      <c r="A811" s="138" t="str">
        <f t="shared" si="12"/>
        <v>W170210292034</v>
      </c>
      <c r="B811" s="138" t="s">
        <v>422</v>
      </c>
      <c r="C811" s="144" t="s">
        <v>423</v>
      </c>
      <c r="D811" s="139" t="s">
        <v>460</v>
      </c>
      <c r="E811" s="144">
        <v>292034</v>
      </c>
      <c r="F811" s="146" t="s">
        <v>4555</v>
      </c>
      <c r="G811" s="141"/>
    </row>
    <row r="812" spans="1:7" ht="32" x14ac:dyDescent="0.2">
      <c r="A812" s="138" t="str">
        <f t="shared" si="12"/>
        <v>X100100491011</v>
      </c>
      <c r="B812" s="138" t="s">
        <v>424</v>
      </c>
      <c r="C812" s="144" t="s">
        <v>425</v>
      </c>
      <c r="D812" s="139" t="s">
        <v>460</v>
      </c>
      <c r="E812" s="144">
        <v>491011</v>
      </c>
      <c r="F812" s="146" t="s">
        <v>4582</v>
      </c>
      <c r="G812" s="141"/>
    </row>
    <row r="813" spans="1:7" ht="32" x14ac:dyDescent="0.2">
      <c r="A813" s="138" t="str">
        <f t="shared" si="12"/>
        <v>X100100492022</v>
      </c>
      <c r="B813" s="138" t="s">
        <v>424</v>
      </c>
      <c r="C813" s="144" t="s">
        <v>425</v>
      </c>
      <c r="D813" s="139" t="s">
        <v>460</v>
      </c>
      <c r="E813" s="144">
        <v>492022</v>
      </c>
      <c r="F813" s="146" t="s">
        <v>4582</v>
      </c>
      <c r="G813" s="141"/>
    </row>
    <row r="814" spans="1:7" ht="32" x14ac:dyDescent="0.2">
      <c r="A814" s="143" t="str">
        <f t="shared" si="12"/>
        <v>X100100499051</v>
      </c>
      <c r="B814" s="143" t="s">
        <v>424</v>
      </c>
      <c r="C814" s="144" t="s">
        <v>425</v>
      </c>
      <c r="D814" s="144" t="s">
        <v>460</v>
      </c>
      <c r="E814" s="144">
        <v>499051</v>
      </c>
      <c r="F814" s="146" t="s">
        <v>4582</v>
      </c>
      <c r="G814" s="141"/>
    </row>
    <row r="815" spans="1:7" ht="32" x14ac:dyDescent="0.2">
      <c r="A815" s="138" t="str">
        <f t="shared" si="12"/>
        <v>X100100499052</v>
      </c>
      <c r="B815" s="138" t="s">
        <v>424</v>
      </c>
      <c r="C815" s="144" t="s">
        <v>425</v>
      </c>
      <c r="D815" s="139" t="s">
        <v>460</v>
      </c>
      <c r="E815" s="144">
        <v>499052</v>
      </c>
      <c r="F815" s="146" t="s">
        <v>4582</v>
      </c>
      <c r="G815" s="141"/>
    </row>
    <row r="816" spans="1:7" ht="64" x14ac:dyDescent="0.2">
      <c r="A816" s="143" t="str">
        <f t="shared" si="12"/>
        <v>X500200435041</v>
      </c>
      <c r="B816" s="143" t="s">
        <v>426</v>
      </c>
      <c r="C816" s="144" t="s">
        <v>427</v>
      </c>
      <c r="D816" s="144" t="s">
        <v>460</v>
      </c>
      <c r="E816" s="144">
        <v>435041</v>
      </c>
      <c r="F816" s="146" t="s">
        <v>4584</v>
      </c>
      <c r="G816" s="141"/>
    </row>
    <row r="817" spans="1:7" ht="64" x14ac:dyDescent="0.2">
      <c r="A817" s="138" t="str">
        <f t="shared" si="12"/>
        <v>X500200499012</v>
      </c>
      <c r="B817" s="138" t="s">
        <v>426</v>
      </c>
      <c r="C817" s="144" t="s">
        <v>427</v>
      </c>
      <c r="D817" s="139" t="s">
        <v>460</v>
      </c>
      <c r="E817" s="144">
        <v>499012</v>
      </c>
      <c r="F817" s="146" t="s">
        <v>4584</v>
      </c>
      <c r="G817" s="141"/>
    </row>
    <row r="818" spans="1:7" ht="64" x14ac:dyDescent="0.2">
      <c r="A818" s="143" t="str">
        <f t="shared" si="12"/>
        <v>X600400472231</v>
      </c>
      <c r="B818" s="143" t="s">
        <v>428</v>
      </c>
      <c r="C818" s="144" t="s">
        <v>429</v>
      </c>
      <c r="D818" s="144" t="s">
        <v>460</v>
      </c>
      <c r="E818" s="144">
        <v>472231</v>
      </c>
      <c r="F818" s="146" t="s">
        <v>4579</v>
      </c>
      <c r="G818" s="141"/>
    </row>
    <row r="819" spans="1:7" ht="64" x14ac:dyDescent="0.2">
      <c r="A819" s="143" t="str">
        <f t="shared" si="12"/>
        <v>X600400474099</v>
      </c>
      <c r="B819" s="143" t="s">
        <v>428</v>
      </c>
      <c r="C819" s="144" t="s">
        <v>429</v>
      </c>
      <c r="D819" s="144" t="s">
        <v>460</v>
      </c>
      <c r="E819" s="144">
        <v>474099</v>
      </c>
      <c r="F819" s="146" t="s">
        <v>4579</v>
      </c>
      <c r="G819" s="141"/>
    </row>
    <row r="820" spans="1:7" ht="64" x14ac:dyDescent="0.2">
      <c r="A820" s="143" t="str">
        <f t="shared" si="12"/>
        <v>X600400499098</v>
      </c>
      <c r="B820" s="143" t="s">
        <v>428</v>
      </c>
      <c r="C820" s="144" t="s">
        <v>429</v>
      </c>
      <c r="D820" s="144" t="s">
        <v>460</v>
      </c>
      <c r="E820" s="144">
        <v>499098</v>
      </c>
      <c r="F820" s="146" t="s">
        <v>4579</v>
      </c>
      <c r="G820" s="141"/>
    </row>
    <row r="821" spans="1:7" ht="80" x14ac:dyDescent="0.2">
      <c r="A821" s="143" t="str">
        <f t="shared" si="12"/>
        <v>X600500472231</v>
      </c>
      <c r="B821" s="143" t="s">
        <v>430</v>
      </c>
      <c r="C821" s="144" t="s">
        <v>431</v>
      </c>
      <c r="D821" s="139" t="s">
        <v>460</v>
      </c>
      <c r="E821" s="144">
        <v>472231</v>
      </c>
      <c r="F821" s="146" t="s">
        <v>4592</v>
      </c>
      <c r="G821" s="141"/>
    </row>
    <row r="822" spans="1:7" ht="80" x14ac:dyDescent="0.2">
      <c r="A822" s="143" t="str">
        <f t="shared" si="12"/>
        <v>X600500499041</v>
      </c>
      <c r="B822" s="143" t="s">
        <v>430</v>
      </c>
      <c r="C822" s="144" t="s">
        <v>431</v>
      </c>
      <c r="D822" s="139" t="s">
        <v>460</v>
      </c>
      <c r="E822" s="144">
        <v>499041</v>
      </c>
      <c r="F822" s="146" t="s">
        <v>4592</v>
      </c>
      <c r="G822" s="141"/>
    </row>
    <row r="823" spans="1:7" ht="80" x14ac:dyDescent="0.2">
      <c r="A823" s="143" t="str">
        <f t="shared" si="12"/>
        <v>X600500499081</v>
      </c>
      <c r="B823" s="143" t="s">
        <v>430</v>
      </c>
      <c r="C823" s="144" t="s">
        <v>431</v>
      </c>
      <c r="D823" s="139" t="s">
        <v>460</v>
      </c>
      <c r="E823" s="144">
        <v>499081</v>
      </c>
      <c r="F823" s="146" t="s">
        <v>4592</v>
      </c>
      <c r="G823" s="141"/>
    </row>
    <row r="824" spans="1:7" ht="80" x14ac:dyDescent="0.2">
      <c r="A824" s="143" t="str">
        <f t="shared" si="12"/>
        <v>X600500518013</v>
      </c>
      <c r="B824" s="143" t="s">
        <v>430</v>
      </c>
      <c r="C824" s="144" t="s">
        <v>431</v>
      </c>
      <c r="D824" s="139" t="s">
        <v>460</v>
      </c>
      <c r="E824" s="144">
        <v>518013</v>
      </c>
      <c r="F824" s="146" t="s">
        <v>4592</v>
      </c>
      <c r="G824" s="141"/>
    </row>
    <row r="825" spans="1:7" ht="80" x14ac:dyDescent="0.2">
      <c r="A825" s="143" t="str">
        <f t="shared" si="12"/>
        <v>X600500518099</v>
      </c>
      <c r="B825" s="143" t="s">
        <v>430</v>
      </c>
      <c r="C825" s="144" t="s">
        <v>431</v>
      </c>
      <c r="D825" s="139" t="s">
        <v>460</v>
      </c>
      <c r="E825" s="144">
        <v>518099</v>
      </c>
      <c r="F825" s="146" t="s">
        <v>4592</v>
      </c>
      <c r="G825" s="141"/>
    </row>
    <row r="826" spans="1:7" ht="80" x14ac:dyDescent="0.2">
      <c r="A826" s="143" t="str">
        <f t="shared" si="12"/>
        <v>X600600472231</v>
      </c>
      <c r="B826" s="143" t="s">
        <v>432</v>
      </c>
      <c r="C826" s="144" t="s">
        <v>433</v>
      </c>
      <c r="D826" s="139" t="s">
        <v>460</v>
      </c>
      <c r="E826" s="144">
        <v>472231</v>
      </c>
      <c r="F826" s="146" t="s">
        <v>4592</v>
      </c>
      <c r="G826" s="141"/>
    </row>
    <row r="827" spans="1:7" ht="80" x14ac:dyDescent="0.2">
      <c r="A827" s="143" t="str">
        <f t="shared" si="12"/>
        <v>X600600499081</v>
      </c>
      <c r="B827" s="143" t="s">
        <v>432</v>
      </c>
      <c r="C827" s="144" t="s">
        <v>433</v>
      </c>
      <c r="D827" s="139" t="s">
        <v>460</v>
      </c>
      <c r="E827" s="144">
        <v>499081</v>
      </c>
      <c r="F827" s="146" t="s">
        <v>4592</v>
      </c>
      <c r="G827" s="141"/>
    </row>
    <row r="828" spans="1:7" ht="80" x14ac:dyDescent="0.2">
      <c r="A828" s="143" t="str">
        <f t="shared" si="12"/>
        <v>X600600518013</v>
      </c>
      <c r="B828" s="143" t="s">
        <v>432</v>
      </c>
      <c r="C828" s="144" t="s">
        <v>433</v>
      </c>
      <c r="D828" s="139" t="s">
        <v>460</v>
      </c>
      <c r="E828" s="144">
        <v>518013</v>
      </c>
      <c r="F828" s="146" t="s">
        <v>4592</v>
      </c>
      <c r="G828" s="141"/>
    </row>
    <row r="829" spans="1:7" ht="80" x14ac:dyDescent="0.2">
      <c r="A829" s="143" t="str">
        <f t="shared" si="12"/>
        <v>X600600518099</v>
      </c>
      <c r="B829" s="143" t="s">
        <v>432</v>
      </c>
      <c r="C829" s="144" t="s">
        <v>433</v>
      </c>
      <c r="D829" s="139" t="s">
        <v>460</v>
      </c>
      <c r="E829" s="144">
        <v>518099</v>
      </c>
      <c r="F829" s="146" t="s">
        <v>4592</v>
      </c>
      <c r="G829" s="141"/>
    </row>
    <row r="830" spans="1:7" ht="32" x14ac:dyDescent="0.2">
      <c r="A830" s="138" t="str">
        <f t="shared" si="12"/>
        <v>Y100100151231</v>
      </c>
      <c r="B830" s="138" t="s">
        <v>434</v>
      </c>
      <c r="C830" s="144" t="s">
        <v>435</v>
      </c>
      <c r="D830" s="139" t="s">
        <v>460</v>
      </c>
      <c r="E830" s="144">
        <v>151231</v>
      </c>
      <c r="F830" s="146" t="s">
        <v>4565</v>
      </c>
      <c r="G830" s="141"/>
    </row>
    <row r="831" spans="1:7" ht="32" x14ac:dyDescent="0.2">
      <c r="A831" s="138" t="str">
        <f t="shared" si="12"/>
        <v>Y100100151232</v>
      </c>
      <c r="B831" s="138" t="s">
        <v>434</v>
      </c>
      <c r="C831" s="144" t="s">
        <v>435</v>
      </c>
      <c r="D831" s="139" t="s">
        <v>460</v>
      </c>
      <c r="E831" s="144">
        <v>151232</v>
      </c>
      <c r="F831" s="146" t="s">
        <v>4565</v>
      </c>
      <c r="G831" s="141"/>
    </row>
    <row r="832" spans="1:7" ht="32" x14ac:dyDescent="0.2">
      <c r="A832" s="138" t="str">
        <f t="shared" si="12"/>
        <v>Y100200151232</v>
      </c>
      <c r="B832" s="138" t="s">
        <v>436</v>
      </c>
      <c r="C832" s="144" t="s">
        <v>437</v>
      </c>
      <c r="D832" s="139" t="s">
        <v>460</v>
      </c>
      <c r="E832" s="144">
        <v>151232</v>
      </c>
      <c r="F832" s="146" t="s">
        <v>4565</v>
      </c>
      <c r="G832" s="141"/>
    </row>
    <row r="833" spans="1:7" ht="32" x14ac:dyDescent="0.2">
      <c r="A833" s="138" t="str">
        <f t="shared" si="12"/>
        <v>Y100300151231</v>
      </c>
      <c r="B833" s="138" t="s">
        <v>438</v>
      </c>
      <c r="C833" s="144" t="s">
        <v>78</v>
      </c>
      <c r="D833" s="139" t="s">
        <v>460</v>
      </c>
      <c r="E833" s="144">
        <v>151231</v>
      </c>
      <c r="F833" s="146" t="s">
        <v>4565</v>
      </c>
      <c r="G833" s="141"/>
    </row>
    <row r="834" spans="1:7" ht="32" x14ac:dyDescent="0.2">
      <c r="A834" s="138" t="str">
        <f t="shared" si="12"/>
        <v>Y100400151231</v>
      </c>
      <c r="B834" s="138" t="s">
        <v>439</v>
      </c>
      <c r="C834" s="144" t="s">
        <v>440</v>
      </c>
      <c r="D834" s="139" t="s">
        <v>460</v>
      </c>
      <c r="E834" s="144">
        <v>151231</v>
      </c>
      <c r="F834" s="146" t="s">
        <v>4565</v>
      </c>
      <c r="G834" s="141"/>
    </row>
    <row r="835" spans="1:7" ht="32" x14ac:dyDescent="0.2">
      <c r="A835" s="138" t="str">
        <f t="shared" si="12"/>
        <v>Y300400151231</v>
      </c>
      <c r="B835" s="138" t="s">
        <v>441</v>
      </c>
      <c r="C835" s="144" t="s">
        <v>442</v>
      </c>
      <c r="D835" s="139" t="s">
        <v>460</v>
      </c>
      <c r="E835" s="144">
        <v>151231</v>
      </c>
      <c r="F835" s="146" t="s">
        <v>4565</v>
      </c>
      <c r="G835" s="141"/>
    </row>
    <row r="836" spans="1:7" ht="32" x14ac:dyDescent="0.2">
      <c r="A836" s="138" t="str">
        <f t="shared" si="12"/>
        <v>Y300400151232</v>
      </c>
      <c r="B836" s="138" t="s">
        <v>441</v>
      </c>
      <c r="C836" s="144" t="s">
        <v>442</v>
      </c>
      <c r="D836" s="139" t="s">
        <v>460</v>
      </c>
      <c r="E836" s="144">
        <v>151232</v>
      </c>
      <c r="F836" s="146" t="s">
        <v>4565</v>
      </c>
      <c r="G836" s="141"/>
    </row>
    <row r="837" spans="1:7" ht="32" x14ac:dyDescent="0.2">
      <c r="A837" s="138" t="str">
        <f t="shared" si="12"/>
        <v>Y300500151231</v>
      </c>
      <c r="B837" s="138" t="s">
        <v>443</v>
      </c>
      <c r="C837" s="144" t="s">
        <v>444</v>
      </c>
      <c r="D837" s="139" t="s">
        <v>460</v>
      </c>
      <c r="E837" s="144">
        <v>151231</v>
      </c>
      <c r="F837" s="146" t="s">
        <v>4565</v>
      </c>
      <c r="G837" s="141"/>
    </row>
    <row r="838" spans="1:7" ht="32" x14ac:dyDescent="0.2">
      <c r="A838" s="138" t="str">
        <f t="shared" si="12"/>
        <v>Y300600151231</v>
      </c>
      <c r="B838" s="138" t="s">
        <v>445</v>
      </c>
      <c r="C838" s="144" t="s">
        <v>446</v>
      </c>
      <c r="D838" s="139" t="s">
        <v>460</v>
      </c>
      <c r="E838" s="144">
        <v>151231</v>
      </c>
      <c r="F838" s="146" t="s">
        <v>4565</v>
      </c>
      <c r="G838" s="141"/>
    </row>
    <row r="839" spans="1:7" ht="32" x14ac:dyDescent="0.2">
      <c r="A839" s="138" t="str">
        <f t="shared" si="12"/>
        <v>Y300600151232</v>
      </c>
      <c r="B839" s="138" t="s">
        <v>445</v>
      </c>
      <c r="C839" s="144" t="s">
        <v>446</v>
      </c>
      <c r="D839" s="139" t="s">
        <v>460</v>
      </c>
      <c r="E839" s="144">
        <v>151232</v>
      </c>
      <c r="F839" s="146" t="s">
        <v>4565</v>
      </c>
      <c r="G839" s="141"/>
    </row>
    <row r="840" spans="1:7" ht="48" x14ac:dyDescent="0.2">
      <c r="A840" s="138" t="str">
        <f t="shared" si="12"/>
        <v>Y500100274099</v>
      </c>
      <c r="B840" s="138" t="s">
        <v>447</v>
      </c>
      <c r="C840" s="144" t="s">
        <v>448</v>
      </c>
      <c r="D840" s="139" t="s">
        <v>460</v>
      </c>
      <c r="E840" s="144">
        <v>274099</v>
      </c>
      <c r="F840" s="146" t="s">
        <v>4563</v>
      </c>
      <c r="G840" s="141"/>
    </row>
    <row r="841" spans="1:7" ht="32" x14ac:dyDescent="0.2">
      <c r="A841" s="138" t="str">
        <f t="shared" si="12"/>
        <v>Y500200151252</v>
      </c>
      <c r="B841" s="138" t="s">
        <v>674</v>
      </c>
      <c r="C841" s="144" t="s">
        <v>675</v>
      </c>
      <c r="D841" s="139" t="s">
        <v>460</v>
      </c>
      <c r="E841" s="144">
        <v>151252</v>
      </c>
      <c r="F841" s="146" t="s">
        <v>4565</v>
      </c>
      <c r="G841" s="141"/>
    </row>
    <row r="842" spans="1:7" ht="32" x14ac:dyDescent="0.2">
      <c r="A842" s="138" t="str">
        <f t="shared" si="12"/>
        <v>Y500300151252</v>
      </c>
      <c r="B842" s="138" t="s">
        <v>672</v>
      </c>
      <c r="C842" s="144" t="s">
        <v>673</v>
      </c>
      <c r="D842" s="139" t="s">
        <v>460</v>
      </c>
      <c r="E842" s="144">
        <v>151252</v>
      </c>
      <c r="F842" s="146" t="s">
        <v>4565</v>
      </c>
      <c r="G842" s="141"/>
    </row>
    <row r="843" spans="1:7" ht="32" x14ac:dyDescent="0.2">
      <c r="A843" s="138" t="str">
        <f t="shared" si="12"/>
        <v>Y700100151254</v>
      </c>
      <c r="B843" s="138" t="s">
        <v>768</v>
      </c>
      <c r="C843" s="144" t="s">
        <v>769</v>
      </c>
      <c r="D843" s="139" t="s">
        <v>460</v>
      </c>
      <c r="E843" s="144">
        <v>151254</v>
      </c>
      <c r="F843" s="146" t="s">
        <v>4565</v>
      </c>
      <c r="G843" s="141"/>
    </row>
    <row r="844" spans="1:7" ht="32" x14ac:dyDescent="0.2">
      <c r="A844" s="138" t="str">
        <f t="shared" si="12"/>
        <v>Y700200151232</v>
      </c>
      <c r="B844" s="138" t="s">
        <v>449</v>
      </c>
      <c r="C844" s="144" t="s">
        <v>450</v>
      </c>
      <c r="D844" s="139" t="s">
        <v>460</v>
      </c>
      <c r="E844" s="144">
        <v>151232</v>
      </c>
      <c r="F844" s="146" t="s">
        <v>4565</v>
      </c>
      <c r="G844" s="141"/>
    </row>
    <row r="845" spans="1:7" ht="32" x14ac:dyDescent="0.2">
      <c r="A845" s="138" t="str">
        <f t="shared" si="12"/>
        <v>Y700200151252</v>
      </c>
      <c r="B845" s="138" t="s">
        <v>449</v>
      </c>
      <c r="C845" s="144" t="s">
        <v>450</v>
      </c>
      <c r="D845" s="139" t="s">
        <v>460</v>
      </c>
      <c r="E845" s="144">
        <v>151252</v>
      </c>
      <c r="F845" s="146" t="s">
        <v>4565</v>
      </c>
      <c r="G845" s="141"/>
    </row>
    <row r="846" spans="1:7" ht="32" x14ac:dyDescent="0.2">
      <c r="A846" s="138" t="str">
        <f t="shared" ref="A846:A873" si="13">CONCATENATE(B846,E846)</f>
        <v>Y700200151254</v>
      </c>
      <c r="B846" s="138" t="s">
        <v>449</v>
      </c>
      <c r="C846" s="144" t="s">
        <v>450</v>
      </c>
      <c r="D846" s="139" t="s">
        <v>460</v>
      </c>
      <c r="E846" s="144">
        <v>151254</v>
      </c>
      <c r="F846" s="146" t="s">
        <v>4565</v>
      </c>
      <c r="G846" s="141"/>
    </row>
    <row r="847" spans="1:7" ht="32" x14ac:dyDescent="0.2">
      <c r="A847" s="138" t="str">
        <f t="shared" si="13"/>
        <v>Y700300151232</v>
      </c>
      <c r="B847" s="138" t="s">
        <v>451</v>
      </c>
      <c r="C847" s="144" t="s">
        <v>452</v>
      </c>
      <c r="D847" s="139" t="s">
        <v>460</v>
      </c>
      <c r="E847" s="144">
        <v>151232</v>
      </c>
      <c r="F847" s="146" t="s">
        <v>4565</v>
      </c>
      <c r="G847" s="141"/>
    </row>
    <row r="848" spans="1:7" ht="32" x14ac:dyDescent="0.2">
      <c r="A848" s="138" t="str">
        <f t="shared" si="13"/>
        <v>Y700300151252</v>
      </c>
      <c r="B848" s="138" t="s">
        <v>451</v>
      </c>
      <c r="C848" s="144" t="s">
        <v>452</v>
      </c>
      <c r="D848" s="139" t="s">
        <v>460</v>
      </c>
      <c r="E848" s="144">
        <v>151252</v>
      </c>
      <c r="F848" s="146" t="s">
        <v>4565</v>
      </c>
      <c r="G848" s="141"/>
    </row>
    <row r="849" spans="1:7" ht="32" x14ac:dyDescent="0.2">
      <c r="A849" s="138" t="str">
        <f t="shared" si="13"/>
        <v>Y700300151254</v>
      </c>
      <c r="B849" s="138" t="s">
        <v>451</v>
      </c>
      <c r="C849" s="144" t="s">
        <v>452</v>
      </c>
      <c r="D849" s="139" t="s">
        <v>460</v>
      </c>
      <c r="E849" s="144">
        <v>151254</v>
      </c>
      <c r="F849" s="146" t="s">
        <v>4565</v>
      </c>
      <c r="G849" s="141"/>
    </row>
    <row r="850" spans="1:7" ht="32" x14ac:dyDescent="0.2">
      <c r="A850" s="138" t="str">
        <f t="shared" si="13"/>
        <v>Y700400151232</v>
      </c>
      <c r="B850" s="138" t="s">
        <v>453</v>
      </c>
      <c r="C850" s="144" t="s">
        <v>454</v>
      </c>
      <c r="D850" s="139" t="s">
        <v>460</v>
      </c>
      <c r="E850" s="144">
        <v>151232</v>
      </c>
      <c r="F850" s="146" t="s">
        <v>4565</v>
      </c>
      <c r="G850" s="141"/>
    </row>
    <row r="851" spans="1:7" ht="32" x14ac:dyDescent="0.2">
      <c r="A851" s="138" t="str">
        <f t="shared" si="13"/>
        <v>Y700400151252</v>
      </c>
      <c r="B851" s="138" t="s">
        <v>453</v>
      </c>
      <c r="C851" s="144" t="s">
        <v>454</v>
      </c>
      <c r="D851" s="139" t="s">
        <v>460</v>
      </c>
      <c r="E851" s="144">
        <v>151252</v>
      </c>
      <c r="F851" s="146" t="s">
        <v>4565</v>
      </c>
      <c r="G851" s="141"/>
    </row>
    <row r="852" spans="1:7" ht="32" x14ac:dyDescent="0.2">
      <c r="A852" s="138" t="str">
        <f t="shared" si="13"/>
        <v>Y700400151254</v>
      </c>
      <c r="B852" s="138" t="s">
        <v>453</v>
      </c>
      <c r="C852" s="144" t="s">
        <v>454</v>
      </c>
      <c r="D852" s="139" t="s">
        <v>460</v>
      </c>
      <c r="E852" s="144">
        <v>151254</v>
      </c>
      <c r="F852" s="146" t="s">
        <v>4565</v>
      </c>
      <c r="G852" s="141"/>
    </row>
    <row r="853" spans="1:7" ht="32" x14ac:dyDescent="0.2">
      <c r="A853" s="138" t="str">
        <f t="shared" si="13"/>
        <v>Y700500151252</v>
      </c>
      <c r="B853" s="138" t="s">
        <v>766</v>
      </c>
      <c r="C853" s="144" t="s">
        <v>767</v>
      </c>
      <c r="D853" s="139" t="s">
        <v>460</v>
      </c>
      <c r="E853" s="144">
        <v>151252</v>
      </c>
      <c r="F853" s="146" t="s">
        <v>4565</v>
      </c>
      <c r="G853" s="141"/>
    </row>
    <row r="854" spans="1:7" ht="32" x14ac:dyDescent="0.2">
      <c r="A854" s="138" t="str">
        <f t="shared" si="13"/>
        <v>Y700500151254</v>
      </c>
      <c r="B854" s="138" t="s">
        <v>766</v>
      </c>
      <c r="C854" s="144" t="s">
        <v>767</v>
      </c>
      <c r="D854" s="139" t="s">
        <v>460</v>
      </c>
      <c r="E854" s="144">
        <v>151254</v>
      </c>
      <c r="F854" s="146" t="s">
        <v>4565</v>
      </c>
      <c r="G854" s="141"/>
    </row>
    <row r="855" spans="1:7" ht="64" x14ac:dyDescent="0.2">
      <c r="A855" s="138" t="str">
        <f t="shared" si="13"/>
        <v>H170113291292</v>
      </c>
      <c r="B855" s="138" t="s">
        <v>174</v>
      </c>
      <c r="C855" s="144" t="s">
        <v>175</v>
      </c>
      <c r="D855" s="139" t="s">
        <v>550</v>
      </c>
      <c r="E855" s="144">
        <v>291292</v>
      </c>
      <c r="F855" s="146" t="s">
        <v>4551</v>
      </c>
      <c r="G855" s="141"/>
    </row>
    <row r="856" spans="1:7" ht="64" x14ac:dyDescent="0.2">
      <c r="A856" s="138" t="str">
        <f t="shared" si="13"/>
        <v>H170113319091</v>
      </c>
      <c r="B856" s="138" t="s">
        <v>174</v>
      </c>
      <c r="C856" s="144" t="s">
        <v>175</v>
      </c>
      <c r="D856" s="139" t="s">
        <v>550</v>
      </c>
      <c r="E856" s="144">
        <v>319091</v>
      </c>
      <c r="F856" s="146" t="s">
        <v>4551</v>
      </c>
      <c r="G856" s="141"/>
    </row>
    <row r="857" spans="1:7" ht="32" x14ac:dyDescent="0.2">
      <c r="A857" s="138" t="str">
        <f t="shared" si="13"/>
        <v>H170212292040</v>
      </c>
      <c r="B857" s="138" t="s">
        <v>695</v>
      </c>
      <c r="C857" s="144" t="s">
        <v>825</v>
      </c>
      <c r="D857" s="139" t="s">
        <v>550</v>
      </c>
      <c r="E857" s="144">
        <v>292040</v>
      </c>
      <c r="F857" s="146" t="s">
        <v>4555</v>
      </c>
      <c r="G857" s="141"/>
    </row>
    <row r="858" spans="1:7" ht="32" x14ac:dyDescent="0.2">
      <c r="A858" s="138" t="str">
        <f t="shared" si="13"/>
        <v>H170212292043</v>
      </c>
      <c r="B858" s="138" t="s">
        <v>695</v>
      </c>
      <c r="C858" s="144" t="s">
        <v>825</v>
      </c>
      <c r="D858" s="139" t="s">
        <v>550</v>
      </c>
      <c r="E858" s="144">
        <v>292043</v>
      </c>
      <c r="F858" s="146" t="s">
        <v>4555</v>
      </c>
      <c r="G858" s="141"/>
    </row>
    <row r="859" spans="1:7" ht="128" x14ac:dyDescent="0.2">
      <c r="A859" s="138" t="str">
        <f t="shared" si="13"/>
        <v>H170530131031</v>
      </c>
      <c r="B859" s="138" t="s">
        <v>195</v>
      </c>
      <c r="C859" s="144" t="s">
        <v>196</v>
      </c>
      <c r="D859" s="139" t="s">
        <v>550</v>
      </c>
      <c r="E859" s="144">
        <v>131031</v>
      </c>
      <c r="F859" s="146" t="s">
        <v>4554</v>
      </c>
      <c r="G859" s="141"/>
    </row>
    <row r="860" spans="1:7" ht="32" x14ac:dyDescent="0.2">
      <c r="A860" s="138" t="str">
        <f t="shared" si="13"/>
        <v>H170530292072</v>
      </c>
      <c r="B860" s="138" t="s">
        <v>195</v>
      </c>
      <c r="C860" s="144" t="s">
        <v>196</v>
      </c>
      <c r="D860" s="139" t="s">
        <v>550</v>
      </c>
      <c r="E860" s="144">
        <v>292072</v>
      </c>
      <c r="F860" s="146" t="s">
        <v>4555</v>
      </c>
      <c r="G860" s="141"/>
    </row>
    <row r="861" spans="1:7" ht="128" x14ac:dyDescent="0.2">
      <c r="A861" s="138" t="str">
        <f t="shared" si="13"/>
        <v>H170530292098</v>
      </c>
      <c r="B861" s="138" t="s">
        <v>195</v>
      </c>
      <c r="C861" s="144" t="s">
        <v>196</v>
      </c>
      <c r="D861" s="139" t="s">
        <v>550</v>
      </c>
      <c r="E861" s="144">
        <v>292098</v>
      </c>
      <c r="F861" s="146" t="s">
        <v>4554</v>
      </c>
      <c r="G861" s="141"/>
    </row>
    <row r="862" spans="1:7" ht="128" x14ac:dyDescent="0.2">
      <c r="A862" s="138" t="str">
        <f t="shared" si="13"/>
        <v>H170530299098</v>
      </c>
      <c r="B862" s="138" t="s">
        <v>195</v>
      </c>
      <c r="C862" s="144" t="s">
        <v>196</v>
      </c>
      <c r="D862" s="139" t="s">
        <v>550</v>
      </c>
      <c r="E862" s="144">
        <v>299098</v>
      </c>
      <c r="F862" s="146" t="s">
        <v>4554</v>
      </c>
      <c r="G862" s="141"/>
    </row>
    <row r="863" spans="1:7" ht="128" x14ac:dyDescent="0.2">
      <c r="A863" s="138" t="str">
        <f t="shared" si="13"/>
        <v>H170530319092</v>
      </c>
      <c r="B863" s="138" t="s">
        <v>195</v>
      </c>
      <c r="C863" s="144" t="s">
        <v>196</v>
      </c>
      <c r="D863" s="139" t="s">
        <v>550</v>
      </c>
      <c r="E863" s="144">
        <v>319092</v>
      </c>
      <c r="F863" s="146" t="s">
        <v>4554</v>
      </c>
      <c r="G863" s="141"/>
    </row>
    <row r="864" spans="1:7" ht="128" x14ac:dyDescent="0.2">
      <c r="A864" s="138" t="str">
        <f t="shared" si="13"/>
        <v>H170530319099</v>
      </c>
      <c r="B864" s="138" t="s">
        <v>195</v>
      </c>
      <c r="C864" s="144" t="s">
        <v>196</v>
      </c>
      <c r="D864" s="139" t="s">
        <v>550</v>
      </c>
      <c r="E864" s="144">
        <v>319099</v>
      </c>
      <c r="F864" s="146" t="s">
        <v>4554</v>
      </c>
      <c r="G864" s="141"/>
    </row>
    <row r="865" spans="1:7" ht="128" x14ac:dyDescent="0.2">
      <c r="A865" s="138" t="str">
        <f t="shared" si="13"/>
        <v>H170530433011</v>
      </c>
      <c r="B865" s="138" t="s">
        <v>195</v>
      </c>
      <c r="C865" s="144" t="s">
        <v>196</v>
      </c>
      <c r="D865" s="139" t="s">
        <v>550</v>
      </c>
      <c r="E865" s="144">
        <v>433011</v>
      </c>
      <c r="F865" s="146" t="s">
        <v>4554</v>
      </c>
      <c r="G865" s="141"/>
    </row>
    <row r="866" spans="1:7" ht="128" x14ac:dyDescent="0.2">
      <c r="A866" s="138" t="str">
        <f t="shared" si="13"/>
        <v>H170530433021</v>
      </c>
      <c r="B866" s="138" t="s">
        <v>195</v>
      </c>
      <c r="C866" s="144" t="s">
        <v>196</v>
      </c>
      <c r="D866" s="139" t="s">
        <v>550</v>
      </c>
      <c r="E866" s="144">
        <v>433021</v>
      </c>
      <c r="F866" s="146" t="s">
        <v>4554</v>
      </c>
      <c r="G866" s="141"/>
    </row>
    <row r="867" spans="1:7" ht="128" x14ac:dyDescent="0.2">
      <c r="A867" s="138" t="str">
        <f t="shared" si="13"/>
        <v>H170530436013</v>
      </c>
      <c r="B867" s="138" t="s">
        <v>195</v>
      </c>
      <c r="C867" s="144" t="s">
        <v>196</v>
      </c>
      <c r="D867" s="139" t="s">
        <v>550</v>
      </c>
      <c r="E867" s="144">
        <v>436013</v>
      </c>
      <c r="F867" s="146" t="s">
        <v>4554</v>
      </c>
      <c r="G867" s="141"/>
    </row>
    <row r="868" spans="1:7" ht="128" x14ac:dyDescent="0.2">
      <c r="A868" s="138" t="str">
        <f t="shared" si="13"/>
        <v>H170530439041</v>
      </c>
      <c r="B868" s="138" t="s">
        <v>195</v>
      </c>
      <c r="C868" s="144" t="s">
        <v>196</v>
      </c>
      <c r="D868" s="139" t="s">
        <v>550</v>
      </c>
      <c r="E868" s="144">
        <v>439041</v>
      </c>
      <c r="F868" s="146" t="s">
        <v>4554</v>
      </c>
      <c r="G868" s="141"/>
    </row>
    <row r="869" spans="1:7" ht="32" x14ac:dyDescent="0.2">
      <c r="A869" s="138" t="str">
        <f t="shared" si="13"/>
        <v>H170600292010</v>
      </c>
      <c r="B869" s="138" t="s">
        <v>197</v>
      </c>
      <c r="C869" s="144" t="s">
        <v>198</v>
      </c>
      <c r="D869" s="139" t="s">
        <v>550</v>
      </c>
      <c r="E869" s="144">
        <v>292010</v>
      </c>
      <c r="F869" s="146" t="s">
        <v>4555</v>
      </c>
      <c r="G869" s="141"/>
    </row>
    <row r="870" spans="1:7" ht="32" x14ac:dyDescent="0.2">
      <c r="A870" s="138" t="str">
        <f t="shared" si="13"/>
        <v>H170600292012</v>
      </c>
      <c r="B870" s="138" t="s">
        <v>197</v>
      </c>
      <c r="C870" s="144" t="s">
        <v>198</v>
      </c>
      <c r="D870" s="139" t="s">
        <v>550</v>
      </c>
      <c r="E870" s="144">
        <v>292012</v>
      </c>
      <c r="F870" s="146" t="s">
        <v>4555</v>
      </c>
      <c r="G870" s="141"/>
    </row>
    <row r="871" spans="1:7" ht="64" x14ac:dyDescent="0.2">
      <c r="A871" s="138" t="str">
        <f t="shared" si="13"/>
        <v>H170700292052</v>
      </c>
      <c r="B871" s="138" t="s">
        <v>209</v>
      </c>
      <c r="C871" s="144" t="s">
        <v>4538</v>
      </c>
      <c r="D871" s="139" t="s">
        <v>550</v>
      </c>
      <c r="E871" s="144">
        <v>292052</v>
      </c>
      <c r="F871" s="146" t="s">
        <v>4551</v>
      </c>
      <c r="G871" s="141"/>
    </row>
    <row r="872" spans="1:7" ht="64" x14ac:dyDescent="0.2">
      <c r="A872" s="138" t="str">
        <f t="shared" si="13"/>
        <v>H170700319095</v>
      </c>
      <c r="B872" s="138" t="s">
        <v>209</v>
      </c>
      <c r="C872" s="144" t="s">
        <v>4538</v>
      </c>
      <c r="D872" s="139" t="s">
        <v>550</v>
      </c>
      <c r="E872" s="144">
        <v>319095</v>
      </c>
      <c r="F872" s="146" t="s">
        <v>4551</v>
      </c>
      <c r="G872" s="141"/>
    </row>
    <row r="873" spans="1:7" ht="32" x14ac:dyDescent="0.2">
      <c r="A873" s="149" t="str">
        <f t="shared" si="13"/>
        <v>W170212292042</v>
      </c>
      <c r="B873" s="149" t="s">
        <v>583</v>
      </c>
      <c r="C873" s="147" t="s">
        <v>584</v>
      </c>
      <c r="D873" s="150" t="s">
        <v>550</v>
      </c>
      <c r="E873" s="147">
        <v>292042</v>
      </c>
      <c r="F873" s="148" t="s">
        <v>4555</v>
      </c>
      <c r="G873" s="145"/>
    </row>
  </sheetData>
  <phoneticPr fontId="22" type="noConversion"/>
  <pageMargins left="0.7" right="0.7" top="0.75" bottom="0.75" header="0.3" footer="0.3"/>
  <pageSetup paperSize="5" scale="53" fitToHeight="0" orientation="landscape" r:id="rId1"/>
  <headerFooter>
    <oddFooter>&amp;LPage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E62"/>
  <sheetViews>
    <sheetView zoomScale="75" zoomScaleNormal="75" workbookViewId="0">
      <selection activeCell="C5" sqref="C5"/>
    </sheetView>
  </sheetViews>
  <sheetFormatPr baseColWidth="10" defaultColWidth="8.83203125" defaultRowHeight="15" x14ac:dyDescent="0.2"/>
  <cols>
    <col min="1" max="2" width="25.6640625" customWidth="1"/>
    <col min="3" max="3" width="81.6640625" customWidth="1"/>
    <col min="4" max="4" width="10.6640625" customWidth="1"/>
    <col min="5" max="5" width="20.6640625" customWidth="1"/>
  </cols>
  <sheetData>
    <row r="1" spans="1:3" ht="19" x14ac:dyDescent="0.2">
      <c r="A1" s="8" t="s">
        <v>3</v>
      </c>
      <c r="B1" s="14"/>
      <c r="C1" s="10"/>
    </row>
    <row r="2" spans="1:3" ht="19" x14ac:dyDescent="0.2">
      <c r="A2" s="9" t="s">
        <v>2632</v>
      </c>
      <c r="B2" s="14"/>
      <c r="C2" s="10"/>
    </row>
    <row r="3" spans="1:3" ht="16" x14ac:dyDescent="0.2">
      <c r="A3" s="9" t="s">
        <v>929</v>
      </c>
      <c r="B3" s="14"/>
      <c r="C3" s="14"/>
    </row>
    <row r="4" spans="1:3" ht="19" x14ac:dyDescent="0.2">
      <c r="A4" s="10"/>
      <c r="B4" s="14"/>
      <c r="C4" s="14"/>
    </row>
    <row r="5" spans="1:3" ht="16" x14ac:dyDescent="0.2">
      <c r="A5" s="102" t="s">
        <v>5</v>
      </c>
      <c r="B5" s="102" t="s">
        <v>930</v>
      </c>
      <c r="C5" s="103" t="s">
        <v>6</v>
      </c>
    </row>
    <row r="6" spans="1:3" ht="75" customHeight="1" x14ac:dyDescent="0.2">
      <c r="A6" s="173" t="s">
        <v>931</v>
      </c>
      <c r="B6" s="174" t="s">
        <v>932</v>
      </c>
      <c r="C6" s="104" t="s">
        <v>933</v>
      </c>
    </row>
    <row r="7" spans="1:3" ht="75" customHeight="1" x14ac:dyDescent="0.2">
      <c r="A7" s="175" t="s">
        <v>931</v>
      </c>
      <c r="B7" s="175" t="s">
        <v>934</v>
      </c>
      <c r="C7" s="105" t="s">
        <v>935</v>
      </c>
    </row>
    <row r="8" spans="1:3" ht="75" customHeight="1" x14ac:dyDescent="0.2">
      <c r="A8" s="174" t="s">
        <v>931</v>
      </c>
      <c r="B8" s="174" t="s">
        <v>934</v>
      </c>
      <c r="C8" s="104" t="s">
        <v>936</v>
      </c>
    </row>
    <row r="9" spans="1:3" ht="75" customHeight="1" x14ac:dyDescent="0.2">
      <c r="A9" s="175" t="s">
        <v>931</v>
      </c>
      <c r="B9" s="175" t="s">
        <v>934</v>
      </c>
      <c r="C9" s="105" t="s">
        <v>937</v>
      </c>
    </row>
    <row r="10" spans="1:3" ht="125" customHeight="1" x14ac:dyDescent="0.2">
      <c r="A10" s="174" t="s">
        <v>931</v>
      </c>
      <c r="B10" s="174" t="s">
        <v>934</v>
      </c>
      <c r="C10" s="104" t="s">
        <v>4694</v>
      </c>
    </row>
    <row r="11" spans="1:3" ht="75" customHeight="1" x14ac:dyDescent="0.2">
      <c r="A11" s="175" t="s">
        <v>931</v>
      </c>
      <c r="B11" s="175" t="s">
        <v>934</v>
      </c>
      <c r="C11" s="166" t="s">
        <v>938</v>
      </c>
    </row>
    <row r="12" spans="1:3" ht="75" customHeight="1" x14ac:dyDescent="0.2">
      <c r="A12" s="174" t="s">
        <v>931</v>
      </c>
      <c r="B12" s="174" t="s">
        <v>934</v>
      </c>
      <c r="C12" s="167" t="s">
        <v>939</v>
      </c>
    </row>
    <row r="13" spans="1:3" ht="75" customHeight="1" x14ac:dyDescent="0.2">
      <c r="A13" s="175" t="s">
        <v>931</v>
      </c>
      <c r="B13" s="175" t="s">
        <v>934</v>
      </c>
      <c r="C13" s="168" t="s">
        <v>4681</v>
      </c>
    </row>
    <row r="14" spans="1:3" ht="75" customHeight="1" x14ac:dyDescent="0.2">
      <c r="A14" s="173" t="s">
        <v>940</v>
      </c>
      <c r="B14" s="174" t="s">
        <v>934</v>
      </c>
      <c r="C14" s="104" t="s">
        <v>4688</v>
      </c>
    </row>
    <row r="15" spans="1:3" ht="75" customHeight="1" x14ac:dyDescent="0.2">
      <c r="A15" s="176" t="s">
        <v>941</v>
      </c>
      <c r="B15" s="175" t="s">
        <v>934</v>
      </c>
      <c r="C15" s="105" t="s">
        <v>4687</v>
      </c>
    </row>
    <row r="16" spans="1:3" ht="75" customHeight="1" x14ac:dyDescent="0.2">
      <c r="A16" s="173" t="s">
        <v>942</v>
      </c>
      <c r="B16" s="174" t="s">
        <v>943</v>
      </c>
      <c r="C16" s="104" t="s">
        <v>944</v>
      </c>
    </row>
    <row r="17" spans="1:3" ht="75" customHeight="1" x14ac:dyDescent="0.2">
      <c r="A17" s="176" t="s">
        <v>945</v>
      </c>
      <c r="B17" s="175" t="s">
        <v>943</v>
      </c>
      <c r="C17" s="105" t="s">
        <v>946</v>
      </c>
    </row>
    <row r="18" spans="1:3" ht="75" customHeight="1" x14ac:dyDescent="0.2">
      <c r="A18" s="174" t="s">
        <v>945</v>
      </c>
      <c r="B18" s="174" t="s">
        <v>4685</v>
      </c>
      <c r="C18" s="104" t="s">
        <v>4682</v>
      </c>
    </row>
    <row r="19" spans="1:3" ht="75" customHeight="1" x14ac:dyDescent="0.2">
      <c r="A19" s="175" t="s">
        <v>945</v>
      </c>
      <c r="B19" s="175" t="s">
        <v>4695</v>
      </c>
      <c r="C19" s="105" t="s">
        <v>1010</v>
      </c>
    </row>
    <row r="20" spans="1:3" ht="75" customHeight="1" x14ac:dyDescent="0.2">
      <c r="A20" s="174" t="s">
        <v>945</v>
      </c>
      <c r="B20" s="174" t="s">
        <v>947</v>
      </c>
      <c r="C20" s="104" t="s">
        <v>948</v>
      </c>
    </row>
    <row r="21" spans="1:3" ht="75" customHeight="1" x14ac:dyDescent="0.2">
      <c r="A21" s="176" t="s">
        <v>949</v>
      </c>
      <c r="B21" s="175" t="s">
        <v>934</v>
      </c>
      <c r="C21" s="105" t="s">
        <v>4696</v>
      </c>
    </row>
    <row r="22" spans="1:3" ht="75" customHeight="1" x14ac:dyDescent="0.2">
      <c r="A22" s="174" t="s">
        <v>950</v>
      </c>
      <c r="B22" s="174" t="s">
        <v>934</v>
      </c>
      <c r="C22" s="169" t="s">
        <v>951</v>
      </c>
    </row>
    <row r="23" spans="1:3" ht="75" customHeight="1" x14ac:dyDescent="0.2">
      <c r="A23" s="175" t="s">
        <v>952</v>
      </c>
      <c r="B23" s="175" t="s">
        <v>934</v>
      </c>
      <c r="C23" s="105" t="s">
        <v>953</v>
      </c>
    </row>
    <row r="24" spans="1:3" ht="75" customHeight="1" x14ac:dyDescent="0.2">
      <c r="A24" s="174" t="s">
        <v>954</v>
      </c>
      <c r="B24" s="174" t="s">
        <v>934</v>
      </c>
      <c r="C24" s="104" t="s">
        <v>955</v>
      </c>
    </row>
    <row r="25" spans="1:3" ht="75" customHeight="1" x14ac:dyDescent="0.2">
      <c r="A25" s="175" t="s">
        <v>956</v>
      </c>
      <c r="B25" s="175" t="s">
        <v>934</v>
      </c>
      <c r="C25" s="105" t="s">
        <v>957</v>
      </c>
    </row>
    <row r="26" spans="1:3" ht="75" customHeight="1" x14ac:dyDescent="0.2">
      <c r="A26" s="174" t="s">
        <v>958</v>
      </c>
      <c r="B26" s="174" t="s">
        <v>934</v>
      </c>
      <c r="C26" s="104" t="s">
        <v>959</v>
      </c>
    </row>
    <row r="27" spans="1:3" ht="125" customHeight="1" x14ac:dyDescent="0.2">
      <c r="A27" s="175" t="s">
        <v>960</v>
      </c>
      <c r="B27" s="175" t="s">
        <v>934</v>
      </c>
      <c r="C27" s="105" t="s">
        <v>961</v>
      </c>
    </row>
    <row r="28" spans="1:3" ht="75" customHeight="1" x14ac:dyDescent="0.2">
      <c r="A28" s="174" t="s">
        <v>962</v>
      </c>
      <c r="B28" s="174" t="s">
        <v>934</v>
      </c>
      <c r="C28" s="104" t="s">
        <v>963</v>
      </c>
    </row>
    <row r="29" spans="1:3" ht="75" customHeight="1" x14ac:dyDescent="0.2">
      <c r="A29" s="175" t="s">
        <v>964</v>
      </c>
      <c r="B29" s="175" t="s">
        <v>934</v>
      </c>
      <c r="C29" s="105" t="s">
        <v>4691</v>
      </c>
    </row>
    <row r="30" spans="1:3" ht="75" customHeight="1" x14ac:dyDescent="0.2">
      <c r="A30" s="174" t="s">
        <v>4692</v>
      </c>
      <c r="B30" s="174" t="s">
        <v>934</v>
      </c>
      <c r="C30" s="177" t="s">
        <v>4693</v>
      </c>
    </row>
    <row r="31" spans="1:3" ht="75" customHeight="1" x14ac:dyDescent="0.2">
      <c r="A31" s="178" t="s">
        <v>965</v>
      </c>
      <c r="B31" s="175" t="s">
        <v>934</v>
      </c>
      <c r="C31" s="105" t="s">
        <v>966</v>
      </c>
    </row>
    <row r="32" spans="1:3" ht="75" customHeight="1" x14ac:dyDescent="0.2">
      <c r="A32" s="179" t="s">
        <v>967</v>
      </c>
      <c r="B32" s="174" t="s">
        <v>934</v>
      </c>
      <c r="C32" s="169" t="s">
        <v>968</v>
      </c>
    </row>
    <row r="33" spans="1:5" ht="75" customHeight="1" x14ac:dyDescent="0.2">
      <c r="A33" s="180" t="s">
        <v>4686</v>
      </c>
      <c r="B33" s="181" t="s">
        <v>934</v>
      </c>
      <c r="C33" s="182" t="s">
        <v>969</v>
      </c>
    </row>
    <row r="34" spans="1:5" x14ac:dyDescent="0.2">
      <c r="A34" s="12"/>
      <c r="B34" s="13"/>
      <c r="C34" s="13"/>
      <c r="D34" s="13"/>
      <c r="E34" s="13"/>
    </row>
    <row r="35" spans="1:5" ht="16" x14ac:dyDescent="0.2">
      <c r="A35" s="9" t="s">
        <v>970</v>
      </c>
      <c r="B35" s="14"/>
      <c r="C35" s="14"/>
      <c r="D35" s="14"/>
      <c r="E35" s="14"/>
    </row>
    <row r="36" spans="1:5" ht="16" x14ac:dyDescent="0.2">
      <c r="A36" s="9"/>
      <c r="B36" s="14"/>
      <c r="C36" s="14"/>
      <c r="D36" s="14"/>
      <c r="E36" s="14"/>
    </row>
    <row r="37" spans="1:5" ht="16" x14ac:dyDescent="0.2">
      <c r="A37" s="15" t="s">
        <v>971</v>
      </c>
      <c r="B37" s="14"/>
      <c r="C37" s="14"/>
      <c r="D37" s="16"/>
      <c r="E37" s="17"/>
    </row>
    <row r="38" spans="1:5" ht="16" x14ac:dyDescent="0.2">
      <c r="A38" s="15" t="s">
        <v>972</v>
      </c>
      <c r="B38" s="14"/>
      <c r="C38" s="14"/>
      <c r="D38" s="16"/>
      <c r="E38" s="17"/>
    </row>
    <row r="39" spans="1:5" ht="16" x14ac:dyDescent="0.2">
      <c r="A39" s="15" t="s">
        <v>973</v>
      </c>
      <c r="B39" s="14"/>
      <c r="C39" s="14"/>
      <c r="D39" s="16"/>
      <c r="E39" s="17"/>
    </row>
    <row r="40" spans="1:5" x14ac:dyDescent="0.2">
      <c r="A40" s="18"/>
      <c r="B40" s="19"/>
      <c r="C40" s="19"/>
      <c r="D40" s="19"/>
      <c r="E40" s="19"/>
    </row>
    <row r="41" spans="1:5" x14ac:dyDescent="0.2">
      <c r="A41" s="20" t="s">
        <v>974</v>
      </c>
      <c r="B41" s="20" t="s">
        <v>975</v>
      </c>
      <c r="C41" s="20" t="s">
        <v>976</v>
      </c>
      <c r="D41" s="20" t="s">
        <v>977</v>
      </c>
      <c r="E41" s="20" t="s">
        <v>978</v>
      </c>
    </row>
    <row r="42" spans="1:5" ht="34" x14ac:dyDescent="0.2">
      <c r="A42" s="21" t="s">
        <v>979</v>
      </c>
      <c r="B42" s="21" t="s">
        <v>980</v>
      </c>
      <c r="C42" s="21" t="s">
        <v>981</v>
      </c>
      <c r="D42" s="21" t="s">
        <v>982</v>
      </c>
      <c r="E42" s="21" t="s">
        <v>983</v>
      </c>
    </row>
    <row r="43" spans="1:5" ht="100.25" customHeight="1" x14ac:dyDescent="0.2">
      <c r="A43" s="22" t="s">
        <v>984</v>
      </c>
      <c r="B43" s="22" t="s">
        <v>984</v>
      </c>
      <c r="C43" s="85" t="s">
        <v>4689</v>
      </c>
      <c r="D43" s="23">
        <v>1</v>
      </c>
      <c r="E43" s="24">
        <v>59000</v>
      </c>
    </row>
    <row r="44" spans="1:5" x14ac:dyDescent="0.2">
      <c r="A44" s="22" t="s">
        <v>984</v>
      </c>
      <c r="B44" s="22" t="s">
        <v>984</v>
      </c>
      <c r="C44" s="25" t="s">
        <v>985</v>
      </c>
      <c r="D44" s="23"/>
      <c r="E44" s="24">
        <v>4425</v>
      </c>
    </row>
    <row r="45" spans="1:5" x14ac:dyDescent="0.2">
      <c r="A45" s="22" t="s">
        <v>984</v>
      </c>
      <c r="B45" s="22" t="s">
        <v>984</v>
      </c>
      <c r="C45" s="26" t="s">
        <v>986</v>
      </c>
      <c r="D45" s="23"/>
      <c r="E45" s="24">
        <v>4514</v>
      </c>
    </row>
    <row r="46" spans="1:5" x14ac:dyDescent="0.2">
      <c r="A46" s="22" t="s">
        <v>984</v>
      </c>
      <c r="B46" s="22" t="s">
        <v>984</v>
      </c>
      <c r="C46" s="26" t="s">
        <v>987</v>
      </c>
      <c r="D46" s="23"/>
      <c r="E46" s="24">
        <v>1054</v>
      </c>
    </row>
    <row r="47" spans="1:5" ht="100.25" customHeight="1" x14ac:dyDescent="0.2">
      <c r="A47" s="22" t="s">
        <v>984</v>
      </c>
      <c r="B47" s="22" t="s">
        <v>984</v>
      </c>
      <c r="C47" s="26" t="s">
        <v>988</v>
      </c>
      <c r="D47" s="23">
        <v>0.5</v>
      </c>
      <c r="E47" s="24">
        <v>15352</v>
      </c>
    </row>
    <row r="48" spans="1:5" x14ac:dyDescent="0.2">
      <c r="A48" s="22" t="s">
        <v>984</v>
      </c>
      <c r="B48" s="22" t="s">
        <v>984</v>
      </c>
      <c r="C48" s="26" t="s">
        <v>985</v>
      </c>
      <c r="D48" s="23"/>
      <c r="E48" s="24">
        <v>1118</v>
      </c>
    </row>
    <row r="49" spans="1:5" x14ac:dyDescent="0.2">
      <c r="A49" s="22" t="s">
        <v>984</v>
      </c>
      <c r="B49" s="22" t="s">
        <v>984</v>
      </c>
      <c r="C49" s="26" t="s">
        <v>986</v>
      </c>
      <c r="D49" s="23"/>
      <c r="E49" s="24">
        <v>1175</v>
      </c>
    </row>
    <row r="50" spans="1:5" x14ac:dyDescent="0.2">
      <c r="A50" s="22" t="s">
        <v>984</v>
      </c>
      <c r="B50" s="22" t="s">
        <v>984</v>
      </c>
      <c r="C50" s="26" t="s">
        <v>987</v>
      </c>
      <c r="D50" s="23"/>
      <c r="E50" s="24">
        <v>115</v>
      </c>
    </row>
    <row r="51" spans="1:5" ht="100.25" customHeight="1" x14ac:dyDescent="0.2">
      <c r="A51" s="22" t="s">
        <v>984</v>
      </c>
      <c r="B51" s="22" t="s">
        <v>984</v>
      </c>
      <c r="C51" s="27" t="s">
        <v>989</v>
      </c>
      <c r="D51" s="23">
        <v>1</v>
      </c>
      <c r="E51" s="24">
        <v>85000</v>
      </c>
    </row>
    <row r="52" spans="1:5" x14ac:dyDescent="0.2">
      <c r="A52" s="22" t="s">
        <v>984</v>
      </c>
      <c r="B52" s="22" t="s">
        <v>984</v>
      </c>
      <c r="C52" s="26" t="s">
        <v>990</v>
      </c>
      <c r="D52" s="23"/>
      <c r="E52" s="24">
        <v>7989</v>
      </c>
    </row>
    <row r="53" spans="1:5" x14ac:dyDescent="0.2">
      <c r="A53" s="22" t="s">
        <v>984</v>
      </c>
      <c r="B53" s="22" t="s">
        <v>984</v>
      </c>
      <c r="C53" s="26" t="s">
        <v>991</v>
      </c>
      <c r="D53" s="23"/>
      <c r="E53" s="24">
        <v>6503</v>
      </c>
    </row>
    <row r="54" spans="1:5" x14ac:dyDescent="0.2">
      <c r="A54" s="22" t="s">
        <v>984</v>
      </c>
      <c r="B54" s="22" t="s">
        <v>984</v>
      </c>
      <c r="C54" s="26" t="s">
        <v>992</v>
      </c>
      <c r="D54" s="23"/>
      <c r="E54" s="24">
        <v>2272</v>
      </c>
    </row>
    <row r="55" spans="1:5" ht="100.25" customHeight="1" x14ac:dyDescent="0.2">
      <c r="A55" s="22" t="s">
        <v>984</v>
      </c>
      <c r="B55" s="22" t="s">
        <v>984</v>
      </c>
      <c r="C55" s="27" t="s">
        <v>993</v>
      </c>
      <c r="D55" s="23"/>
      <c r="E55" s="24">
        <v>28186</v>
      </c>
    </row>
    <row r="56" spans="1:5" ht="100.25" customHeight="1" x14ac:dyDescent="0.2">
      <c r="A56" s="22" t="s">
        <v>984</v>
      </c>
      <c r="B56" s="22" t="s">
        <v>984</v>
      </c>
      <c r="C56" s="27" t="s">
        <v>994</v>
      </c>
      <c r="D56" s="23"/>
      <c r="E56" s="24">
        <v>652</v>
      </c>
    </row>
    <row r="57" spans="1:5" ht="100.25" customHeight="1" x14ac:dyDescent="0.2">
      <c r="A57" s="22" t="s">
        <v>984</v>
      </c>
      <c r="B57" s="22" t="s">
        <v>984</v>
      </c>
      <c r="C57" s="26" t="s">
        <v>995</v>
      </c>
      <c r="D57" s="23"/>
      <c r="E57" s="24">
        <v>15000</v>
      </c>
    </row>
    <row r="58" spans="1:5" ht="100.25" customHeight="1" x14ac:dyDescent="0.2">
      <c r="A58" s="22" t="s">
        <v>984</v>
      </c>
      <c r="B58" s="22" t="s">
        <v>984</v>
      </c>
      <c r="C58" s="28" t="s">
        <v>996</v>
      </c>
      <c r="D58" s="23"/>
      <c r="E58" s="24">
        <v>176000</v>
      </c>
    </row>
    <row r="59" spans="1:5" x14ac:dyDescent="0.2">
      <c r="A59" s="22" t="s">
        <v>984</v>
      </c>
      <c r="B59" s="22" t="s">
        <v>984</v>
      </c>
      <c r="C59" s="28" t="s">
        <v>997</v>
      </c>
      <c r="D59" s="23"/>
      <c r="E59" s="24">
        <v>2650</v>
      </c>
    </row>
    <row r="60" spans="1:5" x14ac:dyDescent="0.2">
      <c r="A60" s="29"/>
      <c r="B60" s="29"/>
      <c r="C60" s="29"/>
      <c r="D60" s="30" t="s">
        <v>998</v>
      </c>
      <c r="E60" s="31">
        <f>SUM(E43:E59)</f>
        <v>411005</v>
      </c>
    </row>
    <row r="61" spans="1:5" x14ac:dyDescent="0.2">
      <c r="A61" s="32" t="s">
        <v>999</v>
      </c>
      <c r="B61" s="19"/>
      <c r="C61" s="19"/>
      <c r="D61" s="19"/>
      <c r="E61" s="19"/>
    </row>
    <row r="62" spans="1:5" x14ac:dyDescent="0.2">
      <c r="C62" t="s">
        <v>1000</v>
      </c>
    </row>
  </sheetData>
  <sheetProtection formatCells="0" formatColumns="0" formatRows="0" sort="0" autoFilter="0" pivotTables="0"/>
  <hyperlinks>
    <hyperlink ref="C30" r:id="rId1" xr:uid="{AA44DB57-5B2B-4F8D-86ED-9EACAFDF285E}"/>
  </hyperlinks>
  <pageMargins left="0.7" right="0.7" top="0.75" bottom="0.75" header="0.3" footer="0.3"/>
  <pageSetup paperSize="5" scale="55" fitToHeight="0" orientation="portrait" r:id="rId2"/>
  <headerFooter>
    <oddFooter>&amp;LPage &amp;P of &amp;N</oddFooter>
  </headerFooter>
  <rowBreaks count="1" manualBreakCount="1">
    <brk id="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499984740745262"/>
    <pageSetUpPr fitToPage="1"/>
  </sheetPr>
  <dimension ref="A1:E25"/>
  <sheetViews>
    <sheetView zoomScale="85" zoomScaleNormal="85" workbookViewId="0">
      <selection activeCell="E12" sqref="E12"/>
    </sheetView>
  </sheetViews>
  <sheetFormatPr baseColWidth="10" defaultColWidth="8.83203125" defaultRowHeight="15" x14ac:dyDescent="0.2"/>
  <cols>
    <col min="1" max="1" width="12.6640625" customWidth="1"/>
    <col min="2" max="2" width="9.6640625" customWidth="1"/>
    <col min="3" max="3" width="81.6640625" customWidth="1"/>
    <col min="4" max="4" width="9.6640625" customWidth="1"/>
    <col min="5" max="5" width="18.6640625" customWidth="1"/>
  </cols>
  <sheetData>
    <row r="1" spans="1:5" ht="19" x14ac:dyDescent="0.2">
      <c r="A1" s="8" t="s">
        <v>3</v>
      </c>
      <c r="B1" s="14"/>
      <c r="C1" s="10"/>
      <c r="D1" s="14"/>
      <c r="E1" s="14"/>
    </row>
    <row r="2" spans="1:5" ht="19" x14ac:dyDescent="0.2">
      <c r="A2" s="10" t="s">
        <v>2632</v>
      </c>
      <c r="B2" s="14"/>
      <c r="C2" s="14"/>
      <c r="D2" s="14"/>
      <c r="E2" s="14"/>
    </row>
    <row r="3" spans="1:5" ht="16" x14ac:dyDescent="0.2">
      <c r="A3" s="33" t="s">
        <v>1001</v>
      </c>
      <c r="B3" s="34"/>
      <c r="C3" s="35"/>
      <c r="D3" s="14"/>
      <c r="E3" s="14"/>
    </row>
    <row r="4" spans="1:5" ht="16" x14ac:dyDescent="0.2">
      <c r="A4" s="33" t="s">
        <v>1002</v>
      </c>
      <c r="B4" s="34"/>
      <c r="C4" s="35"/>
      <c r="D4" s="14"/>
      <c r="E4" s="14"/>
    </row>
    <row r="5" spans="1:5" ht="16" x14ac:dyDescent="0.2">
      <c r="A5" s="33" t="s">
        <v>1003</v>
      </c>
      <c r="B5" s="34"/>
      <c r="C5" s="35"/>
      <c r="D5" s="14"/>
      <c r="E5" s="14"/>
    </row>
    <row r="6" spans="1:5" x14ac:dyDescent="0.2">
      <c r="A6" s="19"/>
      <c r="B6" s="19"/>
      <c r="D6" s="19"/>
      <c r="E6" s="19"/>
    </row>
    <row r="7" spans="1:5" ht="16" x14ac:dyDescent="0.2">
      <c r="A7" s="15" t="s">
        <v>971</v>
      </c>
      <c r="B7" s="14"/>
      <c r="C7" s="14"/>
      <c r="D7" s="170" t="s">
        <v>4672</v>
      </c>
      <c r="E7" s="17"/>
    </row>
    <row r="8" spans="1:5" ht="16" x14ac:dyDescent="0.2">
      <c r="A8" s="15" t="s">
        <v>972</v>
      </c>
      <c r="B8" s="14"/>
      <c r="C8" s="14"/>
      <c r="D8" s="16"/>
      <c r="E8" s="17"/>
    </row>
    <row r="9" spans="1:5" ht="16" x14ac:dyDescent="0.2">
      <c r="A9" s="15" t="s">
        <v>973</v>
      </c>
      <c r="B9" s="14"/>
      <c r="C9" s="14"/>
      <c r="D9" s="16"/>
      <c r="E9" s="17"/>
    </row>
    <row r="10" spans="1:5" x14ac:dyDescent="0.2">
      <c r="A10" s="18"/>
      <c r="B10" s="19"/>
      <c r="C10" s="19"/>
      <c r="D10" s="19"/>
      <c r="E10" s="19"/>
    </row>
    <row r="11" spans="1:5" x14ac:dyDescent="0.2">
      <c r="A11" s="20" t="s">
        <v>974</v>
      </c>
      <c r="B11" s="20" t="s">
        <v>975</v>
      </c>
      <c r="C11" s="20" t="s">
        <v>976</v>
      </c>
      <c r="D11" s="20" t="s">
        <v>977</v>
      </c>
      <c r="E11" s="20" t="s">
        <v>978</v>
      </c>
    </row>
    <row r="12" spans="1:5" ht="34" x14ac:dyDescent="0.2">
      <c r="A12" s="21" t="s">
        <v>979</v>
      </c>
      <c r="B12" s="21" t="s">
        <v>980</v>
      </c>
      <c r="C12" s="21" t="s">
        <v>981</v>
      </c>
      <c r="D12" s="21" t="s">
        <v>982</v>
      </c>
      <c r="E12" s="21" t="s">
        <v>983</v>
      </c>
    </row>
    <row r="13" spans="1:5" x14ac:dyDescent="0.2">
      <c r="A13" s="22"/>
      <c r="B13" s="22"/>
      <c r="C13" s="36"/>
      <c r="D13" s="23"/>
      <c r="E13" s="24"/>
    </row>
    <row r="14" spans="1:5" x14ac:dyDescent="0.2">
      <c r="A14" s="22"/>
      <c r="B14" s="22"/>
      <c r="C14" s="37"/>
      <c r="D14" s="23"/>
      <c r="E14" s="24"/>
    </row>
    <row r="15" spans="1:5" x14ac:dyDescent="0.2">
      <c r="A15" s="22"/>
      <c r="B15" s="22"/>
      <c r="C15" s="38"/>
      <c r="D15" s="23"/>
      <c r="E15" s="24"/>
    </row>
    <row r="16" spans="1:5" x14ac:dyDescent="0.2">
      <c r="A16" s="22"/>
      <c r="B16" s="22"/>
      <c r="C16" s="38"/>
      <c r="D16" s="23"/>
      <c r="E16" s="24"/>
    </row>
    <row r="17" spans="1:5" x14ac:dyDescent="0.2">
      <c r="A17" s="22"/>
      <c r="B17" s="22"/>
      <c r="C17" s="38"/>
      <c r="D17" s="23"/>
      <c r="E17" s="24"/>
    </row>
    <row r="18" spans="1:5" x14ac:dyDescent="0.2">
      <c r="A18" s="22"/>
      <c r="B18" s="22"/>
      <c r="C18" s="38"/>
      <c r="D18" s="23"/>
      <c r="E18" s="24"/>
    </row>
    <row r="19" spans="1:5" x14ac:dyDescent="0.2">
      <c r="A19" s="22"/>
      <c r="B19" s="22"/>
      <c r="C19" s="38"/>
      <c r="D19" s="23"/>
      <c r="E19" s="24"/>
    </row>
    <row r="20" spans="1:5" x14ac:dyDescent="0.2">
      <c r="A20" s="22"/>
      <c r="B20" s="22"/>
      <c r="C20" s="38"/>
      <c r="D20" s="23"/>
      <c r="E20" s="24"/>
    </row>
    <row r="21" spans="1:5" x14ac:dyDescent="0.2">
      <c r="A21" s="22"/>
      <c r="B21" s="22"/>
      <c r="C21" s="36"/>
      <c r="D21" s="23"/>
      <c r="E21" s="24"/>
    </row>
    <row r="22" spans="1:5" x14ac:dyDescent="0.2">
      <c r="A22" s="22"/>
      <c r="B22" s="22"/>
      <c r="C22" s="38"/>
      <c r="D22" s="23"/>
      <c r="E22" s="24"/>
    </row>
    <row r="23" spans="1:5" x14ac:dyDescent="0.2">
      <c r="A23" s="22"/>
      <c r="B23" s="22"/>
      <c r="C23" s="38"/>
      <c r="D23" s="23"/>
      <c r="E23" s="24"/>
    </row>
    <row r="24" spans="1:5" x14ac:dyDescent="0.2">
      <c r="A24" s="29"/>
      <c r="B24" s="29"/>
      <c r="C24" s="29"/>
      <c r="D24" s="30" t="s">
        <v>998</v>
      </c>
      <c r="E24" s="31">
        <f>SUM(E13:E23)</f>
        <v>0</v>
      </c>
    </row>
    <row r="25" spans="1:5" x14ac:dyDescent="0.2">
      <c r="A25" s="39" t="s">
        <v>4673</v>
      </c>
      <c r="B25" s="19"/>
      <c r="C25" s="19"/>
      <c r="D25" s="19"/>
      <c r="E25" s="19"/>
    </row>
  </sheetData>
  <pageMargins left="0.25" right="0.25" top="0.75" bottom="0.75" header="0.3" footer="0.3"/>
  <pageSetup scale="77" fitToHeight="0" orientation="portrait" r:id="rId1"/>
  <headerFooter>
    <oddFooter>&amp;LPage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A3FBCD863A9D4A8D275CD22C7DFCD0" ma:contentTypeVersion="12" ma:contentTypeDescription="Create a new document." ma:contentTypeScope="" ma:versionID="c1fc9c9f4087a960d93b4fe00c36618d">
  <xsd:schema xmlns:xsd="http://www.w3.org/2001/XMLSchema" xmlns:xs="http://www.w3.org/2001/XMLSchema" xmlns:p="http://schemas.microsoft.com/office/2006/metadata/properties" xmlns:ns2="873b3825-1178-42ff-b177-0346940670a4" xmlns:ns3="171dd7c2-17b1-40f2-9adc-faa346fee551" targetNamespace="http://schemas.microsoft.com/office/2006/metadata/properties" ma:root="true" ma:fieldsID="b79e9a7c1c17285b01083c432543b639" ns2:_="" ns3:_="">
    <xsd:import namespace="873b3825-1178-42ff-b177-0346940670a4"/>
    <xsd:import namespace="171dd7c2-17b1-40f2-9adc-faa346fee5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3825-1178-42ff-b177-034694067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1dd7c2-17b1-40f2-9adc-faa346fee5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a36a26-ff35-4bd0-ae1c-606671052b79}" ma:internalName="TaxCatchAll" ma:showField="CatchAllData" ma:web="171dd7c2-17b1-40f2-9adc-faa346fee5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71dd7c2-17b1-40f2-9adc-faa346fee551" xsi:nil="true"/>
    <lcf76f155ced4ddcb4097134ff3c332f xmlns="873b3825-1178-42ff-b177-0346940670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955D1C-FA7F-4BE4-B67C-24A35BE06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3825-1178-42ff-b177-0346940670a4"/>
    <ds:schemaRef ds:uri="171dd7c2-17b1-40f2-9adc-faa346fee5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E923D9-F41C-4740-B3C1-7BEAED4ED00E}">
  <ds:schemaRefs>
    <ds:schemaRef ds:uri="http://schemas.microsoft.com/office/2006/metadata/properties"/>
    <ds:schemaRef ds:uri="http://schemas.microsoft.com/office/infopath/2007/PartnerControls"/>
    <ds:schemaRef ds:uri="http://schemas.microsoft.com/sharepoint/v3"/>
    <ds:schemaRef ds:uri="2bf5a81c-bbf4-4c98-8785-4c436d8db095"/>
    <ds:schemaRef ds:uri="c9bf6b9b-2955-4b05-abb5-67c5f242b44d"/>
    <ds:schemaRef ds:uri="171dd7c2-17b1-40f2-9adc-faa346fee551"/>
    <ds:schemaRef ds:uri="873b3825-1178-42ff-b177-0346940670a4"/>
  </ds:schemaRefs>
</ds:datastoreItem>
</file>

<file path=customXml/itemProps3.xml><?xml version="1.0" encoding="utf-8"?>
<ds:datastoreItem xmlns:ds="http://schemas.openxmlformats.org/officeDocument/2006/customXml" ds:itemID="{34BFB680-3FE1-49F0-8A57-2592CC8BE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165</vt:i4>
      </vt:variant>
    </vt:vector>
  </HeadingPairs>
  <TitlesOfParts>
    <vt:vector size="182" baseType="lpstr">
      <vt:lpstr>Title</vt:lpstr>
      <vt:lpstr>Instructions</vt:lpstr>
      <vt:lpstr>Example_PNA</vt:lpstr>
      <vt:lpstr>Program_Needs_Assessment</vt:lpstr>
      <vt:lpstr>MCL_Validate</vt:lpstr>
      <vt:lpstr>EligibleProgramsCrosswalk</vt:lpstr>
      <vt:lpstr>EligibleProgramsValidate</vt:lpstr>
      <vt:lpstr>DOE101_Instructions&amp;Example</vt:lpstr>
      <vt:lpstr>DOE101_Form</vt:lpstr>
      <vt:lpstr>Projected_Equipment_Instruction</vt:lpstr>
      <vt:lpstr>Projected_Equipment_Form</vt:lpstr>
      <vt:lpstr>Functionality_Version_Notes</vt:lpstr>
      <vt:lpstr>Dropdown</vt:lpstr>
      <vt:lpstr>CombinedDOL</vt:lpstr>
      <vt:lpstr>TECH_FDACS</vt:lpstr>
      <vt:lpstr>SecondaryAlignment</vt:lpstr>
      <vt:lpstr>CIP1224_Ref</vt:lpstr>
      <vt:lpstr>Amount</vt:lpstr>
      <vt:lpstr>Category</vt:lpstr>
      <vt:lpstr>Directions</vt:lpstr>
      <vt:lpstr>DOE101E_AMOUNT</vt:lpstr>
      <vt:lpstr>DOE101E_FA</vt:lpstr>
      <vt:lpstr>DOE101E_FOOT1</vt:lpstr>
      <vt:lpstr>DOE101E_FOOT2</vt:lpstr>
      <vt:lpstr>DOE101E_FTE</vt:lpstr>
      <vt:lpstr>DOE101E_FUNCTION</vt:lpstr>
      <vt:lpstr>DOE101E_NARRATIVE</vt:lpstr>
      <vt:lpstr>DOE101E_OBJECT</vt:lpstr>
      <vt:lpstr>DOE101E_PROJECTN</vt:lpstr>
      <vt:lpstr>DOE101E_TAPS</vt:lpstr>
      <vt:lpstr>DOE101E_TITLE1</vt:lpstr>
      <vt:lpstr>DOE101E_TOTALROW</vt:lpstr>
      <vt:lpstr>DOE101I_CAT</vt:lpstr>
      <vt:lpstr>DOE101I_DIRECTIONS</vt:lpstr>
      <vt:lpstr>DOE101I_GROUP</vt:lpstr>
      <vt:lpstr>DOE101I_TITLE1</vt:lpstr>
      <vt:lpstr>DOE101I_TITLE2</vt:lpstr>
      <vt:lpstr>DOE101I_TITLE3</vt:lpstr>
      <vt:lpstr>EP_TITLE1</vt:lpstr>
      <vt:lpstr>EP_TITLE4</vt:lpstr>
      <vt:lpstr>FDOE_Comments</vt:lpstr>
      <vt:lpstr>FDOE_Program_Title</vt:lpstr>
      <vt:lpstr>Major_SOC_Titles</vt:lpstr>
      <vt:lpstr>Number_of_Items</vt:lpstr>
      <vt:lpstr>PEF_A</vt:lpstr>
      <vt:lpstr>PEF_ACCOUNT</vt:lpstr>
      <vt:lpstr>PEF_C1</vt:lpstr>
      <vt:lpstr>PEF_D</vt:lpstr>
      <vt:lpstr>PEF_DESCRIP</vt:lpstr>
      <vt:lpstr>PEF_FOOT1</vt:lpstr>
      <vt:lpstr>PEF_FOOT2</vt:lpstr>
      <vt:lpstr>PEF_FUNCTION</vt:lpstr>
      <vt:lpstr>PEF_G</vt:lpstr>
      <vt:lpstr>PEF_ITEM</vt:lpstr>
      <vt:lpstr>PEF_ITEMCOST</vt:lpstr>
      <vt:lpstr>PEF_OBJECT</vt:lpstr>
      <vt:lpstr>PEF_PROGRAM</vt:lpstr>
      <vt:lpstr>PEF_Title1</vt:lpstr>
      <vt:lpstr>PEF_Title2</vt:lpstr>
      <vt:lpstr>PEF_Title4</vt:lpstr>
      <vt:lpstr>PEF_Title5</vt:lpstr>
      <vt:lpstr>PEF_Title6</vt:lpstr>
      <vt:lpstr>PEF_TOTAL</vt:lpstr>
      <vt:lpstr>PEF_YN1</vt:lpstr>
      <vt:lpstr>PEF_YN2</vt:lpstr>
      <vt:lpstr>PEFI_1</vt:lpstr>
      <vt:lpstr>PEFI_2</vt:lpstr>
      <vt:lpstr>PEFI_3</vt:lpstr>
      <vt:lpstr>PEFI_4</vt:lpstr>
      <vt:lpstr>PEFI_5</vt:lpstr>
      <vt:lpstr>PEFI_FA</vt:lpstr>
      <vt:lpstr>PEFI_FOOT</vt:lpstr>
      <vt:lpstr>PEFI_FTE</vt:lpstr>
      <vt:lpstr>PEFI_FUNCTION</vt:lpstr>
      <vt:lpstr>PEFI_NARRATIVE</vt:lpstr>
      <vt:lpstr>PEFI_OBJECT</vt:lpstr>
      <vt:lpstr>PEFI_PROJECTN</vt:lpstr>
      <vt:lpstr>PEFI_TAPS</vt:lpstr>
      <vt:lpstr>PEFI_TITLE1</vt:lpstr>
      <vt:lpstr>PEFI_TITLE2</vt:lpstr>
      <vt:lpstr>PEFI_TITLE3</vt:lpstr>
      <vt:lpstr>PEFI_TITLE4</vt:lpstr>
      <vt:lpstr>PEFI_TITLE5</vt:lpstr>
      <vt:lpstr>PEFI_TOTALROW</vt:lpstr>
      <vt:lpstr>PEI_CAT</vt:lpstr>
      <vt:lpstr>PEI_DIRECTIONS</vt:lpstr>
      <vt:lpstr>PEI_GROUP</vt:lpstr>
      <vt:lpstr>PEI_TITLE1</vt:lpstr>
      <vt:lpstr>PEI_TITLE2</vt:lpstr>
      <vt:lpstr>PEI_TITLE3</vt:lpstr>
      <vt:lpstr>PEI_TITLE4</vt:lpstr>
      <vt:lpstr>PNA_24_25</vt:lpstr>
      <vt:lpstr>PNA_ANAME1REMIND</vt:lpstr>
      <vt:lpstr>PNA_ANAME2</vt:lpstr>
      <vt:lpstr>PNA_ANUM1</vt:lpstr>
      <vt:lpstr>PNA_ANUM2</vt:lpstr>
      <vt:lpstr>PNA_COMMENTS</vt:lpstr>
      <vt:lpstr>PNA_DATE</vt:lpstr>
      <vt:lpstr>PNA_DPS</vt:lpstr>
      <vt:lpstr>PNA_FUNDCOLUMN1</vt:lpstr>
      <vt:lpstr>PNA_FUNDSET</vt:lpstr>
      <vt:lpstr>PNA_LMASET</vt:lpstr>
      <vt:lpstr>PNA_MS1</vt:lpstr>
      <vt:lpstr>PNA_MS2</vt:lpstr>
      <vt:lpstr>PNA_POS4</vt:lpstr>
      <vt:lpstr>PNA_POSSET</vt:lpstr>
      <vt:lpstr>PNA_PPN</vt:lpstr>
      <vt:lpstr>PNA_PROGSET</vt:lpstr>
      <vt:lpstr>PNA_PSO1</vt:lpstr>
      <vt:lpstr>PNA_PSO2</vt:lpstr>
      <vt:lpstr>PNA_PSO3</vt:lpstr>
      <vt:lpstr>PNA_PSO5</vt:lpstr>
      <vt:lpstr>PNA_REFLINES</vt:lpstr>
      <vt:lpstr>PNA_RESPLINE</vt:lpstr>
      <vt:lpstr>PNA_SOC</vt:lpstr>
      <vt:lpstr>PNA_SPN</vt:lpstr>
      <vt:lpstr>PNA_SSO1</vt:lpstr>
      <vt:lpstr>PNA_SSO2</vt:lpstr>
      <vt:lpstr>PNA_SSQ1</vt:lpstr>
      <vt:lpstr>PNA_SSQ2</vt:lpstr>
      <vt:lpstr>PNA_SSQ3</vt:lpstr>
      <vt:lpstr>PNA_SSQ4</vt:lpstr>
      <vt:lpstr>PNA_SSQSET</vt:lpstr>
      <vt:lpstr>PNA_UPDATE</vt:lpstr>
      <vt:lpstr>PNA_WDA</vt:lpstr>
      <vt:lpstr>PNAE_A</vt:lpstr>
      <vt:lpstr>PNAE_ANAME2</vt:lpstr>
      <vt:lpstr>PNAE_ANUM2</vt:lpstr>
      <vt:lpstr>PNAE_B</vt:lpstr>
      <vt:lpstr>PNAE_C</vt:lpstr>
      <vt:lpstr>PNAE_COMMENTS</vt:lpstr>
      <vt:lpstr>PNAE_D</vt:lpstr>
      <vt:lpstr>PNAE_E</vt:lpstr>
      <vt:lpstr>PNAE_F</vt:lpstr>
      <vt:lpstr>PNAE_FUND1</vt:lpstr>
      <vt:lpstr>PNAE_FUNDSET</vt:lpstr>
      <vt:lpstr>PNAE_G</vt:lpstr>
      <vt:lpstr>PNAE_H</vt:lpstr>
      <vt:lpstr>PNAE_I</vt:lpstr>
      <vt:lpstr>PNAE_J</vt:lpstr>
      <vt:lpstr>PNAE_K</vt:lpstr>
      <vt:lpstr>PNAE_L</vt:lpstr>
      <vt:lpstr>PNAE_LMASECTION</vt:lpstr>
      <vt:lpstr>PNAE_M</vt:lpstr>
      <vt:lpstr>PNAE_MS1</vt:lpstr>
      <vt:lpstr>PNAE_N</vt:lpstr>
      <vt:lpstr>PNAE_O</vt:lpstr>
      <vt:lpstr>PNAE_P</vt:lpstr>
      <vt:lpstr>PNAE_PAC</vt:lpstr>
      <vt:lpstr>PNAE_POSSET</vt:lpstr>
      <vt:lpstr>PNAE_PPN1</vt:lpstr>
      <vt:lpstr>PNAE_PROGSECTION</vt:lpstr>
      <vt:lpstr>PNAE_PSO1</vt:lpstr>
      <vt:lpstr>PNAE_PSO2</vt:lpstr>
      <vt:lpstr>PNAE_PSO3</vt:lpstr>
      <vt:lpstr>PNAE_PSO4</vt:lpstr>
      <vt:lpstr>PNAE_PSO5</vt:lpstr>
      <vt:lpstr>PNAE_Q</vt:lpstr>
      <vt:lpstr>PNAE_R</vt:lpstr>
      <vt:lpstr>PNAE_REFLINES</vt:lpstr>
      <vt:lpstr>PNAE_RESPONSELINE</vt:lpstr>
      <vt:lpstr>PNAE_S</vt:lpstr>
      <vt:lpstr>PNAE_SOC</vt:lpstr>
      <vt:lpstr>PNAE_SPN</vt:lpstr>
      <vt:lpstr>PNAE_SSO1</vt:lpstr>
      <vt:lpstr>PNAE_SSO2</vt:lpstr>
      <vt:lpstr>PNAE_SSQ1</vt:lpstr>
      <vt:lpstr>PNAE_SSQ2</vt:lpstr>
      <vt:lpstr>PNAE_SSQ3</vt:lpstr>
      <vt:lpstr>PNAE_SSQ4</vt:lpstr>
      <vt:lpstr>PNAE_SSQSET</vt:lpstr>
      <vt:lpstr>PNAE_T</vt:lpstr>
      <vt:lpstr>PNAE_TITLE1</vt:lpstr>
      <vt:lpstr>PNAE_TITLE2</vt:lpstr>
      <vt:lpstr>PNAE_TITLE3</vt:lpstr>
      <vt:lpstr>PNAE_U</vt:lpstr>
      <vt:lpstr>Postsecondary_Program_Number</vt:lpstr>
      <vt:lpstr>Program_Type</vt:lpstr>
      <vt:lpstr>SOC_Code</vt:lpstr>
      <vt:lpstr>WB_TITLE1</vt:lpstr>
      <vt:lpstr>WB_TITLE2</vt:lpstr>
      <vt:lpstr>WB_TITLE3</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Nelzen, John</dc:creator>
  <cp:keywords/>
  <dc:description/>
  <cp:lastModifiedBy>Sarah Harmon</cp:lastModifiedBy>
  <cp:revision/>
  <cp:lastPrinted>2025-04-01T20:30:17Z</cp:lastPrinted>
  <dcterms:created xsi:type="dcterms:W3CDTF">2023-05-01T03:55:24Z</dcterms:created>
  <dcterms:modified xsi:type="dcterms:W3CDTF">2025-04-02T13:15:16Z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0x01010099A3FBCD863A9D4A8D275CD22C7DFCD0</vt:lpwstr>
  </property>
  <property fmtid="{D5CDD505-2E9C-101B-9397-08002B2CF9AE}" pid="3" name="MediaServiceImageTags">
    <vt:lpwstr/>
  </property>
</Properties>
</file>